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aper\2024_UBER_MGI_Paper\"/>
    </mc:Choice>
  </mc:AlternateContent>
  <xr:revisionPtr revIDLastSave="0" documentId="13_ncr:1_{35986066-74BB-4359-A6BC-5E1E6BC14E72}" xr6:coauthVersionLast="47" xr6:coauthVersionMax="47" xr10:uidLastSave="{00000000-0000-0000-0000-000000000000}"/>
  <bookViews>
    <workbookView xWindow="28680" yWindow="-120" windowWidth="29040" windowHeight="15720" tabRatio="857" activeTab="10" xr2:uid="{2C15ADE4-D343-48E8-BDCB-1BB06E44362D}"/>
  </bookViews>
  <sheets>
    <sheet name="A50_IW1" sheetId="9" r:id="rId1"/>
    <sheet name="A100_IW1" sheetId="10" r:id="rId2"/>
    <sheet name="A200_IW1" sheetId="13" r:id="rId3"/>
    <sheet name="A400_IW1" sheetId="1" r:id="rId4"/>
    <sheet name="A700_IW1" sheetId="15" r:id="rId5"/>
    <sheet name="A1000_IW1" sheetId="18" r:id="rId6"/>
    <sheet name="A1500_IW1" sheetId="19" r:id="rId7"/>
    <sheet name="A2000_IW1" sheetId="22" r:id="rId8"/>
    <sheet name="A3000_IW1" sheetId="23" r:id="rId9"/>
    <sheet name="A5000_IW1" sheetId="24" r:id="rId10"/>
    <sheet name="A10000_IW1" sheetId="25" r:id="rId11"/>
    <sheet name="IW1 (new) (MC)" sheetId="16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7" i="9" l="1"/>
  <c r="C238" i="9"/>
  <c r="C176" i="10"/>
  <c r="C64" i="10"/>
  <c r="C120" i="1"/>
  <c r="C116" i="10"/>
  <c r="C230" i="19" l="1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11" i="10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98" i="13" l="1"/>
  <c r="C192" i="10"/>
  <c r="K12" i="13" l="1"/>
  <c r="K11" i="13"/>
  <c r="M32" i="16" l="1"/>
  <c r="L30" i="16"/>
  <c r="L29" i="16"/>
  <c r="X3" i="16" l="1"/>
  <c r="R3" i="16"/>
  <c r="S3" i="16"/>
  <c r="W3" i="16" l="1"/>
  <c r="V3" i="16"/>
  <c r="T3" i="16"/>
  <c r="T2" i="16"/>
  <c r="Q3" i="16"/>
  <c r="Q2" i="16"/>
  <c r="M28" i="16" l="1"/>
  <c r="M27" i="16"/>
  <c r="L28" i="16"/>
  <c r="L27" i="16"/>
  <c r="N16" i="16"/>
  <c r="M16" i="16"/>
  <c r="L16" i="16" l="1"/>
  <c r="Y13" i="25" l="1"/>
  <c r="V13" i="25"/>
  <c r="C54" i="25" s="1"/>
  <c r="V9" i="25"/>
  <c r="V11" i="25" s="1"/>
  <c r="Z8" i="25"/>
  <c r="Z3" i="25"/>
  <c r="Z4" i="25" s="1"/>
  <c r="Z2" i="25"/>
  <c r="Z1" i="25"/>
  <c r="K1" i="25"/>
  <c r="Y13" i="24"/>
  <c r="V13" i="24"/>
  <c r="C12" i="24" s="1"/>
  <c r="V9" i="24"/>
  <c r="V11" i="24" s="1"/>
  <c r="Z8" i="24"/>
  <c r="Z3" i="24"/>
  <c r="Z4" i="24" s="1"/>
  <c r="Z2" i="24"/>
  <c r="Z1" i="24"/>
  <c r="K1" i="24"/>
  <c r="C1" i="24"/>
  <c r="Y13" i="23"/>
  <c r="V13" i="23"/>
  <c r="C4" i="23" s="1"/>
  <c r="V9" i="23"/>
  <c r="V11" i="23" s="1"/>
  <c r="Z8" i="23"/>
  <c r="Z3" i="23"/>
  <c r="Z4" i="23" s="1"/>
  <c r="AD4" i="23" s="1"/>
  <c r="Z2" i="23"/>
  <c r="Z1" i="23"/>
  <c r="K1" i="23"/>
  <c r="H87" i="22"/>
  <c r="I87" i="22" s="1"/>
  <c r="H85" i="22"/>
  <c r="I85" i="22" s="1"/>
  <c r="C27" i="22"/>
  <c r="C26" i="22"/>
  <c r="C25" i="22"/>
  <c r="C24" i="22"/>
  <c r="H23" i="22"/>
  <c r="I23" i="22" s="1"/>
  <c r="C23" i="22"/>
  <c r="Y13" i="22"/>
  <c r="V13" i="22"/>
  <c r="C22" i="22" s="1"/>
  <c r="C10" i="22"/>
  <c r="V9" i="22"/>
  <c r="V11" i="22" s="1"/>
  <c r="C9" i="22"/>
  <c r="Z8" i="22"/>
  <c r="C8" i="22"/>
  <c r="C7" i="22"/>
  <c r="K6" i="22"/>
  <c r="H156" i="22" s="1"/>
  <c r="I156" i="22" s="1"/>
  <c r="C6" i="22"/>
  <c r="C5" i="22"/>
  <c r="H4" i="22"/>
  <c r="I4" i="22" s="1"/>
  <c r="C4" i="22"/>
  <c r="Z3" i="22"/>
  <c r="Z4" i="22" s="1"/>
  <c r="AD5" i="22" s="1"/>
  <c r="H3" i="22"/>
  <c r="I3" i="22" s="1"/>
  <c r="C3" i="22"/>
  <c r="Z2" i="22"/>
  <c r="Z1" i="22"/>
  <c r="K1" i="22"/>
  <c r="C2" i="23" l="1"/>
  <c r="C209" i="23"/>
  <c r="C241" i="23"/>
  <c r="C242" i="23"/>
  <c r="C195" i="23"/>
  <c r="C202" i="23"/>
  <c r="C235" i="23"/>
  <c r="C204" i="23"/>
  <c r="C205" i="23"/>
  <c r="C206" i="23"/>
  <c r="C210" i="23"/>
  <c r="C201" i="23"/>
  <c r="C211" i="23"/>
  <c r="C243" i="23"/>
  <c r="C212" i="23"/>
  <c r="C244" i="23"/>
  <c r="C245" i="23"/>
  <c r="C197" i="23"/>
  <c r="C237" i="23"/>
  <c r="C213" i="23"/>
  <c r="C231" i="23"/>
  <c r="C233" i="23"/>
  <c r="C214" i="23"/>
  <c r="C246" i="23"/>
  <c r="C198" i="23"/>
  <c r="C236" i="23"/>
  <c r="C215" i="23"/>
  <c r="C247" i="23"/>
  <c r="C248" i="23"/>
  <c r="C196" i="23"/>
  <c r="C232" i="23"/>
  <c r="C216" i="23"/>
  <c r="C217" i="23"/>
  <c r="C249" i="23"/>
  <c r="C218" i="23"/>
  <c r="C250" i="23"/>
  <c r="C200" i="23"/>
  <c r="C219" i="23"/>
  <c r="K6" i="23"/>
  <c r="C229" i="23"/>
  <c r="C208" i="23"/>
  <c r="C220" i="23"/>
  <c r="C230" i="23"/>
  <c r="C199" i="23"/>
  <c r="C203" i="23"/>
  <c r="C240" i="23"/>
  <c r="C221" i="23"/>
  <c r="C222" i="23"/>
  <c r="C227" i="23"/>
  <c r="C239" i="23"/>
  <c r="C190" i="23"/>
  <c r="C191" i="23"/>
  <c r="C223" i="23"/>
  <c r="C228" i="23"/>
  <c r="C192" i="23"/>
  <c r="C224" i="23"/>
  <c r="C226" i="23"/>
  <c r="C193" i="23"/>
  <c r="C225" i="23"/>
  <c r="C194" i="23"/>
  <c r="C234" i="23"/>
  <c r="C238" i="23"/>
  <c r="C207" i="23"/>
  <c r="C19" i="24"/>
  <c r="C22" i="24"/>
  <c r="C27" i="24"/>
  <c r="C30" i="24"/>
  <c r="C38" i="24"/>
  <c r="C35" i="24"/>
  <c r="C10" i="24"/>
  <c r="C66" i="24"/>
  <c r="C98" i="24"/>
  <c r="C130" i="24"/>
  <c r="C162" i="24"/>
  <c r="C194" i="24"/>
  <c r="C226" i="24"/>
  <c r="C99" i="24"/>
  <c r="C131" i="24"/>
  <c r="C163" i="24"/>
  <c r="C195" i="24"/>
  <c r="C227" i="24"/>
  <c r="C134" i="24"/>
  <c r="C198" i="24"/>
  <c r="C103" i="24"/>
  <c r="C199" i="24"/>
  <c r="C234" i="24"/>
  <c r="C79" i="24"/>
  <c r="C176" i="24"/>
  <c r="C240" i="24"/>
  <c r="C113" i="24"/>
  <c r="C210" i="24"/>
  <c r="C83" i="24"/>
  <c r="C148" i="24"/>
  <c r="C213" i="24"/>
  <c r="C118" i="24"/>
  <c r="C247" i="24"/>
  <c r="C120" i="24"/>
  <c r="C90" i="24"/>
  <c r="C188" i="24"/>
  <c r="C95" i="24"/>
  <c r="C97" i="24"/>
  <c r="C67" i="24"/>
  <c r="C68" i="24"/>
  <c r="C100" i="24"/>
  <c r="C132" i="24"/>
  <c r="C164" i="24"/>
  <c r="C196" i="24"/>
  <c r="C228" i="24"/>
  <c r="C101" i="24"/>
  <c r="C133" i="24"/>
  <c r="C165" i="24"/>
  <c r="C197" i="24"/>
  <c r="C229" i="24"/>
  <c r="C102" i="24"/>
  <c r="C166" i="24"/>
  <c r="C230" i="24"/>
  <c r="C135" i="24"/>
  <c r="C167" i="24"/>
  <c r="C231" i="24"/>
  <c r="C238" i="24"/>
  <c r="C111" i="24"/>
  <c r="C208" i="24"/>
  <c r="C81" i="24"/>
  <c r="C178" i="24"/>
  <c r="C115" i="24"/>
  <c r="C212" i="24"/>
  <c r="C117" i="24"/>
  <c r="C245" i="24"/>
  <c r="C87" i="24"/>
  <c r="C216" i="24"/>
  <c r="C153" i="24"/>
  <c r="C250" i="24"/>
  <c r="C92" i="24"/>
  <c r="C190" i="24"/>
  <c r="C128" i="24"/>
  <c r="C69" i="24"/>
  <c r="C180" i="24"/>
  <c r="C150" i="24"/>
  <c r="C88" i="24"/>
  <c r="C187" i="24"/>
  <c r="C158" i="24"/>
  <c r="C223" i="24"/>
  <c r="C70" i="24"/>
  <c r="C116" i="24"/>
  <c r="C246" i="24"/>
  <c r="C215" i="24"/>
  <c r="C185" i="24"/>
  <c r="C155" i="24"/>
  <c r="C189" i="24"/>
  <c r="C191" i="24"/>
  <c r="C193" i="24"/>
  <c r="C71" i="24"/>
  <c r="C248" i="24"/>
  <c r="C122" i="24"/>
  <c r="C222" i="24"/>
  <c r="C160" i="24"/>
  <c r="C72" i="24"/>
  <c r="C104" i="24"/>
  <c r="C136" i="24"/>
  <c r="C168" i="24"/>
  <c r="C200" i="24"/>
  <c r="C232" i="24"/>
  <c r="C73" i="24"/>
  <c r="C105" i="24"/>
  <c r="C137" i="24"/>
  <c r="C201" i="24"/>
  <c r="C233" i="24"/>
  <c r="C74" i="24"/>
  <c r="C106" i="24"/>
  <c r="C138" i="24"/>
  <c r="C170" i="24"/>
  <c r="C202" i="24"/>
  <c r="C174" i="24"/>
  <c r="C175" i="24"/>
  <c r="C239" i="24"/>
  <c r="C144" i="24"/>
  <c r="C209" i="24"/>
  <c r="C82" i="24"/>
  <c r="C179" i="24"/>
  <c r="C84" i="24"/>
  <c r="C181" i="24"/>
  <c r="C182" i="24"/>
  <c r="C183" i="24"/>
  <c r="C152" i="24"/>
  <c r="C217" i="24"/>
  <c r="C91" i="24"/>
  <c r="C94" i="24"/>
  <c r="C96" i="24"/>
  <c r="C169" i="24"/>
  <c r="C86" i="24"/>
  <c r="C249" i="24"/>
  <c r="C123" i="24"/>
  <c r="C126" i="24"/>
  <c r="C129" i="24"/>
  <c r="C75" i="24"/>
  <c r="C107" i="24"/>
  <c r="C139" i="24"/>
  <c r="C171" i="24"/>
  <c r="C203" i="24"/>
  <c r="C235" i="24"/>
  <c r="C76" i="24"/>
  <c r="C108" i="24"/>
  <c r="C140" i="24"/>
  <c r="C172" i="24"/>
  <c r="C204" i="24"/>
  <c r="C236" i="24"/>
  <c r="C205" i="24"/>
  <c r="C110" i="24"/>
  <c r="C206" i="24"/>
  <c r="C207" i="24"/>
  <c r="C112" i="24"/>
  <c r="C177" i="24"/>
  <c r="C241" i="24"/>
  <c r="C146" i="24"/>
  <c r="C242" i="24"/>
  <c r="C211" i="24"/>
  <c r="C244" i="24"/>
  <c r="C149" i="24"/>
  <c r="C119" i="24"/>
  <c r="C184" i="24"/>
  <c r="C121" i="24"/>
  <c r="C186" i="24"/>
  <c r="C219" i="24"/>
  <c r="C220" i="24"/>
  <c r="C157" i="24"/>
  <c r="C127" i="24"/>
  <c r="C161" i="24"/>
  <c r="C218" i="24"/>
  <c r="C77" i="24"/>
  <c r="C109" i="24"/>
  <c r="C141" i="24"/>
  <c r="C173" i="24"/>
  <c r="C237" i="24"/>
  <c r="C142" i="24"/>
  <c r="C143" i="24"/>
  <c r="C80" i="24"/>
  <c r="C145" i="24"/>
  <c r="C114" i="24"/>
  <c r="C147" i="24"/>
  <c r="C243" i="24"/>
  <c r="C85" i="24"/>
  <c r="C214" i="24"/>
  <c r="C151" i="24"/>
  <c r="C89" i="24"/>
  <c r="C154" i="24"/>
  <c r="C156" i="24"/>
  <c r="C221" i="24"/>
  <c r="C159" i="24"/>
  <c r="C224" i="24"/>
  <c r="C78" i="24"/>
  <c r="C125" i="24"/>
  <c r="C93" i="24"/>
  <c r="C225" i="24"/>
  <c r="C124" i="24"/>
  <c r="C192" i="24"/>
  <c r="C65" i="24"/>
  <c r="C39" i="24"/>
  <c r="C44" i="24"/>
  <c r="C47" i="24"/>
  <c r="C50" i="24"/>
  <c r="C55" i="24"/>
  <c r="C60" i="24"/>
  <c r="C62" i="24"/>
  <c r="C40" i="24"/>
  <c r="C41" i="24"/>
  <c r="C42" i="24"/>
  <c r="C45" i="24"/>
  <c r="C48" i="24"/>
  <c r="C51" i="24"/>
  <c r="C56" i="24"/>
  <c r="C59" i="24"/>
  <c r="C43" i="24"/>
  <c r="C49" i="24"/>
  <c r="C53" i="24"/>
  <c r="C57" i="24"/>
  <c r="C64" i="24"/>
  <c r="C54" i="24"/>
  <c r="C61" i="24"/>
  <c r="C46" i="24"/>
  <c r="C52" i="24"/>
  <c r="C58" i="24"/>
  <c r="C63" i="24"/>
  <c r="C14" i="24"/>
  <c r="C3" i="24"/>
  <c r="C5" i="24"/>
  <c r="C6" i="24"/>
  <c r="K6" i="24"/>
  <c r="H107" i="24" s="1"/>
  <c r="I107" i="24" s="1"/>
  <c r="C7" i="24"/>
  <c r="C42" i="25"/>
  <c r="C49" i="25"/>
  <c r="C13" i="25"/>
  <c r="C50" i="25"/>
  <c r="C39" i="25"/>
  <c r="C11" i="25"/>
  <c r="C59" i="25"/>
  <c r="C91" i="25"/>
  <c r="C123" i="25"/>
  <c r="C155" i="25"/>
  <c r="C187" i="25"/>
  <c r="C219" i="25"/>
  <c r="C191" i="25"/>
  <c r="C96" i="25"/>
  <c r="C224" i="25"/>
  <c r="C161" i="25"/>
  <c r="C98" i="25"/>
  <c r="C226" i="25"/>
  <c r="C195" i="25"/>
  <c r="C132" i="25"/>
  <c r="C165" i="25"/>
  <c r="C102" i="25"/>
  <c r="C198" i="25"/>
  <c r="C135" i="25"/>
  <c r="C231" i="25"/>
  <c r="C168" i="25"/>
  <c r="C232" i="25"/>
  <c r="C137" i="25"/>
  <c r="C106" i="25"/>
  <c r="C107" i="25"/>
  <c r="C140" i="25"/>
  <c r="C109" i="25"/>
  <c r="C78" i="25"/>
  <c r="C175" i="25"/>
  <c r="C176" i="25"/>
  <c r="C240" i="25"/>
  <c r="C81" i="25"/>
  <c r="C114" i="25"/>
  <c r="C115" i="25"/>
  <c r="C243" i="25"/>
  <c r="C212" i="25"/>
  <c r="C117" i="25"/>
  <c r="C182" i="25"/>
  <c r="C87" i="25"/>
  <c r="C88" i="25"/>
  <c r="C216" i="25"/>
  <c r="C185" i="25"/>
  <c r="C154" i="25"/>
  <c r="C250" i="25"/>
  <c r="C60" i="25"/>
  <c r="C92" i="25"/>
  <c r="C124" i="25"/>
  <c r="C156" i="25"/>
  <c r="C188" i="25"/>
  <c r="C220" i="25"/>
  <c r="C127" i="25"/>
  <c r="C160" i="25"/>
  <c r="C97" i="25"/>
  <c r="C225" i="25"/>
  <c r="C194" i="25"/>
  <c r="C99" i="25"/>
  <c r="C227" i="25"/>
  <c r="C196" i="25"/>
  <c r="C101" i="25"/>
  <c r="C229" i="25"/>
  <c r="C166" i="25"/>
  <c r="C230" i="25"/>
  <c r="C103" i="25"/>
  <c r="C104" i="25"/>
  <c r="C105" i="25"/>
  <c r="C233" i="25"/>
  <c r="C170" i="25"/>
  <c r="C139" i="25"/>
  <c r="C235" i="25"/>
  <c r="C172" i="25"/>
  <c r="C204" i="25"/>
  <c r="C141" i="25"/>
  <c r="C205" i="25"/>
  <c r="C174" i="25"/>
  <c r="C238" i="25"/>
  <c r="C143" i="25"/>
  <c r="C144" i="25"/>
  <c r="C145" i="25"/>
  <c r="C209" i="25"/>
  <c r="C82" i="25"/>
  <c r="C179" i="25"/>
  <c r="C116" i="25"/>
  <c r="C85" i="25"/>
  <c r="C245" i="25"/>
  <c r="C150" i="25"/>
  <c r="C246" i="25"/>
  <c r="C61" i="25"/>
  <c r="C93" i="25"/>
  <c r="C125" i="25"/>
  <c r="C157" i="25"/>
  <c r="C189" i="25"/>
  <c r="C221" i="25"/>
  <c r="C159" i="25"/>
  <c r="C128" i="25"/>
  <c r="C193" i="25"/>
  <c r="C130" i="25"/>
  <c r="C131" i="25"/>
  <c r="C164" i="25"/>
  <c r="C133" i="25"/>
  <c r="C134" i="25"/>
  <c r="C71" i="25"/>
  <c r="C199" i="25"/>
  <c r="C136" i="25"/>
  <c r="C73" i="25"/>
  <c r="C201" i="25"/>
  <c r="C138" i="25"/>
  <c r="C202" i="25"/>
  <c r="C171" i="25"/>
  <c r="C76" i="25"/>
  <c r="C77" i="25"/>
  <c r="C142" i="25"/>
  <c r="C79" i="25"/>
  <c r="C112" i="25"/>
  <c r="C113" i="25"/>
  <c r="C146" i="25"/>
  <c r="C147" i="25"/>
  <c r="C211" i="25"/>
  <c r="C180" i="25"/>
  <c r="C149" i="25"/>
  <c r="C213" i="25"/>
  <c r="C86" i="25"/>
  <c r="C119" i="25"/>
  <c r="C215" i="25"/>
  <c r="C120" i="25"/>
  <c r="C184" i="25"/>
  <c r="C121" i="25"/>
  <c r="C122" i="25"/>
  <c r="C218" i="25"/>
  <c r="C62" i="25"/>
  <c r="C94" i="25"/>
  <c r="C126" i="25"/>
  <c r="C158" i="25"/>
  <c r="C190" i="25"/>
  <c r="C222" i="25"/>
  <c r="C95" i="25"/>
  <c r="C223" i="25"/>
  <c r="C192" i="25"/>
  <c r="C129" i="25"/>
  <c r="C162" i="25"/>
  <c r="C163" i="25"/>
  <c r="C100" i="25"/>
  <c r="C228" i="25"/>
  <c r="C197" i="25"/>
  <c r="C70" i="25"/>
  <c r="C167" i="25"/>
  <c r="C72" i="25"/>
  <c r="C200" i="25"/>
  <c r="C169" i="25"/>
  <c r="C74" i="25"/>
  <c r="C234" i="25"/>
  <c r="C203" i="25"/>
  <c r="C108" i="25"/>
  <c r="C236" i="25"/>
  <c r="C173" i="25"/>
  <c r="C237" i="25"/>
  <c r="C206" i="25"/>
  <c r="C111" i="25"/>
  <c r="C208" i="25"/>
  <c r="C177" i="25"/>
  <c r="C241" i="25"/>
  <c r="C178" i="25"/>
  <c r="C83" i="25"/>
  <c r="C148" i="25"/>
  <c r="C244" i="25"/>
  <c r="C181" i="25"/>
  <c r="C118" i="25"/>
  <c r="C214" i="25"/>
  <c r="C151" i="25"/>
  <c r="C247" i="25"/>
  <c r="C152" i="25"/>
  <c r="C248" i="25"/>
  <c r="C217" i="25"/>
  <c r="C90" i="25"/>
  <c r="C186" i="25"/>
  <c r="C63" i="25"/>
  <c r="C64" i="25"/>
  <c r="C65" i="25"/>
  <c r="C66" i="25"/>
  <c r="C67" i="25"/>
  <c r="C68" i="25"/>
  <c r="C69" i="25"/>
  <c r="C110" i="25"/>
  <c r="C207" i="25"/>
  <c r="C239" i="25"/>
  <c r="C80" i="25"/>
  <c r="C210" i="25"/>
  <c r="C75" i="25"/>
  <c r="C242" i="25"/>
  <c r="C183" i="25"/>
  <c r="C153" i="25"/>
  <c r="C249" i="25"/>
  <c r="C89" i="25"/>
  <c r="C84" i="25"/>
  <c r="C23" i="25"/>
  <c r="C57" i="25"/>
  <c r="C26" i="25"/>
  <c r="C4" i="25"/>
  <c r="C8" i="25"/>
  <c r="C34" i="25"/>
  <c r="C41" i="25"/>
  <c r="C47" i="25"/>
  <c r="C20" i="25"/>
  <c r="C28" i="25"/>
  <c r="K6" i="25"/>
  <c r="H37" i="25" s="1"/>
  <c r="I37" i="25" s="1"/>
  <c r="C36" i="25"/>
  <c r="C44" i="25"/>
  <c r="C46" i="25"/>
  <c r="C15" i="25"/>
  <c r="C18" i="25"/>
  <c r="C52" i="25"/>
  <c r="C55" i="25"/>
  <c r="C3" i="25"/>
  <c r="C5" i="25"/>
  <c r="C30" i="25"/>
  <c r="C6" i="25"/>
  <c r="C7" i="25"/>
  <c r="C9" i="25"/>
  <c r="C10" i="25"/>
  <c r="C17" i="25"/>
  <c r="C1" i="25"/>
  <c r="C22" i="25"/>
  <c r="C2" i="25"/>
  <c r="C25" i="25"/>
  <c r="C58" i="25"/>
  <c r="C38" i="25"/>
  <c r="C31" i="25"/>
  <c r="C33" i="25"/>
  <c r="H101" i="22"/>
  <c r="I101" i="22" s="1"/>
  <c r="H103" i="22"/>
  <c r="I103" i="22" s="1"/>
  <c r="H109" i="22"/>
  <c r="I109" i="22" s="1"/>
  <c r="H111" i="22"/>
  <c r="I111" i="22" s="1"/>
  <c r="H117" i="22"/>
  <c r="I117" i="22" s="1"/>
  <c r="H135" i="22"/>
  <c r="I135" i="22" s="1"/>
  <c r="H141" i="22"/>
  <c r="I141" i="22" s="1"/>
  <c r="H143" i="22"/>
  <c r="I143" i="22" s="1"/>
  <c r="C16" i="22"/>
  <c r="H18" i="22"/>
  <c r="I18" i="22" s="1"/>
  <c r="C1" i="22"/>
  <c r="C19" i="22"/>
  <c r="C2" i="22"/>
  <c r="H6" i="22"/>
  <c r="I6" i="22" s="1"/>
  <c r="H93" i="22"/>
  <c r="I93" i="22" s="1"/>
  <c r="H95" i="22"/>
  <c r="I95" i="22" s="1"/>
  <c r="H119" i="22"/>
  <c r="I119" i="22" s="1"/>
  <c r="C11" i="22"/>
  <c r="H125" i="22"/>
  <c r="I125" i="22" s="1"/>
  <c r="C12" i="22"/>
  <c r="H127" i="22"/>
  <c r="I127" i="22" s="1"/>
  <c r="C13" i="22"/>
  <c r="H133" i="22"/>
  <c r="I133" i="22" s="1"/>
  <c r="C15" i="22"/>
  <c r="V15" i="22"/>
  <c r="C17" i="22"/>
  <c r="C18" i="22"/>
  <c r="C20" i="22"/>
  <c r="C21" i="22"/>
  <c r="H21" i="22"/>
  <c r="I21" i="22" s="1"/>
  <c r="H2" i="22"/>
  <c r="I2" i="22" s="1"/>
  <c r="H149" i="22"/>
  <c r="I149" i="22" s="1"/>
  <c r="H151" i="22"/>
  <c r="I151" i="22" s="1"/>
  <c r="H29" i="22"/>
  <c r="I29" i="22" s="1"/>
  <c r="H157" i="22"/>
  <c r="I157" i="22" s="1"/>
  <c r="H8" i="22"/>
  <c r="I8" i="22" s="1"/>
  <c r="H31" i="22"/>
  <c r="I31" i="22" s="1"/>
  <c r="H159" i="22"/>
  <c r="I159" i="22" s="1"/>
  <c r="H37" i="22"/>
  <c r="I37" i="22" s="1"/>
  <c r="H39" i="22"/>
  <c r="I39" i="22" s="1"/>
  <c r="H45" i="22"/>
  <c r="I45" i="22" s="1"/>
  <c r="H47" i="22"/>
  <c r="I47" i="22" s="1"/>
  <c r="H53" i="22"/>
  <c r="I53" i="22" s="1"/>
  <c r="H55" i="22"/>
  <c r="I55" i="22" s="1"/>
  <c r="H11" i="22"/>
  <c r="I11" i="22" s="1"/>
  <c r="H61" i="22"/>
  <c r="I61" i="22" s="1"/>
  <c r="H63" i="22"/>
  <c r="I63" i="22" s="1"/>
  <c r="H69" i="22"/>
  <c r="I69" i="22" s="1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24" i="22"/>
  <c r="C93" i="22"/>
  <c r="C125" i="22"/>
  <c r="C94" i="22"/>
  <c r="C126" i="22"/>
  <c r="C95" i="22"/>
  <c r="C127" i="22"/>
  <c r="C96" i="22"/>
  <c r="C128" i="22"/>
  <c r="C97" i="22"/>
  <c r="C129" i="22"/>
  <c r="C98" i="22"/>
  <c r="C130" i="22"/>
  <c r="C99" i="22"/>
  <c r="C131" i="22"/>
  <c r="C100" i="22"/>
  <c r="C132" i="22"/>
  <c r="C101" i="22"/>
  <c r="C133" i="22"/>
  <c r="C102" i="22"/>
  <c r="C134" i="22"/>
  <c r="C103" i="22"/>
  <c r="C135" i="22"/>
  <c r="C104" i="22"/>
  <c r="C136" i="22"/>
  <c r="C105" i="22"/>
  <c r="C137" i="22"/>
  <c r="C106" i="22"/>
  <c r="C138" i="22"/>
  <c r="C107" i="22"/>
  <c r="C139" i="22"/>
  <c r="C108" i="22"/>
  <c r="C140" i="22"/>
  <c r="C109" i="22"/>
  <c r="C141" i="22"/>
  <c r="C110" i="22"/>
  <c r="C142" i="22"/>
  <c r="C111" i="22"/>
  <c r="C143" i="22"/>
  <c r="C112" i="22"/>
  <c r="C144" i="22"/>
  <c r="C113" i="22"/>
  <c r="C114" i="22"/>
  <c r="C115" i="22"/>
  <c r="C116" i="22"/>
  <c r="C117" i="22"/>
  <c r="C118" i="22"/>
  <c r="C119" i="22"/>
  <c r="C120" i="22"/>
  <c r="C121" i="22"/>
  <c r="C122" i="22"/>
  <c r="C123" i="22"/>
  <c r="C30" i="22"/>
  <c r="C62" i="22"/>
  <c r="C31" i="22"/>
  <c r="C63" i="22"/>
  <c r="C32" i="22"/>
  <c r="C64" i="22"/>
  <c r="C33" i="22"/>
  <c r="C65" i="22"/>
  <c r="C34" i="22"/>
  <c r="C66" i="22"/>
  <c r="C35" i="22"/>
  <c r="C67" i="22"/>
  <c r="C36" i="22"/>
  <c r="C68" i="22"/>
  <c r="C37" i="22"/>
  <c r="C69" i="22"/>
  <c r="C38" i="22"/>
  <c r="C70" i="22"/>
  <c r="C39" i="22"/>
  <c r="C71" i="22"/>
  <c r="C40" i="22"/>
  <c r="C72" i="22"/>
  <c r="C41" i="22"/>
  <c r="C73" i="22"/>
  <c r="C42" i="22"/>
  <c r="C74" i="22"/>
  <c r="C43" i="22"/>
  <c r="C75" i="22"/>
  <c r="C44" i="22"/>
  <c r="C76" i="22"/>
  <c r="C45" i="22"/>
  <c r="C77" i="22"/>
  <c r="C46" i="22"/>
  <c r="C78" i="22"/>
  <c r="C47" i="22"/>
  <c r="C79" i="22"/>
  <c r="C48" i="22"/>
  <c r="C80" i="22"/>
  <c r="C49" i="22"/>
  <c r="C81" i="22"/>
  <c r="C50" i="22"/>
  <c r="C82" i="22"/>
  <c r="C51" i="22"/>
  <c r="C83" i="22"/>
  <c r="C52" i="22"/>
  <c r="C84" i="22"/>
  <c r="C53" i="22"/>
  <c r="C85" i="22"/>
  <c r="C54" i="22"/>
  <c r="C86" i="22"/>
  <c r="C55" i="22"/>
  <c r="C87" i="22"/>
  <c r="C56" i="22"/>
  <c r="C88" i="22"/>
  <c r="C57" i="22"/>
  <c r="C89" i="22"/>
  <c r="C58" i="22"/>
  <c r="C90" i="22"/>
  <c r="C59" i="22"/>
  <c r="C91" i="22"/>
  <c r="C28" i="22"/>
  <c r="C60" i="22"/>
  <c r="C92" i="22"/>
  <c r="C29" i="22"/>
  <c r="C61" i="22"/>
  <c r="H71" i="22"/>
  <c r="I71" i="22" s="1"/>
  <c r="H1" i="22"/>
  <c r="I1" i="22" s="1"/>
  <c r="H77" i="22"/>
  <c r="I77" i="22" s="1"/>
  <c r="C14" i="22"/>
  <c r="H79" i="22"/>
  <c r="I79" i="22" s="1"/>
  <c r="C105" i="23"/>
  <c r="C137" i="23"/>
  <c r="C169" i="23"/>
  <c r="C83" i="23"/>
  <c r="C39" i="23"/>
  <c r="C71" i="23"/>
  <c r="C138" i="23"/>
  <c r="C170" i="23"/>
  <c r="C84" i="23"/>
  <c r="C40" i="23"/>
  <c r="C107" i="23"/>
  <c r="C139" i="23"/>
  <c r="C171" i="23"/>
  <c r="C85" i="23"/>
  <c r="C41" i="23"/>
  <c r="C108" i="23"/>
  <c r="C140" i="23"/>
  <c r="C172" i="23"/>
  <c r="C86" i="23"/>
  <c r="C42" i="23"/>
  <c r="C109" i="23"/>
  <c r="C141" i="23"/>
  <c r="C173" i="23"/>
  <c r="C87" i="23"/>
  <c r="C43" i="23"/>
  <c r="C110" i="23"/>
  <c r="C142" i="23"/>
  <c r="C174" i="23"/>
  <c r="C44" i="23"/>
  <c r="C175" i="23"/>
  <c r="C89" i="23"/>
  <c r="C112" i="23"/>
  <c r="C176" i="23"/>
  <c r="C46" i="23"/>
  <c r="C145" i="23"/>
  <c r="C177" i="23"/>
  <c r="C47" i="23"/>
  <c r="C146" i="23"/>
  <c r="C178" i="23"/>
  <c r="C48" i="23"/>
  <c r="C115" i="23"/>
  <c r="C93" i="23"/>
  <c r="C180" i="23"/>
  <c r="C50" i="23"/>
  <c r="C149" i="23"/>
  <c r="C95" i="23"/>
  <c r="C150" i="23"/>
  <c r="C96" i="23"/>
  <c r="C119" i="23"/>
  <c r="C53" i="23"/>
  <c r="C184" i="23"/>
  <c r="C98" i="23"/>
  <c r="C153" i="23"/>
  <c r="C122" i="23"/>
  <c r="C100" i="23"/>
  <c r="C187" i="23"/>
  <c r="C124" i="23"/>
  <c r="C58" i="23"/>
  <c r="C189" i="23"/>
  <c r="C103" i="23"/>
  <c r="C126" i="23"/>
  <c r="C104" i="23"/>
  <c r="C159" i="23"/>
  <c r="C61" i="23"/>
  <c r="C74" i="23"/>
  <c r="C30" i="23"/>
  <c r="C129" i="23"/>
  <c r="C76" i="23"/>
  <c r="C32" i="23"/>
  <c r="C131" i="23"/>
  <c r="C65" i="23"/>
  <c r="C78" i="23"/>
  <c r="C34" i="23"/>
  <c r="C133" i="23"/>
  <c r="C79" i="23"/>
  <c r="C134" i="23"/>
  <c r="C36" i="23"/>
  <c r="C81" i="23"/>
  <c r="C37" i="23"/>
  <c r="C136" i="23"/>
  <c r="C38" i="23"/>
  <c r="C106" i="23"/>
  <c r="C88" i="23"/>
  <c r="C111" i="23"/>
  <c r="C143" i="23"/>
  <c r="C45" i="23"/>
  <c r="C144" i="23"/>
  <c r="C90" i="23"/>
  <c r="C113" i="23"/>
  <c r="C91" i="23"/>
  <c r="C114" i="23"/>
  <c r="C92" i="23"/>
  <c r="C147" i="23"/>
  <c r="C179" i="23"/>
  <c r="C49" i="23"/>
  <c r="C148" i="23"/>
  <c r="C94" i="23"/>
  <c r="C117" i="23"/>
  <c r="C181" i="23"/>
  <c r="C118" i="23"/>
  <c r="C151" i="23"/>
  <c r="C97" i="23"/>
  <c r="C120" i="23"/>
  <c r="C54" i="23"/>
  <c r="C185" i="23"/>
  <c r="C99" i="23"/>
  <c r="C154" i="23"/>
  <c r="C56" i="23"/>
  <c r="C155" i="23"/>
  <c r="C57" i="23"/>
  <c r="C156" i="23"/>
  <c r="C157" i="23"/>
  <c r="C158" i="23"/>
  <c r="C127" i="23"/>
  <c r="C29" i="23"/>
  <c r="C160" i="23"/>
  <c r="C62" i="23"/>
  <c r="C161" i="23"/>
  <c r="C31" i="23"/>
  <c r="C130" i="23"/>
  <c r="C77" i="23"/>
  <c r="C132" i="23"/>
  <c r="C35" i="23"/>
  <c r="C67" i="23"/>
  <c r="C166" i="23"/>
  <c r="C167" i="23"/>
  <c r="C69" i="23"/>
  <c r="C168" i="23"/>
  <c r="C70" i="23"/>
  <c r="C116" i="23"/>
  <c r="C51" i="23"/>
  <c r="C182" i="23"/>
  <c r="C52" i="23"/>
  <c r="C183" i="23"/>
  <c r="C152" i="23"/>
  <c r="C121" i="23"/>
  <c r="C55" i="23"/>
  <c r="C186" i="23"/>
  <c r="C123" i="23"/>
  <c r="C101" i="23"/>
  <c r="C188" i="23"/>
  <c r="C102" i="23"/>
  <c r="C125" i="23"/>
  <c r="C59" i="23"/>
  <c r="C72" i="23"/>
  <c r="C60" i="23"/>
  <c r="C73" i="23"/>
  <c r="C128" i="23"/>
  <c r="C75" i="23"/>
  <c r="C63" i="23"/>
  <c r="C162" i="23"/>
  <c r="C64" i="23"/>
  <c r="C163" i="23"/>
  <c r="C33" i="23"/>
  <c r="C164" i="23"/>
  <c r="C66" i="23"/>
  <c r="C165" i="23"/>
  <c r="C80" i="23"/>
  <c r="C68" i="23"/>
  <c r="C135" i="23"/>
  <c r="C82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6" i="23"/>
  <c r="C7" i="23"/>
  <c r="C8" i="23"/>
  <c r="C9" i="23"/>
  <c r="AD4" i="22"/>
  <c r="AD4" i="25"/>
  <c r="AD5" i="25"/>
  <c r="H103" i="25"/>
  <c r="I103" i="25" s="1"/>
  <c r="V15" i="25"/>
  <c r="C21" i="25"/>
  <c r="C29" i="25"/>
  <c r="C37" i="25"/>
  <c r="C45" i="25"/>
  <c r="C53" i="25"/>
  <c r="H74" i="25"/>
  <c r="I74" i="25" s="1"/>
  <c r="H82" i="25"/>
  <c r="I82" i="25" s="1"/>
  <c r="H90" i="25"/>
  <c r="I90" i="25" s="1"/>
  <c r="H98" i="25"/>
  <c r="I98" i="25" s="1"/>
  <c r="H128" i="25"/>
  <c r="I128" i="25" s="1"/>
  <c r="H132" i="25"/>
  <c r="I132" i="25" s="1"/>
  <c r="H136" i="25"/>
  <c r="I136" i="25" s="1"/>
  <c r="C16" i="25"/>
  <c r="C24" i="25"/>
  <c r="C32" i="25"/>
  <c r="C40" i="25"/>
  <c r="C48" i="25"/>
  <c r="C56" i="25"/>
  <c r="C12" i="25"/>
  <c r="C14" i="25"/>
  <c r="C19" i="25"/>
  <c r="C27" i="25"/>
  <c r="H32" i="25"/>
  <c r="I32" i="25" s="1"/>
  <c r="C35" i="25"/>
  <c r="C43" i="25"/>
  <c r="C51" i="25"/>
  <c r="H153" i="25"/>
  <c r="I153" i="25" s="1"/>
  <c r="H157" i="25"/>
  <c r="I157" i="25" s="1"/>
  <c r="H161" i="25"/>
  <c r="I161" i="25" s="1"/>
  <c r="H35" i="25"/>
  <c r="I35" i="25" s="1"/>
  <c r="H43" i="25"/>
  <c r="I43" i="25" s="1"/>
  <c r="H51" i="25"/>
  <c r="I51" i="25" s="1"/>
  <c r="H59" i="25"/>
  <c r="I59" i="25" s="1"/>
  <c r="AD4" i="24"/>
  <c r="AD5" i="24"/>
  <c r="C2" i="24"/>
  <c r="C4" i="24"/>
  <c r="C8" i="24"/>
  <c r="C18" i="24"/>
  <c r="C26" i="24"/>
  <c r="C34" i="24"/>
  <c r="V15" i="24"/>
  <c r="C21" i="24"/>
  <c r="C29" i="24"/>
  <c r="C37" i="24"/>
  <c r="C16" i="24"/>
  <c r="C24" i="24"/>
  <c r="C32" i="24"/>
  <c r="C17" i="24"/>
  <c r="C25" i="24"/>
  <c r="C33" i="24"/>
  <c r="C9" i="24"/>
  <c r="C13" i="24"/>
  <c r="C15" i="24"/>
  <c r="C20" i="24"/>
  <c r="C28" i="24"/>
  <c r="C36" i="24"/>
  <c r="C11" i="24"/>
  <c r="C23" i="24"/>
  <c r="C31" i="24"/>
  <c r="AD5" i="23"/>
  <c r="C1" i="23"/>
  <c r="V15" i="23"/>
  <c r="C3" i="23"/>
  <c r="C5" i="23"/>
  <c r="H26" i="22"/>
  <c r="I26" i="22" s="1"/>
  <c r="H34" i="22"/>
  <c r="I34" i="22" s="1"/>
  <c r="H42" i="22"/>
  <c r="I42" i="22" s="1"/>
  <c r="H50" i="22"/>
  <c r="I50" i="22" s="1"/>
  <c r="H58" i="22"/>
  <c r="I58" i="22" s="1"/>
  <c r="H66" i="22"/>
  <c r="I66" i="22" s="1"/>
  <c r="H74" i="22"/>
  <c r="I74" i="22" s="1"/>
  <c r="H82" i="22"/>
  <c r="I82" i="22" s="1"/>
  <c r="H90" i="22"/>
  <c r="I90" i="22" s="1"/>
  <c r="H98" i="22"/>
  <c r="I98" i="22" s="1"/>
  <c r="H106" i="22"/>
  <c r="I106" i="22" s="1"/>
  <c r="H114" i="22"/>
  <c r="I114" i="22" s="1"/>
  <c r="H122" i="22"/>
  <c r="I122" i="22" s="1"/>
  <c r="H130" i="22"/>
  <c r="I130" i="22" s="1"/>
  <c r="H138" i="22"/>
  <c r="I138" i="22" s="1"/>
  <c r="H146" i="22"/>
  <c r="I146" i="22" s="1"/>
  <c r="H154" i="22"/>
  <c r="I154" i="22" s="1"/>
  <c r="H16" i="22"/>
  <c r="I16" i="22" s="1"/>
  <c r="H24" i="22"/>
  <c r="I24" i="22" s="1"/>
  <c r="H32" i="22"/>
  <c r="I32" i="22" s="1"/>
  <c r="H40" i="22"/>
  <c r="I40" i="22" s="1"/>
  <c r="H48" i="22"/>
  <c r="I48" i="22" s="1"/>
  <c r="H56" i="22"/>
  <c r="I56" i="22" s="1"/>
  <c r="H64" i="22"/>
  <c r="I64" i="22" s="1"/>
  <c r="H72" i="22"/>
  <c r="I72" i="22" s="1"/>
  <c r="H80" i="22"/>
  <c r="I80" i="22" s="1"/>
  <c r="H88" i="22"/>
  <c r="I88" i="22" s="1"/>
  <c r="H96" i="22"/>
  <c r="I96" i="22" s="1"/>
  <c r="H104" i="22"/>
  <c r="I104" i="22" s="1"/>
  <c r="H112" i="22"/>
  <c r="I112" i="22" s="1"/>
  <c r="H120" i="22"/>
  <c r="I120" i="22" s="1"/>
  <c r="H128" i="22"/>
  <c r="I128" i="22" s="1"/>
  <c r="H136" i="22"/>
  <c r="I136" i="22" s="1"/>
  <c r="H144" i="22"/>
  <c r="I144" i="22" s="1"/>
  <c r="H152" i="22"/>
  <c r="I152" i="22" s="1"/>
  <c r="H160" i="22"/>
  <c r="I160" i="22" s="1"/>
  <c r="H12" i="22"/>
  <c r="I12" i="22" s="1"/>
  <c r="H14" i="22"/>
  <c r="I14" i="22" s="1"/>
  <c r="H19" i="22"/>
  <c r="I19" i="22" s="1"/>
  <c r="H27" i="22"/>
  <c r="I27" i="22" s="1"/>
  <c r="H35" i="22"/>
  <c r="I35" i="22" s="1"/>
  <c r="H43" i="22"/>
  <c r="I43" i="22" s="1"/>
  <c r="H51" i="22"/>
  <c r="I51" i="22" s="1"/>
  <c r="H59" i="22"/>
  <c r="I59" i="22" s="1"/>
  <c r="H67" i="22"/>
  <c r="I67" i="22" s="1"/>
  <c r="H75" i="22"/>
  <c r="I75" i="22" s="1"/>
  <c r="H83" i="22"/>
  <c r="I83" i="22" s="1"/>
  <c r="H91" i="22"/>
  <c r="I91" i="22" s="1"/>
  <c r="H99" i="22"/>
  <c r="I99" i="22" s="1"/>
  <c r="H107" i="22"/>
  <c r="I107" i="22" s="1"/>
  <c r="H115" i="22"/>
  <c r="I115" i="22" s="1"/>
  <c r="H123" i="22"/>
  <c r="I123" i="22" s="1"/>
  <c r="H131" i="22"/>
  <c r="I131" i="22" s="1"/>
  <c r="H139" i="22"/>
  <c r="I139" i="22" s="1"/>
  <c r="H147" i="22"/>
  <c r="I147" i="22" s="1"/>
  <c r="H155" i="22"/>
  <c r="I155" i="22" s="1"/>
  <c r="H10" i="22"/>
  <c r="I10" i="22" s="1"/>
  <c r="H22" i="22"/>
  <c r="I22" i="22" s="1"/>
  <c r="H30" i="22"/>
  <c r="I30" i="22" s="1"/>
  <c r="H38" i="22"/>
  <c r="I38" i="22" s="1"/>
  <c r="H46" i="22"/>
  <c r="I46" i="22" s="1"/>
  <c r="H54" i="22"/>
  <c r="I54" i="22" s="1"/>
  <c r="H62" i="22"/>
  <c r="I62" i="22" s="1"/>
  <c r="H70" i="22"/>
  <c r="I70" i="22" s="1"/>
  <c r="H78" i="22"/>
  <c r="I78" i="22" s="1"/>
  <c r="H86" i="22"/>
  <c r="I86" i="22" s="1"/>
  <c r="H94" i="22"/>
  <c r="I94" i="22" s="1"/>
  <c r="H102" i="22"/>
  <c r="I102" i="22" s="1"/>
  <c r="H110" i="22"/>
  <c r="I110" i="22" s="1"/>
  <c r="H118" i="22"/>
  <c r="I118" i="22" s="1"/>
  <c r="H126" i="22"/>
  <c r="I126" i="22" s="1"/>
  <c r="H134" i="22"/>
  <c r="I134" i="22" s="1"/>
  <c r="H142" i="22"/>
  <c r="I142" i="22" s="1"/>
  <c r="H150" i="22"/>
  <c r="I150" i="22" s="1"/>
  <c r="H158" i="22"/>
  <c r="I158" i="22" s="1"/>
  <c r="H5" i="22"/>
  <c r="I5" i="22" s="1"/>
  <c r="H7" i="22"/>
  <c r="I7" i="22" s="1"/>
  <c r="H17" i="22"/>
  <c r="I17" i="22" s="1"/>
  <c r="H25" i="22"/>
  <c r="I25" i="22" s="1"/>
  <c r="H33" i="22"/>
  <c r="I33" i="22" s="1"/>
  <c r="H41" i="22"/>
  <c r="I41" i="22" s="1"/>
  <c r="H49" i="22"/>
  <c r="I49" i="22" s="1"/>
  <c r="H57" i="22"/>
  <c r="I57" i="22" s="1"/>
  <c r="H65" i="22"/>
  <c r="I65" i="22" s="1"/>
  <c r="H73" i="22"/>
  <c r="I73" i="22" s="1"/>
  <c r="H81" i="22"/>
  <c r="I81" i="22" s="1"/>
  <c r="H89" i="22"/>
  <c r="I89" i="22" s="1"/>
  <c r="H97" i="22"/>
  <c r="I97" i="22" s="1"/>
  <c r="H105" i="22"/>
  <c r="I105" i="22" s="1"/>
  <c r="H113" i="22"/>
  <c r="I113" i="22" s="1"/>
  <c r="H121" i="22"/>
  <c r="I121" i="22" s="1"/>
  <c r="H129" i="22"/>
  <c r="I129" i="22" s="1"/>
  <c r="H137" i="22"/>
  <c r="I137" i="22" s="1"/>
  <c r="H145" i="22"/>
  <c r="I145" i="22" s="1"/>
  <c r="H153" i="22"/>
  <c r="I153" i="22" s="1"/>
  <c r="H161" i="22"/>
  <c r="I161" i="22" s="1"/>
  <c r="H9" i="22"/>
  <c r="I9" i="22" s="1"/>
  <c r="H13" i="22"/>
  <c r="I13" i="22" s="1"/>
  <c r="H15" i="22"/>
  <c r="I15" i="22" s="1"/>
  <c r="H20" i="22"/>
  <c r="I20" i="22" s="1"/>
  <c r="H28" i="22"/>
  <c r="I28" i="22" s="1"/>
  <c r="H36" i="22"/>
  <c r="I36" i="22" s="1"/>
  <c r="H44" i="22"/>
  <c r="I44" i="22" s="1"/>
  <c r="H52" i="22"/>
  <c r="I52" i="22" s="1"/>
  <c r="H60" i="22"/>
  <c r="I60" i="22" s="1"/>
  <c r="H68" i="22"/>
  <c r="I68" i="22" s="1"/>
  <c r="H76" i="22"/>
  <c r="I76" i="22" s="1"/>
  <c r="H84" i="22"/>
  <c r="I84" i="22" s="1"/>
  <c r="H92" i="22"/>
  <c r="I92" i="22" s="1"/>
  <c r="H100" i="22"/>
  <c r="I100" i="22" s="1"/>
  <c r="H108" i="22"/>
  <c r="I108" i="22" s="1"/>
  <c r="H116" i="22"/>
  <c r="I116" i="22" s="1"/>
  <c r="H124" i="22"/>
  <c r="I124" i="22" s="1"/>
  <c r="H132" i="22"/>
  <c r="I132" i="22" s="1"/>
  <c r="H140" i="22"/>
  <c r="I140" i="22" s="1"/>
  <c r="H148" i="22"/>
  <c r="I148" i="22" s="1"/>
  <c r="Y13" i="19"/>
  <c r="V13" i="19"/>
  <c r="V9" i="19"/>
  <c r="V11" i="19" s="1"/>
  <c r="Z8" i="19"/>
  <c r="C5" i="19"/>
  <c r="Z3" i="19"/>
  <c r="Z4" i="19" s="1"/>
  <c r="Z2" i="19"/>
  <c r="Z1" i="19"/>
  <c r="K1" i="19"/>
  <c r="C1" i="19"/>
  <c r="H150" i="18"/>
  <c r="I150" i="18" s="1"/>
  <c r="H118" i="18"/>
  <c r="I118" i="18" s="1"/>
  <c r="H86" i="18"/>
  <c r="I86" i="18" s="1"/>
  <c r="H54" i="18"/>
  <c r="I54" i="18" s="1"/>
  <c r="C35" i="18"/>
  <c r="C33" i="18"/>
  <c r="Y13" i="18"/>
  <c r="V13" i="18"/>
  <c r="C12" i="18" s="1"/>
  <c r="V9" i="18"/>
  <c r="V11" i="18" s="1"/>
  <c r="C9" i="18"/>
  <c r="Z8" i="18"/>
  <c r="K6" i="18"/>
  <c r="H152" i="18" s="1"/>
  <c r="I152" i="18" s="1"/>
  <c r="C6" i="18"/>
  <c r="C5" i="18"/>
  <c r="Z3" i="18"/>
  <c r="Z4" i="18" s="1"/>
  <c r="AD5" i="18" s="1"/>
  <c r="H3" i="18"/>
  <c r="I3" i="18" s="1"/>
  <c r="C3" i="18"/>
  <c r="Z2" i="18"/>
  <c r="Z1" i="18"/>
  <c r="K1" i="18"/>
  <c r="C1" i="18"/>
  <c r="K9" i="25" l="1"/>
  <c r="K9" i="24"/>
  <c r="K9" i="23"/>
  <c r="K9" i="22"/>
  <c r="H149" i="25"/>
  <c r="I149" i="25" s="1"/>
  <c r="H40" i="25"/>
  <c r="I40" i="25" s="1"/>
  <c r="H87" i="25"/>
  <c r="I87" i="25" s="1"/>
  <c r="H109" i="25"/>
  <c r="I109" i="25" s="1"/>
  <c r="H101" i="25"/>
  <c r="I101" i="25" s="1"/>
  <c r="H93" i="25"/>
  <c r="I93" i="25" s="1"/>
  <c r="H152" i="25"/>
  <c r="I152" i="25" s="1"/>
  <c r="H95" i="25"/>
  <c r="I95" i="25" s="1"/>
  <c r="H71" i="25"/>
  <c r="I71" i="25" s="1"/>
  <c r="H63" i="25"/>
  <c r="I63" i="25" s="1"/>
  <c r="H83" i="25"/>
  <c r="I83" i="25" s="1"/>
  <c r="H148" i="25"/>
  <c r="I148" i="25" s="1"/>
  <c r="H24" i="25"/>
  <c r="I24" i="25" s="1"/>
  <c r="H79" i="25"/>
  <c r="I79" i="25" s="1"/>
  <c r="H75" i="25"/>
  <c r="I75" i="25" s="1"/>
  <c r="H144" i="25"/>
  <c r="I144" i="25" s="1"/>
  <c r="H55" i="25"/>
  <c r="I55" i="25" s="1"/>
  <c r="H11" i="25"/>
  <c r="I11" i="25" s="1"/>
  <c r="H85" i="25"/>
  <c r="I85" i="25" s="1"/>
  <c r="H67" i="25"/>
  <c r="I67" i="25" s="1"/>
  <c r="H140" i="25"/>
  <c r="I140" i="25" s="1"/>
  <c r="C6" i="19"/>
  <c r="C38" i="19"/>
  <c r="C70" i="19"/>
  <c r="C102" i="19"/>
  <c r="C134" i="19"/>
  <c r="C166" i="19"/>
  <c r="C198" i="19"/>
  <c r="C138" i="19"/>
  <c r="C109" i="19"/>
  <c r="C78" i="19"/>
  <c r="C79" i="19"/>
  <c r="C80" i="19"/>
  <c r="C145" i="19"/>
  <c r="C50" i="19"/>
  <c r="C212" i="19"/>
  <c r="C213" i="19"/>
  <c r="C182" i="19"/>
  <c r="C56" i="19"/>
  <c r="C217" i="19"/>
  <c r="C122" i="19"/>
  <c r="C59" i="19"/>
  <c r="C125" i="19"/>
  <c r="C94" i="19"/>
  <c r="C192" i="19"/>
  <c r="C194" i="19"/>
  <c r="C132" i="19"/>
  <c r="C133" i="19"/>
  <c r="C7" i="19"/>
  <c r="C39" i="19"/>
  <c r="C71" i="19"/>
  <c r="C103" i="19"/>
  <c r="C135" i="19"/>
  <c r="C167" i="19"/>
  <c r="C199" i="19"/>
  <c r="C106" i="19"/>
  <c r="C141" i="19"/>
  <c r="C46" i="19"/>
  <c r="C47" i="19"/>
  <c r="C112" i="19"/>
  <c r="C17" i="19"/>
  <c r="C178" i="19"/>
  <c r="C179" i="19"/>
  <c r="C148" i="19"/>
  <c r="C181" i="19"/>
  <c r="C118" i="19"/>
  <c r="C151" i="19"/>
  <c r="C184" i="19"/>
  <c r="C153" i="19"/>
  <c r="C58" i="19"/>
  <c r="C219" i="19"/>
  <c r="C29" i="19"/>
  <c r="C95" i="19"/>
  <c r="C33" i="19"/>
  <c r="C226" i="19"/>
  <c r="C227" i="19"/>
  <c r="C100" i="19"/>
  <c r="C165" i="19"/>
  <c r="C8" i="19"/>
  <c r="C40" i="19"/>
  <c r="C72" i="19"/>
  <c r="C104" i="19"/>
  <c r="C136" i="19"/>
  <c r="C168" i="19"/>
  <c r="C200" i="19"/>
  <c r="C74" i="19"/>
  <c r="C14" i="19"/>
  <c r="C207" i="19"/>
  <c r="C48" i="19"/>
  <c r="C113" i="19"/>
  <c r="C82" i="19"/>
  <c r="C147" i="19"/>
  <c r="C84" i="19"/>
  <c r="C86" i="19"/>
  <c r="C119" i="19"/>
  <c r="C152" i="19"/>
  <c r="C57" i="19"/>
  <c r="C186" i="19"/>
  <c r="C28" i="19"/>
  <c r="C158" i="19"/>
  <c r="C32" i="19"/>
  <c r="C193" i="19"/>
  <c r="C35" i="19"/>
  <c r="C69" i="19"/>
  <c r="C9" i="19"/>
  <c r="C41" i="19"/>
  <c r="C73" i="19"/>
  <c r="C105" i="19"/>
  <c r="C137" i="19"/>
  <c r="C169" i="19"/>
  <c r="C201" i="19"/>
  <c r="C202" i="19"/>
  <c r="C110" i="19"/>
  <c r="C111" i="19"/>
  <c r="C176" i="19"/>
  <c r="C49" i="19"/>
  <c r="C51" i="19"/>
  <c r="C117" i="19"/>
  <c r="C214" i="19"/>
  <c r="C88" i="19"/>
  <c r="C90" i="19"/>
  <c r="C155" i="19"/>
  <c r="C93" i="19"/>
  <c r="C190" i="19"/>
  <c r="C96" i="19"/>
  <c r="C99" i="19"/>
  <c r="C37" i="19"/>
  <c r="C10" i="19"/>
  <c r="C42" i="19"/>
  <c r="C170" i="19"/>
  <c r="C174" i="19"/>
  <c r="C144" i="19"/>
  <c r="C209" i="19"/>
  <c r="C146" i="19"/>
  <c r="C115" i="19"/>
  <c r="C180" i="19"/>
  <c r="C150" i="19"/>
  <c r="C215" i="19"/>
  <c r="C89" i="19"/>
  <c r="C188" i="19"/>
  <c r="C221" i="19"/>
  <c r="C223" i="19"/>
  <c r="C225" i="19"/>
  <c r="C195" i="19"/>
  <c r="C11" i="19"/>
  <c r="C43" i="19"/>
  <c r="C75" i="19"/>
  <c r="C107" i="19"/>
  <c r="C139" i="19"/>
  <c r="C171" i="19"/>
  <c r="C203" i="19"/>
  <c r="C77" i="19"/>
  <c r="C205" i="19"/>
  <c r="C206" i="19"/>
  <c r="C175" i="19"/>
  <c r="C81" i="19"/>
  <c r="C210" i="19"/>
  <c r="C211" i="19"/>
  <c r="C54" i="19"/>
  <c r="C216" i="19"/>
  <c r="C26" i="19"/>
  <c r="C61" i="19"/>
  <c r="C128" i="19"/>
  <c r="C67" i="19"/>
  <c r="C229" i="19"/>
  <c r="C12" i="19"/>
  <c r="C44" i="19"/>
  <c r="C76" i="19"/>
  <c r="C108" i="19"/>
  <c r="C140" i="19"/>
  <c r="C172" i="19"/>
  <c r="C204" i="19"/>
  <c r="C45" i="19"/>
  <c r="C173" i="19"/>
  <c r="C142" i="19"/>
  <c r="C143" i="19"/>
  <c r="C208" i="19"/>
  <c r="C177" i="19"/>
  <c r="C114" i="19"/>
  <c r="C52" i="19"/>
  <c r="C120" i="19"/>
  <c r="C154" i="19"/>
  <c r="C92" i="19"/>
  <c r="C63" i="19"/>
  <c r="C129" i="19"/>
  <c r="C162" i="19"/>
  <c r="C196" i="19"/>
  <c r="C13" i="19"/>
  <c r="C83" i="19"/>
  <c r="C23" i="19"/>
  <c r="C218" i="19"/>
  <c r="C187" i="19"/>
  <c r="C30" i="19"/>
  <c r="C161" i="19"/>
  <c r="C68" i="19"/>
  <c r="C149" i="19"/>
  <c r="C64" i="19"/>
  <c r="C163" i="19"/>
  <c r="C15" i="19"/>
  <c r="C53" i="19"/>
  <c r="C87" i="19"/>
  <c r="C121" i="19"/>
  <c r="C91" i="19"/>
  <c r="C157" i="19"/>
  <c r="C31" i="19"/>
  <c r="C130" i="19"/>
  <c r="C228" i="19"/>
  <c r="C16" i="19"/>
  <c r="C116" i="19"/>
  <c r="C55" i="19"/>
  <c r="C185" i="19"/>
  <c r="C60" i="19"/>
  <c r="C191" i="19"/>
  <c r="C97" i="19"/>
  <c r="C131" i="19"/>
  <c r="C101" i="19"/>
  <c r="C27" i="19"/>
  <c r="C18" i="19"/>
  <c r="C85" i="19"/>
  <c r="C183" i="19"/>
  <c r="C25" i="19"/>
  <c r="C123" i="19"/>
  <c r="C189" i="19"/>
  <c r="C159" i="19"/>
  <c r="C65" i="19"/>
  <c r="C164" i="19"/>
  <c r="C19" i="19"/>
  <c r="C220" i="19"/>
  <c r="C126" i="19"/>
  <c r="C224" i="19"/>
  <c r="C98" i="19"/>
  <c r="C20" i="19"/>
  <c r="C156" i="19"/>
  <c r="C222" i="19"/>
  <c r="C160" i="19"/>
  <c r="C66" i="19"/>
  <c r="C21" i="19"/>
  <c r="C124" i="19"/>
  <c r="C127" i="19"/>
  <c r="C34" i="19"/>
  <c r="C22" i="19"/>
  <c r="C36" i="19"/>
  <c r="C62" i="19"/>
  <c r="C24" i="19"/>
  <c r="C197" i="19"/>
  <c r="C7" i="18"/>
  <c r="C10" i="18"/>
  <c r="C22" i="18"/>
  <c r="C164" i="18"/>
  <c r="C196" i="18"/>
  <c r="C228" i="18"/>
  <c r="C197" i="18"/>
  <c r="C229" i="18"/>
  <c r="C231" i="18"/>
  <c r="C232" i="18"/>
  <c r="C201" i="18"/>
  <c r="C233" i="18"/>
  <c r="C234" i="18"/>
  <c r="C235" i="18"/>
  <c r="C236" i="18"/>
  <c r="C173" i="18"/>
  <c r="C238" i="18"/>
  <c r="C239" i="18"/>
  <c r="C176" i="18"/>
  <c r="C240" i="18"/>
  <c r="C209" i="18"/>
  <c r="C241" i="18"/>
  <c r="C242" i="18"/>
  <c r="C243" i="18"/>
  <c r="C212" i="18"/>
  <c r="C213" i="18"/>
  <c r="C246" i="18"/>
  <c r="C216" i="18"/>
  <c r="C186" i="18"/>
  <c r="C223" i="18"/>
  <c r="C165" i="18"/>
  <c r="C179" i="18"/>
  <c r="C181" i="18"/>
  <c r="C183" i="18"/>
  <c r="C217" i="18"/>
  <c r="C189" i="18"/>
  <c r="C224" i="18"/>
  <c r="C226" i="18"/>
  <c r="C166" i="18"/>
  <c r="C198" i="18"/>
  <c r="C230" i="18"/>
  <c r="C167" i="18"/>
  <c r="C199" i="18"/>
  <c r="C200" i="18"/>
  <c r="C169" i="18"/>
  <c r="C202" i="18"/>
  <c r="C203" i="18"/>
  <c r="C204" i="18"/>
  <c r="C205" i="18"/>
  <c r="C237" i="18"/>
  <c r="C206" i="18"/>
  <c r="C175" i="18"/>
  <c r="C208" i="18"/>
  <c r="C177" i="18"/>
  <c r="C178" i="18"/>
  <c r="C180" i="18"/>
  <c r="C214" i="18"/>
  <c r="C184" i="18"/>
  <c r="C218" i="18"/>
  <c r="C188" i="18"/>
  <c r="C192" i="18"/>
  <c r="C227" i="18"/>
  <c r="C168" i="18"/>
  <c r="C244" i="18"/>
  <c r="C215" i="18"/>
  <c r="C249" i="18"/>
  <c r="C187" i="18"/>
  <c r="C190" i="18"/>
  <c r="C194" i="18"/>
  <c r="C207" i="18"/>
  <c r="C222" i="18"/>
  <c r="C193" i="18"/>
  <c r="C170" i="18"/>
  <c r="C210" i="18"/>
  <c r="C245" i="18"/>
  <c r="C247" i="18"/>
  <c r="C185" i="18"/>
  <c r="C221" i="18"/>
  <c r="C225" i="18"/>
  <c r="C171" i="18"/>
  <c r="C211" i="18"/>
  <c r="C182" i="18"/>
  <c r="C248" i="18"/>
  <c r="C219" i="18"/>
  <c r="C172" i="18"/>
  <c r="C191" i="18"/>
  <c r="C195" i="18"/>
  <c r="C250" i="18"/>
  <c r="C174" i="18"/>
  <c r="C220" i="18"/>
  <c r="C27" i="18"/>
  <c r="C13" i="18"/>
  <c r="C28" i="18"/>
  <c r="C30" i="18"/>
  <c r="H7" i="24"/>
  <c r="I7" i="24" s="1"/>
  <c r="H83" i="24"/>
  <c r="I83" i="24" s="1"/>
  <c r="H10" i="24"/>
  <c r="I10" i="24" s="1"/>
  <c r="H3" i="24"/>
  <c r="I3" i="24" s="1"/>
  <c r="H22" i="24"/>
  <c r="I22" i="24" s="1"/>
  <c r="H106" i="24"/>
  <c r="I106" i="24" s="1"/>
  <c r="H130" i="24"/>
  <c r="I130" i="24" s="1"/>
  <c r="H28" i="24"/>
  <c r="I28" i="24" s="1"/>
  <c r="H135" i="24"/>
  <c r="I135" i="24" s="1"/>
  <c r="H119" i="24"/>
  <c r="I119" i="24" s="1"/>
  <c r="H20" i="24"/>
  <c r="I20" i="24" s="1"/>
  <c r="H13" i="24"/>
  <c r="I13" i="24" s="1"/>
  <c r="H127" i="24"/>
  <c r="I127" i="24" s="1"/>
  <c r="H95" i="24"/>
  <c r="I95" i="24" s="1"/>
  <c r="H138" i="24"/>
  <c r="I138" i="24" s="1"/>
  <c r="H15" i="24"/>
  <c r="I15" i="24" s="1"/>
  <c r="H114" i="24"/>
  <c r="I114" i="24" s="1"/>
  <c r="H111" i="24"/>
  <c r="I111" i="24" s="1"/>
  <c r="H103" i="24"/>
  <c r="I103" i="24" s="1"/>
  <c r="H146" i="24"/>
  <c r="I146" i="24" s="1"/>
  <c r="H122" i="24"/>
  <c r="I122" i="24" s="1"/>
  <c r="H17" i="24"/>
  <c r="I17" i="24" s="1"/>
  <c r="H149" i="24"/>
  <c r="I149" i="24" s="1"/>
  <c r="H74" i="24"/>
  <c r="I74" i="24" s="1"/>
  <c r="H12" i="24"/>
  <c r="I12" i="24" s="1"/>
  <c r="H156" i="24"/>
  <c r="I156" i="24" s="1"/>
  <c r="H16" i="24"/>
  <c r="I16" i="24" s="1"/>
  <c r="H160" i="24"/>
  <c r="I160" i="24" s="1"/>
  <c r="H144" i="24"/>
  <c r="I144" i="24" s="1"/>
  <c r="H136" i="24"/>
  <c r="I136" i="24" s="1"/>
  <c r="H128" i="24"/>
  <c r="I128" i="24" s="1"/>
  <c r="H112" i="24"/>
  <c r="I112" i="24" s="1"/>
  <c r="H104" i="24"/>
  <c r="I104" i="24" s="1"/>
  <c r="H152" i="24"/>
  <c r="I152" i="24" s="1"/>
  <c r="H120" i="24"/>
  <c r="I120" i="24" s="1"/>
  <c r="H88" i="24"/>
  <c r="I88" i="24" s="1"/>
  <c r="H56" i="24"/>
  <c r="I56" i="24" s="1"/>
  <c r="H48" i="24"/>
  <c r="I48" i="24" s="1"/>
  <c r="H64" i="24"/>
  <c r="I64" i="24" s="1"/>
  <c r="H96" i="24"/>
  <c r="I96" i="24" s="1"/>
  <c r="H72" i="24"/>
  <c r="I72" i="24" s="1"/>
  <c r="H40" i="24"/>
  <c r="I40" i="24" s="1"/>
  <c r="H32" i="24"/>
  <c r="I32" i="24" s="1"/>
  <c r="H24" i="24"/>
  <c r="I24" i="24" s="1"/>
  <c r="H80" i="24"/>
  <c r="I80" i="24" s="1"/>
  <c r="H85" i="24"/>
  <c r="I85" i="24" s="1"/>
  <c r="H79" i="24"/>
  <c r="I79" i="24" s="1"/>
  <c r="H125" i="24"/>
  <c r="I125" i="24" s="1"/>
  <c r="H98" i="24"/>
  <c r="I98" i="24" s="1"/>
  <c r="H133" i="24"/>
  <c r="I133" i="24" s="1"/>
  <c r="H153" i="24"/>
  <c r="I153" i="24" s="1"/>
  <c r="H93" i="24"/>
  <c r="I93" i="24" s="1"/>
  <c r="H126" i="24"/>
  <c r="I126" i="24" s="1"/>
  <c r="H11" i="24"/>
  <c r="I11" i="24" s="1"/>
  <c r="H18" i="24"/>
  <c r="I18" i="24" s="1"/>
  <c r="H155" i="24"/>
  <c r="I155" i="24" s="1"/>
  <c r="H50" i="24"/>
  <c r="I50" i="24" s="1"/>
  <c r="H110" i="24"/>
  <c r="I110" i="24" s="1"/>
  <c r="H90" i="24"/>
  <c r="I90" i="24" s="1"/>
  <c r="H55" i="24"/>
  <c r="I55" i="24" s="1"/>
  <c r="H109" i="24"/>
  <c r="I109" i="24" s="1"/>
  <c r="H8" i="24"/>
  <c r="I8" i="24" s="1"/>
  <c r="H39" i="24"/>
  <c r="I39" i="24" s="1"/>
  <c r="H145" i="24"/>
  <c r="I145" i="24" s="1"/>
  <c r="H148" i="24"/>
  <c r="I148" i="24" s="1"/>
  <c r="H124" i="24"/>
  <c r="I124" i="24" s="1"/>
  <c r="H81" i="24"/>
  <c r="I81" i="24" s="1"/>
  <c r="H94" i="24"/>
  <c r="I94" i="24" s="1"/>
  <c r="H37" i="24"/>
  <c r="I37" i="24" s="1"/>
  <c r="H4" i="24"/>
  <c r="I4" i="24" s="1"/>
  <c r="H59" i="24"/>
  <c r="I59" i="24" s="1"/>
  <c r="H5" i="24"/>
  <c r="I5" i="24" s="1"/>
  <c r="H82" i="24"/>
  <c r="I82" i="24" s="1"/>
  <c r="H115" i="24"/>
  <c r="I115" i="24" s="1"/>
  <c r="H129" i="24"/>
  <c r="I129" i="24" s="1"/>
  <c r="H29" i="24"/>
  <c r="I29" i="24" s="1"/>
  <c r="H66" i="24"/>
  <c r="I66" i="24" s="1"/>
  <c r="H26" i="24"/>
  <c r="I26" i="24" s="1"/>
  <c r="H157" i="24"/>
  <c r="I157" i="24" s="1"/>
  <c r="H150" i="24"/>
  <c r="I150" i="24" s="1"/>
  <c r="H132" i="24"/>
  <c r="I132" i="24" s="1"/>
  <c r="H118" i="24"/>
  <c r="I118" i="24" s="1"/>
  <c r="H102" i="24"/>
  <c r="I102" i="24" s="1"/>
  <c r="H2" i="24"/>
  <c r="I2" i="24" s="1"/>
  <c r="H49" i="24"/>
  <c r="I49" i="24" s="1"/>
  <c r="H62" i="24"/>
  <c r="I62" i="24" s="1"/>
  <c r="H21" i="24"/>
  <c r="I21" i="24" s="1"/>
  <c r="H67" i="24"/>
  <c r="I67" i="24" s="1"/>
  <c r="H1" i="24"/>
  <c r="I1" i="24" s="1"/>
  <c r="H139" i="24"/>
  <c r="I139" i="24" s="1"/>
  <c r="H117" i="24"/>
  <c r="I117" i="24" s="1"/>
  <c r="H31" i="24"/>
  <c r="I31" i="24" s="1"/>
  <c r="H134" i="24"/>
  <c r="I134" i="24" s="1"/>
  <c r="H69" i="24"/>
  <c r="I69" i="24" s="1"/>
  <c r="H100" i="24"/>
  <c r="I100" i="24" s="1"/>
  <c r="H78" i="24"/>
  <c r="I78" i="24" s="1"/>
  <c r="H54" i="24"/>
  <c r="I54" i="24" s="1"/>
  <c r="H51" i="24"/>
  <c r="I51" i="24" s="1"/>
  <c r="H141" i="24"/>
  <c r="I141" i="24" s="1"/>
  <c r="H42" i="24"/>
  <c r="I42" i="24" s="1"/>
  <c r="H101" i="24"/>
  <c r="I101" i="24" s="1"/>
  <c r="H53" i="24"/>
  <c r="I53" i="24" s="1"/>
  <c r="H86" i="24"/>
  <c r="I86" i="24" s="1"/>
  <c r="H65" i="24"/>
  <c r="I65" i="24" s="1"/>
  <c r="H84" i="24"/>
  <c r="I84" i="24" s="1"/>
  <c r="H60" i="24"/>
  <c r="I60" i="24" s="1"/>
  <c r="H6" i="24"/>
  <c r="I6" i="24" s="1"/>
  <c r="H35" i="24"/>
  <c r="I35" i="24" s="1"/>
  <c r="H87" i="24"/>
  <c r="I87" i="24" s="1"/>
  <c r="H58" i="24"/>
  <c r="I58" i="24" s="1"/>
  <c r="H158" i="24"/>
  <c r="I158" i="24" s="1"/>
  <c r="H137" i="24"/>
  <c r="I137" i="24" s="1"/>
  <c r="H23" i="24"/>
  <c r="I23" i="24" s="1"/>
  <c r="H77" i="24"/>
  <c r="I77" i="24" s="1"/>
  <c r="H140" i="24"/>
  <c r="I140" i="24" s="1"/>
  <c r="H116" i="24"/>
  <c r="I116" i="24" s="1"/>
  <c r="H108" i="24"/>
  <c r="I108" i="24" s="1"/>
  <c r="H57" i="24"/>
  <c r="I57" i="24" s="1"/>
  <c r="H76" i="24"/>
  <c r="I76" i="24" s="1"/>
  <c r="H46" i="24"/>
  <c r="I46" i="24" s="1"/>
  <c r="H52" i="24"/>
  <c r="I52" i="24" s="1"/>
  <c r="H33" i="24"/>
  <c r="I33" i="24" s="1"/>
  <c r="H38" i="24"/>
  <c r="I38" i="24" s="1"/>
  <c r="H131" i="24"/>
  <c r="I131" i="24" s="1"/>
  <c r="H159" i="24"/>
  <c r="I159" i="24" s="1"/>
  <c r="H123" i="24"/>
  <c r="I123" i="24" s="1"/>
  <c r="H71" i="24"/>
  <c r="I71" i="24" s="1"/>
  <c r="H91" i="24"/>
  <c r="I91" i="24" s="1"/>
  <c r="H47" i="24"/>
  <c r="I47" i="24" s="1"/>
  <c r="H161" i="24"/>
  <c r="I161" i="24" s="1"/>
  <c r="H14" i="24"/>
  <c r="I14" i="24" s="1"/>
  <c r="H34" i="24"/>
  <c r="I34" i="24" s="1"/>
  <c r="H142" i="24"/>
  <c r="I142" i="24" s="1"/>
  <c r="H121" i="24"/>
  <c r="I121" i="24" s="1"/>
  <c r="H113" i="24"/>
  <c r="I113" i="24" s="1"/>
  <c r="H105" i="24"/>
  <c r="I105" i="24" s="1"/>
  <c r="H97" i="24"/>
  <c r="I97" i="24" s="1"/>
  <c r="H89" i="24"/>
  <c r="I89" i="24" s="1"/>
  <c r="H73" i="24"/>
  <c r="I73" i="24" s="1"/>
  <c r="H92" i="24"/>
  <c r="I92" i="24" s="1"/>
  <c r="H147" i="24"/>
  <c r="I147" i="24" s="1"/>
  <c r="H99" i="24"/>
  <c r="I99" i="24" s="1"/>
  <c r="H68" i="24"/>
  <c r="I68" i="24" s="1"/>
  <c r="H44" i="24"/>
  <c r="I44" i="24" s="1"/>
  <c r="H19" i="24"/>
  <c r="I19" i="24" s="1"/>
  <c r="H151" i="24"/>
  <c r="I151" i="24" s="1"/>
  <c r="H9" i="24"/>
  <c r="I9" i="24" s="1"/>
  <c r="H63" i="24"/>
  <c r="I63" i="24" s="1"/>
  <c r="H75" i="24"/>
  <c r="I75" i="24" s="1"/>
  <c r="H43" i="24"/>
  <c r="I43" i="24" s="1"/>
  <c r="H27" i="24"/>
  <c r="I27" i="24" s="1"/>
  <c r="H61" i="24"/>
  <c r="I61" i="24" s="1"/>
  <c r="H45" i="24"/>
  <c r="I45" i="24" s="1"/>
  <c r="H70" i="24"/>
  <c r="I70" i="24" s="1"/>
  <c r="H41" i="24"/>
  <c r="I41" i="24" s="1"/>
  <c r="H36" i="24"/>
  <c r="I36" i="24" s="1"/>
  <c r="H25" i="24"/>
  <c r="I25" i="24" s="1"/>
  <c r="H30" i="24"/>
  <c r="I30" i="24" s="1"/>
  <c r="H154" i="24"/>
  <c r="I154" i="24" s="1"/>
  <c r="H143" i="24"/>
  <c r="I143" i="24" s="1"/>
  <c r="H27" i="25"/>
  <c r="I27" i="25" s="1"/>
  <c r="H16" i="25"/>
  <c r="I16" i="25" s="1"/>
  <c r="H124" i="25"/>
  <c r="I124" i="25" s="1"/>
  <c r="H47" i="25"/>
  <c r="I47" i="25" s="1"/>
  <c r="H19" i="25"/>
  <c r="I19" i="25" s="1"/>
  <c r="H120" i="25"/>
  <c r="I120" i="25" s="1"/>
  <c r="H39" i="25"/>
  <c r="I39" i="25" s="1"/>
  <c r="H14" i="25"/>
  <c r="I14" i="25" s="1"/>
  <c r="H114" i="25"/>
  <c r="I114" i="25" s="1"/>
  <c r="H31" i="25"/>
  <c r="I31" i="25" s="1"/>
  <c r="H12" i="25"/>
  <c r="I12" i="25" s="1"/>
  <c r="H117" i="25"/>
  <c r="I117" i="25" s="1"/>
  <c r="H106" i="25"/>
  <c r="I106" i="25" s="1"/>
  <c r="H23" i="25"/>
  <c r="I23" i="25" s="1"/>
  <c r="H61" i="25"/>
  <c r="I61" i="25" s="1"/>
  <c r="H42" i="25"/>
  <c r="I42" i="25" s="1"/>
  <c r="H121" i="25"/>
  <c r="I121" i="25" s="1"/>
  <c r="H45" i="25"/>
  <c r="I45" i="25" s="1"/>
  <c r="H112" i="25"/>
  <c r="I112" i="25" s="1"/>
  <c r="H34" i="25"/>
  <c r="I34" i="25" s="1"/>
  <c r="H115" i="25"/>
  <c r="I115" i="25" s="1"/>
  <c r="H159" i="25"/>
  <c r="I159" i="25" s="1"/>
  <c r="H89" i="25"/>
  <c r="I89" i="25" s="1"/>
  <c r="H38" i="25"/>
  <c r="I38" i="25" s="1"/>
  <c r="H142" i="25"/>
  <c r="I142" i="25" s="1"/>
  <c r="H135" i="25"/>
  <c r="I135" i="25" s="1"/>
  <c r="H131" i="25"/>
  <c r="I131" i="25" s="1"/>
  <c r="H54" i="25"/>
  <c r="I54" i="25" s="1"/>
  <c r="H158" i="25"/>
  <c r="I158" i="25" s="1"/>
  <c r="H86" i="25"/>
  <c r="I86" i="25" s="1"/>
  <c r="H9" i="25"/>
  <c r="I9" i="25" s="1"/>
  <c r="H150" i="25"/>
  <c r="I150" i="25" s="1"/>
  <c r="H146" i="25"/>
  <c r="I146" i="25" s="1"/>
  <c r="H30" i="25"/>
  <c r="I30" i="25" s="1"/>
  <c r="H5" i="25"/>
  <c r="I5" i="25" s="1"/>
  <c r="H28" i="25"/>
  <c r="I28" i="25" s="1"/>
  <c r="H60" i="25"/>
  <c r="I60" i="25" s="1"/>
  <c r="H25" i="25"/>
  <c r="I25" i="25" s="1"/>
  <c r="H130" i="25"/>
  <c r="I130" i="25" s="1"/>
  <c r="H122" i="25"/>
  <c r="I122" i="25" s="1"/>
  <c r="H1" i="25"/>
  <c r="I1" i="25" s="1"/>
  <c r="H46" i="25"/>
  <c r="I46" i="25" s="1"/>
  <c r="H102" i="25"/>
  <c r="I102" i="25" s="1"/>
  <c r="H10" i="25"/>
  <c r="I10" i="25" s="1"/>
  <c r="H155" i="25"/>
  <c r="I155" i="25" s="1"/>
  <c r="H84" i="25"/>
  <c r="I84" i="25" s="1"/>
  <c r="H36" i="25"/>
  <c r="I36" i="25" s="1"/>
  <c r="H76" i="25"/>
  <c r="I76" i="25" s="1"/>
  <c r="H33" i="25"/>
  <c r="I33" i="25" s="1"/>
  <c r="H7" i="25"/>
  <c r="I7" i="25" s="1"/>
  <c r="H70" i="25"/>
  <c r="I70" i="25" s="1"/>
  <c r="H138" i="25"/>
  <c r="I138" i="25" s="1"/>
  <c r="H134" i="25"/>
  <c r="I134" i="25" s="1"/>
  <c r="H22" i="25"/>
  <c r="I22" i="25" s="1"/>
  <c r="H126" i="25"/>
  <c r="I126" i="25" s="1"/>
  <c r="H116" i="25"/>
  <c r="I116" i="25" s="1"/>
  <c r="H94" i="25"/>
  <c r="I94" i="25" s="1"/>
  <c r="H154" i="25"/>
  <c r="I154" i="25" s="1"/>
  <c r="H81" i="25"/>
  <c r="I81" i="25" s="1"/>
  <c r="H73" i="25"/>
  <c r="I73" i="25" s="1"/>
  <c r="H68" i="25"/>
  <c r="I68" i="25" s="1"/>
  <c r="H62" i="25"/>
  <c r="I62" i="25" s="1"/>
  <c r="H49" i="25"/>
  <c r="I49" i="25" s="1"/>
  <c r="H108" i="25"/>
  <c r="I108" i="25" s="1"/>
  <c r="H100" i="25"/>
  <c r="I100" i="25" s="1"/>
  <c r="H151" i="25"/>
  <c r="I151" i="25" s="1"/>
  <c r="H78" i="25"/>
  <c r="I78" i="25" s="1"/>
  <c r="H147" i="25"/>
  <c r="I147" i="25" s="1"/>
  <c r="H143" i="25"/>
  <c r="I143" i="25" s="1"/>
  <c r="H139" i="25"/>
  <c r="I139" i="25" s="1"/>
  <c r="H57" i="25"/>
  <c r="I57" i="25" s="1"/>
  <c r="H127" i="25"/>
  <c r="I127" i="25" s="1"/>
  <c r="H123" i="25"/>
  <c r="I123" i="25" s="1"/>
  <c r="H119" i="25"/>
  <c r="I119" i="25" s="1"/>
  <c r="H113" i="25"/>
  <c r="I113" i="25" s="1"/>
  <c r="H3" i="25"/>
  <c r="I3" i="25" s="1"/>
  <c r="H118" i="25"/>
  <c r="I118" i="25" s="1"/>
  <c r="H44" i="25"/>
  <c r="I44" i="25" s="1"/>
  <c r="H52" i="25"/>
  <c r="I52" i="25" s="1"/>
  <c r="H105" i="25"/>
  <c r="I105" i="25" s="1"/>
  <c r="H65" i="25"/>
  <c r="I65" i="25" s="1"/>
  <c r="H20" i="25"/>
  <c r="I20" i="25" s="1"/>
  <c r="H110" i="25"/>
  <c r="I110" i="25" s="1"/>
  <c r="H17" i="25"/>
  <c r="I17" i="25" s="1"/>
  <c r="H13" i="25"/>
  <c r="I13" i="25" s="1"/>
  <c r="H97" i="25"/>
  <c r="I97" i="25" s="1"/>
  <c r="H92" i="25"/>
  <c r="I92" i="25" s="1"/>
  <c r="H15" i="25"/>
  <c r="I15" i="25" s="1"/>
  <c r="H41" i="25"/>
  <c r="I41" i="25" s="1"/>
  <c r="H80" i="25"/>
  <c r="I80" i="25" s="1"/>
  <c r="H104" i="25"/>
  <c r="I104" i="25" s="1"/>
  <c r="H18" i="25"/>
  <c r="I18" i="25" s="1"/>
  <c r="H72" i="25"/>
  <c r="I72" i="25" s="1"/>
  <c r="H21" i="25"/>
  <c r="I21" i="25" s="1"/>
  <c r="H77" i="25"/>
  <c r="I77" i="25" s="1"/>
  <c r="H69" i="25"/>
  <c r="I69" i="25" s="1"/>
  <c r="H50" i="25"/>
  <c r="I50" i="25" s="1"/>
  <c r="H53" i="25"/>
  <c r="I53" i="25" s="1"/>
  <c r="H64" i="25"/>
  <c r="I64" i="25" s="1"/>
  <c r="H8" i="25"/>
  <c r="I8" i="25" s="1"/>
  <c r="H141" i="25"/>
  <c r="I141" i="25" s="1"/>
  <c r="H137" i="25"/>
  <c r="I137" i="25" s="1"/>
  <c r="H129" i="25"/>
  <c r="I129" i="25" s="1"/>
  <c r="H125" i="25"/>
  <c r="I125" i="25" s="1"/>
  <c r="H96" i="25"/>
  <c r="I96" i="25" s="1"/>
  <c r="H6" i="25"/>
  <c r="I6" i="25" s="1"/>
  <c r="H4" i="25"/>
  <c r="I4" i="25" s="1"/>
  <c r="H66" i="25"/>
  <c r="I66" i="25" s="1"/>
  <c r="H133" i="25"/>
  <c r="I133" i="25" s="1"/>
  <c r="H88" i="25"/>
  <c r="I88" i="25" s="1"/>
  <c r="H56" i="25"/>
  <c r="I56" i="25" s="1"/>
  <c r="H99" i="25"/>
  <c r="I99" i="25" s="1"/>
  <c r="H160" i="25"/>
  <c r="I160" i="25" s="1"/>
  <c r="H2" i="25"/>
  <c r="I2" i="25" s="1"/>
  <c r="H145" i="25"/>
  <c r="I145" i="25" s="1"/>
  <c r="H58" i="25"/>
  <c r="I58" i="25" s="1"/>
  <c r="H26" i="25"/>
  <c r="I26" i="25" s="1"/>
  <c r="H29" i="25"/>
  <c r="I29" i="25" s="1"/>
  <c r="H107" i="25"/>
  <c r="I107" i="25" s="1"/>
  <c r="H91" i="25"/>
  <c r="I91" i="25" s="1"/>
  <c r="H48" i="25"/>
  <c r="I48" i="25" s="1"/>
  <c r="H156" i="25"/>
  <c r="I156" i="25" s="1"/>
  <c r="H111" i="25"/>
  <c r="I111" i="25" s="1"/>
  <c r="K8" i="22"/>
  <c r="AD8" i="22"/>
  <c r="AD9" i="22" s="1"/>
  <c r="C14" i="18"/>
  <c r="C20" i="18"/>
  <c r="H22" i="18"/>
  <c r="I22" i="18" s="1"/>
  <c r="C115" i="18"/>
  <c r="C147" i="18"/>
  <c r="C148" i="18"/>
  <c r="C117" i="18"/>
  <c r="C149" i="18"/>
  <c r="C118" i="18"/>
  <c r="C150" i="18"/>
  <c r="C116" i="18"/>
  <c r="C119" i="18"/>
  <c r="C151" i="18"/>
  <c r="C120" i="18"/>
  <c r="C152" i="18"/>
  <c r="C121" i="18"/>
  <c r="C153" i="18"/>
  <c r="C122" i="18"/>
  <c r="C154" i="18"/>
  <c r="C123" i="18"/>
  <c r="C155" i="18"/>
  <c r="C124" i="18"/>
  <c r="C156" i="18"/>
  <c r="C125" i="18"/>
  <c r="C157" i="18"/>
  <c r="C126" i="18"/>
  <c r="C158" i="18"/>
  <c r="C127" i="18"/>
  <c r="C159" i="18"/>
  <c r="C128" i="18"/>
  <c r="C160" i="18"/>
  <c r="C129" i="18"/>
  <c r="C161" i="18"/>
  <c r="C130" i="18"/>
  <c r="C162" i="18"/>
  <c r="C131" i="18"/>
  <c r="C163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13" i="18"/>
  <c r="C114" i="18"/>
  <c r="C85" i="18"/>
  <c r="C54" i="18"/>
  <c r="C86" i="18"/>
  <c r="C55" i="18"/>
  <c r="C87" i="18"/>
  <c r="C56" i="18"/>
  <c r="C88" i="18"/>
  <c r="C57" i="18"/>
  <c r="C89" i="18"/>
  <c r="C58" i="18"/>
  <c r="C90" i="18"/>
  <c r="C59" i="18"/>
  <c r="C91" i="18"/>
  <c r="C60" i="18"/>
  <c r="C92" i="18"/>
  <c r="C61" i="18"/>
  <c r="C93" i="18"/>
  <c r="C62" i="18"/>
  <c r="C94" i="18"/>
  <c r="C63" i="18"/>
  <c r="C95" i="18"/>
  <c r="C64" i="18"/>
  <c r="C96" i="18"/>
  <c r="C65" i="18"/>
  <c r="C97" i="18"/>
  <c r="C66" i="18"/>
  <c r="C98" i="18"/>
  <c r="C67" i="18"/>
  <c r="C99" i="18"/>
  <c r="C68" i="18"/>
  <c r="C100" i="18"/>
  <c r="C69" i="18"/>
  <c r="C101" i="18"/>
  <c r="C70" i="18"/>
  <c r="C102" i="18"/>
  <c r="C71" i="18"/>
  <c r="C103" i="18"/>
  <c r="C72" i="18"/>
  <c r="C104" i="18"/>
  <c r="C73" i="18"/>
  <c r="C105" i="18"/>
  <c r="C74" i="18"/>
  <c r="C106" i="18"/>
  <c r="C75" i="18"/>
  <c r="C107" i="18"/>
  <c r="C76" i="18"/>
  <c r="C108" i="18"/>
  <c r="C77" i="18"/>
  <c r="C109" i="18"/>
  <c r="C78" i="18"/>
  <c r="C110" i="18"/>
  <c r="C79" i="18"/>
  <c r="C111" i="18"/>
  <c r="C80" i="18"/>
  <c r="C112" i="18"/>
  <c r="C81" i="18"/>
  <c r="C82" i="18"/>
  <c r="C83" i="18"/>
  <c r="C84" i="18"/>
  <c r="C37" i="18"/>
  <c r="C39" i="18"/>
  <c r="C49" i="18"/>
  <c r="C36" i="18"/>
  <c r="C38" i="18"/>
  <c r="C40" i="18"/>
  <c r="C41" i="18"/>
  <c r="C42" i="18"/>
  <c r="C43" i="18"/>
  <c r="C44" i="18"/>
  <c r="C45" i="18"/>
  <c r="C46" i="18"/>
  <c r="C47" i="18"/>
  <c r="C48" i="18"/>
  <c r="C50" i="18"/>
  <c r="C51" i="18"/>
  <c r="C52" i="18"/>
  <c r="C53" i="18"/>
  <c r="C15" i="18"/>
  <c r="C17" i="18"/>
  <c r="C19" i="18"/>
  <c r="H24" i="18"/>
  <c r="I24" i="18" s="1"/>
  <c r="C25" i="18"/>
  <c r="AD8" i="24"/>
  <c r="AD9" i="24" s="1"/>
  <c r="AD8" i="25"/>
  <c r="AD9" i="25" s="1"/>
  <c r="AD8" i="23"/>
  <c r="AD9" i="23" s="1"/>
  <c r="K8" i="25"/>
  <c r="K8" i="24"/>
  <c r="K8" i="23"/>
  <c r="H156" i="23"/>
  <c r="I156" i="23" s="1"/>
  <c r="H148" i="23"/>
  <c r="I148" i="23" s="1"/>
  <c r="H140" i="23"/>
  <c r="I140" i="23" s="1"/>
  <c r="H132" i="23"/>
  <c r="I132" i="23" s="1"/>
  <c r="H124" i="23"/>
  <c r="I124" i="23" s="1"/>
  <c r="H116" i="23"/>
  <c r="I116" i="23" s="1"/>
  <c r="H108" i="23"/>
  <c r="I108" i="23" s="1"/>
  <c r="H100" i="23"/>
  <c r="I100" i="23" s="1"/>
  <c r="H92" i="23"/>
  <c r="I92" i="23" s="1"/>
  <c r="H84" i="23"/>
  <c r="I84" i="23" s="1"/>
  <c r="H76" i="23"/>
  <c r="I76" i="23" s="1"/>
  <c r="H68" i="23"/>
  <c r="I68" i="23" s="1"/>
  <c r="H60" i="23"/>
  <c r="I60" i="23" s="1"/>
  <c r="H52" i="23"/>
  <c r="I52" i="23" s="1"/>
  <c r="H44" i="23"/>
  <c r="I44" i="23" s="1"/>
  <c r="H36" i="23"/>
  <c r="I36" i="23" s="1"/>
  <c r="H28" i="23"/>
  <c r="I28" i="23" s="1"/>
  <c r="H20" i="23"/>
  <c r="I20" i="23" s="1"/>
  <c r="H15" i="23"/>
  <c r="I15" i="23" s="1"/>
  <c r="H13" i="23"/>
  <c r="I13" i="23" s="1"/>
  <c r="H9" i="23"/>
  <c r="I9" i="23" s="1"/>
  <c r="H106" i="23"/>
  <c r="I106" i="23" s="1"/>
  <c r="H161" i="23"/>
  <c r="I161" i="23" s="1"/>
  <c r="H153" i="23"/>
  <c r="I153" i="23" s="1"/>
  <c r="H145" i="23"/>
  <c r="I145" i="23" s="1"/>
  <c r="H137" i="23"/>
  <c r="I137" i="23" s="1"/>
  <c r="H129" i="23"/>
  <c r="I129" i="23" s="1"/>
  <c r="H121" i="23"/>
  <c r="I121" i="23" s="1"/>
  <c r="H113" i="23"/>
  <c r="I113" i="23" s="1"/>
  <c r="H105" i="23"/>
  <c r="I105" i="23" s="1"/>
  <c r="H97" i="23"/>
  <c r="I97" i="23" s="1"/>
  <c r="H89" i="23"/>
  <c r="I89" i="23" s="1"/>
  <c r="H81" i="23"/>
  <c r="I81" i="23" s="1"/>
  <c r="H73" i="23"/>
  <c r="I73" i="23" s="1"/>
  <c r="H65" i="23"/>
  <c r="I65" i="23" s="1"/>
  <c r="H57" i="23"/>
  <c r="I57" i="23" s="1"/>
  <c r="H49" i="23"/>
  <c r="I49" i="23" s="1"/>
  <c r="H41" i="23"/>
  <c r="I41" i="23" s="1"/>
  <c r="H33" i="23"/>
  <c r="I33" i="23" s="1"/>
  <c r="H25" i="23"/>
  <c r="I25" i="23" s="1"/>
  <c r="H17" i="23"/>
  <c r="I17" i="23" s="1"/>
  <c r="H7" i="23"/>
  <c r="I7" i="23" s="1"/>
  <c r="H5" i="23"/>
  <c r="I5" i="23" s="1"/>
  <c r="H58" i="23"/>
  <c r="I58" i="23" s="1"/>
  <c r="H42" i="23"/>
  <c r="I42" i="23" s="1"/>
  <c r="H26" i="23"/>
  <c r="I26" i="23" s="1"/>
  <c r="H158" i="23"/>
  <c r="I158" i="23" s="1"/>
  <c r="H150" i="23"/>
  <c r="I150" i="23" s="1"/>
  <c r="H142" i="23"/>
  <c r="I142" i="23" s="1"/>
  <c r="H134" i="23"/>
  <c r="I134" i="23" s="1"/>
  <c r="H126" i="23"/>
  <c r="I126" i="23" s="1"/>
  <c r="H118" i="23"/>
  <c r="I118" i="23" s="1"/>
  <c r="H110" i="23"/>
  <c r="I110" i="23" s="1"/>
  <c r="H102" i="23"/>
  <c r="I102" i="23" s="1"/>
  <c r="H94" i="23"/>
  <c r="I94" i="23" s="1"/>
  <c r="H86" i="23"/>
  <c r="I86" i="23" s="1"/>
  <c r="H78" i="23"/>
  <c r="I78" i="23" s="1"/>
  <c r="H70" i="23"/>
  <c r="I70" i="23" s="1"/>
  <c r="H62" i="23"/>
  <c r="I62" i="23" s="1"/>
  <c r="H54" i="23"/>
  <c r="I54" i="23" s="1"/>
  <c r="H46" i="23"/>
  <c r="I46" i="23" s="1"/>
  <c r="H38" i="23"/>
  <c r="I38" i="23" s="1"/>
  <c r="H30" i="23"/>
  <c r="I30" i="23" s="1"/>
  <c r="H22" i="23"/>
  <c r="I22" i="23" s="1"/>
  <c r="H10" i="23"/>
  <c r="I10" i="23" s="1"/>
  <c r="H3" i="23"/>
  <c r="I3" i="23" s="1"/>
  <c r="H146" i="23"/>
  <c r="I146" i="23" s="1"/>
  <c r="H130" i="23"/>
  <c r="I130" i="23" s="1"/>
  <c r="H90" i="23"/>
  <c r="I90" i="23" s="1"/>
  <c r="H74" i="23"/>
  <c r="I74" i="23" s="1"/>
  <c r="H155" i="23"/>
  <c r="I155" i="23" s="1"/>
  <c r="H147" i="23"/>
  <c r="I147" i="23" s="1"/>
  <c r="H139" i="23"/>
  <c r="I139" i="23" s="1"/>
  <c r="H131" i="23"/>
  <c r="I131" i="23" s="1"/>
  <c r="H123" i="23"/>
  <c r="I123" i="23" s="1"/>
  <c r="H115" i="23"/>
  <c r="I115" i="23" s="1"/>
  <c r="H107" i="23"/>
  <c r="I107" i="23" s="1"/>
  <c r="H99" i="23"/>
  <c r="I99" i="23" s="1"/>
  <c r="H91" i="23"/>
  <c r="I91" i="23" s="1"/>
  <c r="H83" i="23"/>
  <c r="I83" i="23" s="1"/>
  <c r="H75" i="23"/>
  <c r="I75" i="23" s="1"/>
  <c r="H67" i="23"/>
  <c r="I67" i="23" s="1"/>
  <c r="H59" i="23"/>
  <c r="I59" i="23" s="1"/>
  <c r="H51" i="23"/>
  <c r="I51" i="23" s="1"/>
  <c r="H43" i="23"/>
  <c r="I43" i="23" s="1"/>
  <c r="H35" i="23"/>
  <c r="I35" i="23" s="1"/>
  <c r="H27" i="23"/>
  <c r="I27" i="23" s="1"/>
  <c r="H19" i="23"/>
  <c r="I19" i="23" s="1"/>
  <c r="H14" i="23"/>
  <c r="I14" i="23" s="1"/>
  <c r="H12" i="23"/>
  <c r="I12" i="23" s="1"/>
  <c r="H1" i="23"/>
  <c r="I1" i="23" s="1"/>
  <c r="H154" i="23"/>
  <c r="I154" i="23" s="1"/>
  <c r="H34" i="23"/>
  <c r="I34" i="23" s="1"/>
  <c r="H4" i="23"/>
  <c r="I4" i="23" s="1"/>
  <c r="H160" i="23"/>
  <c r="I160" i="23" s="1"/>
  <c r="H152" i="23"/>
  <c r="I152" i="23" s="1"/>
  <c r="H144" i="23"/>
  <c r="I144" i="23" s="1"/>
  <c r="H136" i="23"/>
  <c r="I136" i="23" s="1"/>
  <c r="H128" i="23"/>
  <c r="I128" i="23" s="1"/>
  <c r="H120" i="23"/>
  <c r="I120" i="23" s="1"/>
  <c r="H112" i="23"/>
  <c r="I112" i="23" s="1"/>
  <c r="H104" i="23"/>
  <c r="I104" i="23" s="1"/>
  <c r="H96" i="23"/>
  <c r="I96" i="23" s="1"/>
  <c r="H88" i="23"/>
  <c r="I88" i="23" s="1"/>
  <c r="H80" i="23"/>
  <c r="I80" i="23" s="1"/>
  <c r="H72" i="23"/>
  <c r="I72" i="23" s="1"/>
  <c r="H64" i="23"/>
  <c r="I64" i="23" s="1"/>
  <c r="H56" i="23"/>
  <c r="I56" i="23" s="1"/>
  <c r="H48" i="23"/>
  <c r="I48" i="23" s="1"/>
  <c r="H40" i="23"/>
  <c r="I40" i="23" s="1"/>
  <c r="H32" i="23"/>
  <c r="I32" i="23" s="1"/>
  <c r="H24" i="23"/>
  <c r="I24" i="23" s="1"/>
  <c r="H16" i="23"/>
  <c r="I16" i="23" s="1"/>
  <c r="H138" i="23"/>
  <c r="I138" i="23" s="1"/>
  <c r="H66" i="23"/>
  <c r="I66" i="23" s="1"/>
  <c r="H50" i="23"/>
  <c r="I50" i="23" s="1"/>
  <c r="H157" i="23"/>
  <c r="I157" i="23" s="1"/>
  <c r="H149" i="23"/>
  <c r="I149" i="23" s="1"/>
  <c r="H141" i="23"/>
  <c r="I141" i="23" s="1"/>
  <c r="H133" i="23"/>
  <c r="I133" i="23" s="1"/>
  <c r="H125" i="23"/>
  <c r="I125" i="23" s="1"/>
  <c r="H117" i="23"/>
  <c r="I117" i="23" s="1"/>
  <c r="H109" i="23"/>
  <c r="I109" i="23" s="1"/>
  <c r="H101" i="23"/>
  <c r="I101" i="23" s="1"/>
  <c r="H93" i="23"/>
  <c r="I93" i="23" s="1"/>
  <c r="H85" i="23"/>
  <c r="I85" i="23" s="1"/>
  <c r="H77" i="23"/>
  <c r="I77" i="23" s="1"/>
  <c r="H69" i="23"/>
  <c r="I69" i="23" s="1"/>
  <c r="H61" i="23"/>
  <c r="I61" i="23" s="1"/>
  <c r="H53" i="23"/>
  <c r="I53" i="23" s="1"/>
  <c r="H45" i="23"/>
  <c r="I45" i="23" s="1"/>
  <c r="H37" i="23"/>
  <c r="I37" i="23" s="1"/>
  <c r="H29" i="23"/>
  <c r="I29" i="23" s="1"/>
  <c r="H21" i="23"/>
  <c r="I21" i="23" s="1"/>
  <c r="H6" i="23"/>
  <c r="I6" i="23" s="1"/>
  <c r="H122" i="23"/>
  <c r="I122" i="23" s="1"/>
  <c r="H114" i="23"/>
  <c r="I114" i="23" s="1"/>
  <c r="H98" i="23"/>
  <c r="I98" i="23" s="1"/>
  <c r="H82" i="23"/>
  <c r="I82" i="23" s="1"/>
  <c r="H18" i="23"/>
  <c r="I18" i="23" s="1"/>
  <c r="H119" i="23"/>
  <c r="I119" i="23" s="1"/>
  <c r="H55" i="23"/>
  <c r="I55" i="23" s="1"/>
  <c r="H127" i="23"/>
  <c r="I127" i="23" s="1"/>
  <c r="H63" i="23"/>
  <c r="I63" i="23" s="1"/>
  <c r="H2" i="23"/>
  <c r="I2" i="23" s="1"/>
  <c r="H79" i="23"/>
  <c r="I79" i="23" s="1"/>
  <c r="H159" i="23"/>
  <c r="I159" i="23" s="1"/>
  <c r="H95" i="23"/>
  <c r="I95" i="23" s="1"/>
  <c r="H31" i="23"/>
  <c r="I31" i="23" s="1"/>
  <c r="H23" i="23"/>
  <c r="I23" i="23" s="1"/>
  <c r="H135" i="23"/>
  <c r="I135" i="23" s="1"/>
  <c r="H71" i="23"/>
  <c r="I71" i="23" s="1"/>
  <c r="H151" i="23"/>
  <c r="I151" i="23" s="1"/>
  <c r="H87" i="23"/>
  <c r="I87" i="23" s="1"/>
  <c r="H143" i="23"/>
  <c r="I143" i="23" s="1"/>
  <c r="H111" i="23"/>
  <c r="I111" i="23" s="1"/>
  <c r="H47" i="23"/>
  <c r="I47" i="23" s="1"/>
  <c r="H11" i="23"/>
  <c r="I11" i="23" s="1"/>
  <c r="H103" i="23"/>
  <c r="I103" i="23" s="1"/>
  <c r="H39" i="23"/>
  <c r="I39" i="23" s="1"/>
  <c r="H8" i="23"/>
  <c r="I8" i="23" s="1"/>
  <c r="AD5" i="19"/>
  <c r="AD4" i="19"/>
  <c r="C3" i="19"/>
  <c r="K6" i="19"/>
  <c r="C2" i="19"/>
  <c r="C4" i="19"/>
  <c r="V15" i="19"/>
  <c r="H43" i="18"/>
  <c r="I43" i="18" s="1"/>
  <c r="H56" i="18"/>
  <c r="I56" i="18" s="1"/>
  <c r="H75" i="18"/>
  <c r="I75" i="18" s="1"/>
  <c r="H88" i="18"/>
  <c r="I88" i="18" s="1"/>
  <c r="H107" i="18"/>
  <c r="I107" i="18" s="1"/>
  <c r="H120" i="18"/>
  <c r="I120" i="18" s="1"/>
  <c r="H139" i="18"/>
  <c r="I139" i="18" s="1"/>
  <c r="H157" i="18"/>
  <c r="I157" i="18" s="1"/>
  <c r="H149" i="18"/>
  <c r="I149" i="18" s="1"/>
  <c r="H141" i="18"/>
  <c r="I141" i="18" s="1"/>
  <c r="H133" i="18"/>
  <c r="I133" i="18" s="1"/>
  <c r="H125" i="18"/>
  <c r="I125" i="18" s="1"/>
  <c r="H117" i="18"/>
  <c r="I117" i="18" s="1"/>
  <c r="H109" i="18"/>
  <c r="I109" i="18" s="1"/>
  <c r="H101" i="18"/>
  <c r="I101" i="18" s="1"/>
  <c r="H93" i="18"/>
  <c r="I93" i="18" s="1"/>
  <c r="H85" i="18"/>
  <c r="I85" i="18" s="1"/>
  <c r="H77" i="18"/>
  <c r="I77" i="18" s="1"/>
  <c r="H69" i="18"/>
  <c r="I69" i="18" s="1"/>
  <c r="H61" i="18"/>
  <c r="I61" i="18" s="1"/>
  <c r="H53" i="18"/>
  <c r="I53" i="18" s="1"/>
  <c r="H45" i="18"/>
  <c r="I45" i="18" s="1"/>
  <c r="H37" i="18"/>
  <c r="I37" i="18" s="1"/>
  <c r="H29" i="18"/>
  <c r="I29" i="18" s="1"/>
  <c r="H21" i="18"/>
  <c r="I21" i="18" s="1"/>
  <c r="H6" i="18"/>
  <c r="I6" i="18" s="1"/>
  <c r="H8" i="18"/>
  <c r="I8" i="18" s="1"/>
  <c r="H2" i="18"/>
  <c r="I2" i="18" s="1"/>
  <c r="H121" i="18"/>
  <c r="I121" i="18" s="1"/>
  <c r="H49" i="18"/>
  <c r="I49" i="18" s="1"/>
  <c r="H25" i="18"/>
  <c r="I25" i="18" s="1"/>
  <c r="H154" i="18"/>
  <c r="I154" i="18" s="1"/>
  <c r="H146" i="18"/>
  <c r="I146" i="18" s="1"/>
  <c r="H138" i="18"/>
  <c r="I138" i="18" s="1"/>
  <c r="H130" i="18"/>
  <c r="I130" i="18" s="1"/>
  <c r="H122" i="18"/>
  <c r="I122" i="18" s="1"/>
  <c r="H114" i="18"/>
  <c r="I114" i="18" s="1"/>
  <c r="H106" i="18"/>
  <c r="I106" i="18" s="1"/>
  <c r="H98" i="18"/>
  <c r="I98" i="18" s="1"/>
  <c r="H90" i="18"/>
  <c r="I90" i="18" s="1"/>
  <c r="H82" i="18"/>
  <c r="I82" i="18" s="1"/>
  <c r="H74" i="18"/>
  <c r="I74" i="18" s="1"/>
  <c r="H66" i="18"/>
  <c r="I66" i="18" s="1"/>
  <c r="H58" i="18"/>
  <c r="I58" i="18" s="1"/>
  <c r="H50" i="18"/>
  <c r="I50" i="18" s="1"/>
  <c r="H42" i="18"/>
  <c r="I42" i="18" s="1"/>
  <c r="H34" i="18"/>
  <c r="I34" i="18" s="1"/>
  <c r="H26" i="18"/>
  <c r="I26" i="18" s="1"/>
  <c r="H18" i="18"/>
  <c r="I18" i="18" s="1"/>
  <c r="H4" i="18"/>
  <c r="I4" i="18" s="1"/>
  <c r="H81" i="18"/>
  <c r="I81" i="18" s="1"/>
  <c r="H33" i="18"/>
  <c r="I33" i="18" s="1"/>
  <c r="H159" i="18"/>
  <c r="I159" i="18" s="1"/>
  <c r="H151" i="18"/>
  <c r="I151" i="18" s="1"/>
  <c r="H143" i="18"/>
  <c r="I143" i="18" s="1"/>
  <c r="H135" i="18"/>
  <c r="I135" i="18" s="1"/>
  <c r="H127" i="18"/>
  <c r="I127" i="18" s="1"/>
  <c r="H119" i="18"/>
  <c r="I119" i="18" s="1"/>
  <c r="H111" i="18"/>
  <c r="I111" i="18" s="1"/>
  <c r="H103" i="18"/>
  <c r="I103" i="18" s="1"/>
  <c r="H95" i="18"/>
  <c r="I95" i="18" s="1"/>
  <c r="H87" i="18"/>
  <c r="I87" i="18" s="1"/>
  <c r="H79" i="18"/>
  <c r="I79" i="18" s="1"/>
  <c r="H71" i="18"/>
  <c r="I71" i="18" s="1"/>
  <c r="H63" i="18"/>
  <c r="I63" i="18" s="1"/>
  <c r="H55" i="18"/>
  <c r="I55" i="18" s="1"/>
  <c r="H47" i="18"/>
  <c r="I47" i="18" s="1"/>
  <c r="H39" i="18"/>
  <c r="I39" i="18" s="1"/>
  <c r="H31" i="18"/>
  <c r="I31" i="18" s="1"/>
  <c r="H23" i="18"/>
  <c r="I23" i="18" s="1"/>
  <c r="H11" i="18"/>
  <c r="I11" i="18" s="1"/>
  <c r="H161" i="18"/>
  <c r="I161" i="18" s="1"/>
  <c r="H153" i="18"/>
  <c r="I153" i="18" s="1"/>
  <c r="H145" i="18"/>
  <c r="I145" i="18" s="1"/>
  <c r="H129" i="18"/>
  <c r="I129" i="18" s="1"/>
  <c r="H89" i="18"/>
  <c r="I89" i="18" s="1"/>
  <c r="H73" i="18"/>
  <c r="I73" i="18" s="1"/>
  <c r="H65" i="18"/>
  <c r="I65" i="18" s="1"/>
  <c r="H41" i="18"/>
  <c r="I41" i="18" s="1"/>
  <c r="H156" i="18"/>
  <c r="I156" i="18" s="1"/>
  <c r="H148" i="18"/>
  <c r="I148" i="18" s="1"/>
  <c r="H140" i="18"/>
  <c r="I140" i="18" s="1"/>
  <c r="H132" i="18"/>
  <c r="I132" i="18" s="1"/>
  <c r="H124" i="18"/>
  <c r="I124" i="18" s="1"/>
  <c r="H116" i="18"/>
  <c r="I116" i="18" s="1"/>
  <c r="H108" i="18"/>
  <c r="I108" i="18" s="1"/>
  <c r="H100" i="18"/>
  <c r="I100" i="18" s="1"/>
  <c r="H92" i="18"/>
  <c r="I92" i="18" s="1"/>
  <c r="H84" i="18"/>
  <c r="I84" i="18" s="1"/>
  <c r="H76" i="18"/>
  <c r="I76" i="18" s="1"/>
  <c r="H68" i="18"/>
  <c r="I68" i="18" s="1"/>
  <c r="H60" i="18"/>
  <c r="I60" i="18" s="1"/>
  <c r="H52" i="18"/>
  <c r="I52" i="18" s="1"/>
  <c r="H44" i="18"/>
  <c r="I44" i="18" s="1"/>
  <c r="H36" i="18"/>
  <c r="I36" i="18" s="1"/>
  <c r="H28" i="18"/>
  <c r="I28" i="18" s="1"/>
  <c r="H20" i="18"/>
  <c r="I20" i="18" s="1"/>
  <c r="H15" i="18"/>
  <c r="I15" i="18" s="1"/>
  <c r="H13" i="18"/>
  <c r="I13" i="18" s="1"/>
  <c r="H9" i="18"/>
  <c r="I9" i="18" s="1"/>
  <c r="H137" i="18"/>
  <c r="I137" i="18" s="1"/>
  <c r="H113" i="18"/>
  <c r="I113" i="18" s="1"/>
  <c r="H105" i="18"/>
  <c r="I105" i="18" s="1"/>
  <c r="H97" i="18"/>
  <c r="I97" i="18" s="1"/>
  <c r="H57" i="18"/>
  <c r="I57" i="18" s="1"/>
  <c r="H17" i="18"/>
  <c r="I17" i="18" s="1"/>
  <c r="H62" i="18"/>
  <c r="I62" i="18" s="1"/>
  <c r="H94" i="18"/>
  <c r="I94" i="18" s="1"/>
  <c r="H158" i="18"/>
  <c r="I158" i="18" s="1"/>
  <c r="H1" i="18"/>
  <c r="I1" i="18" s="1"/>
  <c r="H83" i="18"/>
  <c r="I83" i="18" s="1"/>
  <c r="H115" i="18"/>
  <c r="I115" i="18" s="1"/>
  <c r="H128" i="18"/>
  <c r="I128" i="18" s="1"/>
  <c r="H147" i="18"/>
  <c r="I147" i="18" s="1"/>
  <c r="H160" i="18"/>
  <c r="I160" i="18" s="1"/>
  <c r="H7" i="18"/>
  <c r="I7" i="18" s="1"/>
  <c r="H10" i="18"/>
  <c r="I10" i="18" s="1"/>
  <c r="H14" i="18"/>
  <c r="I14" i="18" s="1"/>
  <c r="H38" i="18"/>
  <c r="I38" i="18" s="1"/>
  <c r="H70" i="18"/>
  <c r="I70" i="18" s="1"/>
  <c r="H102" i="18"/>
  <c r="I102" i="18" s="1"/>
  <c r="H134" i="18"/>
  <c r="I134" i="18" s="1"/>
  <c r="H30" i="18"/>
  <c r="I30" i="18" s="1"/>
  <c r="H126" i="18"/>
  <c r="I126" i="18" s="1"/>
  <c r="H19" i="18"/>
  <c r="I19" i="18" s="1"/>
  <c r="H32" i="18"/>
  <c r="I32" i="18" s="1"/>
  <c r="H51" i="18"/>
  <c r="I51" i="18" s="1"/>
  <c r="H64" i="18"/>
  <c r="I64" i="18" s="1"/>
  <c r="H96" i="18"/>
  <c r="I96" i="18" s="1"/>
  <c r="H27" i="18"/>
  <c r="I27" i="18" s="1"/>
  <c r="H40" i="18"/>
  <c r="I40" i="18" s="1"/>
  <c r="H59" i="18"/>
  <c r="I59" i="18" s="1"/>
  <c r="H72" i="18"/>
  <c r="I72" i="18" s="1"/>
  <c r="H91" i="18"/>
  <c r="I91" i="18" s="1"/>
  <c r="H104" i="18"/>
  <c r="I104" i="18" s="1"/>
  <c r="H123" i="18"/>
  <c r="I123" i="18" s="1"/>
  <c r="H136" i="18"/>
  <c r="I136" i="18" s="1"/>
  <c r="H155" i="18"/>
  <c r="I155" i="18" s="1"/>
  <c r="AD4" i="18"/>
  <c r="H12" i="18"/>
  <c r="I12" i="18" s="1"/>
  <c r="H46" i="18"/>
  <c r="I46" i="18" s="1"/>
  <c r="H78" i="18"/>
  <c r="I78" i="18" s="1"/>
  <c r="H110" i="18"/>
  <c r="I110" i="18" s="1"/>
  <c r="H142" i="18"/>
  <c r="I142" i="18" s="1"/>
  <c r="H5" i="18"/>
  <c r="I5" i="18" s="1"/>
  <c r="H16" i="18"/>
  <c r="I16" i="18" s="1"/>
  <c r="H35" i="18"/>
  <c r="I35" i="18" s="1"/>
  <c r="H48" i="18"/>
  <c r="I48" i="18" s="1"/>
  <c r="H67" i="18"/>
  <c r="I67" i="18" s="1"/>
  <c r="H80" i="18"/>
  <c r="I80" i="18" s="1"/>
  <c r="H99" i="18"/>
  <c r="I99" i="18" s="1"/>
  <c r="H112" i="18"/>
  <c r="I112" i="18" s="1"/>
  <c r="H131" i="18"/>
  <c r="I131" i="18" s="1"/>
  <c r="H144" i="18"/>
  <c r="I144" i="18" s="1"/>
  <c r="C11" i="18"/>
  <c r="C23" i="18"/>
  <c r="C31" i="18"/>
  <c r="C2" i="18"/>
  <c r="C4" i="18"/>
  <c r="C8" i="18"/>
  <c r="C18" i="18"/>
  <c r="C26" i="18"/>
  <c r="C34" i="18"/>
  <c r="V15" i="18"/>
  <c r="C21" i="18"/>
  <c r="C29" i="18"/>
  <c r="C16" i="18"/>
  <c r="C24" i="18"/>
  <c r="C32" i="18"/>
  <c r="G2" i="16"/>
  <c r="H2" i="16"/>
  <c r="I2" i="16"/>
  <c r="J2" i="16"/>
  <c r="K2" i="16"/>
  <c r="O2" i="16"/>
  <c r="G3" i="16"/>
  <c r="H3" i="16"/>
  <c r="I3" i="16"/>
  <c r="J3" i="16"/>
  <c r="K3" i="16"/>
  <c r="L3" i="16"/>
  <c r="M3" i="16"/>
  <c r="N3" i="16"/>
  <c r="O3" i="16"/>
  <c r="M20" i="16"/>
  <c r="N22" i="16"/>
  <c r="E57" i="16"/>
  <c r="F68" i="16" s="1"/>
  <c r="E64" i="16"/>
  <c r="E65" i="16"/>
  <c r="G71" i="16"/>
  <c r="Y13" i="15"/>
  <c r="V13" i="15"/>
  <c r="C65" i="15" s="1"/>
  <c r="V9" i="15"/>
  <c r="V11" i="15" s="1"/>
  <c r="Z8" i="15"/>
  <c r="C5" i="15"/>
  <c r="Z3" i="15"/>
  <c r="Z4" i="15" s="1"/>
  <c r="AD5" i="15" s="1"/>
  <c r="Z2" i="15"/>
  <c r="Z1" i="15"/>
  <c r="K1" i="15"/>
  <c r="K9" i="18" l="1"/>
  <c r="K9" i="19"/>
  <c r="AD8" i="19"/>
  <c r="AD9" i="19" s="1"/>
  <c r="C6" i="15"/>
  <c r="K6" i="15"/>
  <c r="C7" i="15"/>
  <c r="C9" i="15"/>
  <c r="C10" i="15"/>
  <c r="C25" i="15"/>
  <c r="C33" i="15"/>
  <c r="C36" i="15"/>
  <c r="C44" i="15"/>
  <c r="C52" i="15"/>
  <c r="C57" i="15"/>
  <c r="C60" i="15"/>
  <c r="C12" i="15"/>
  <c r="C28" i="15"/>
  <c r="C41" i="15"/>
  <c r="C1" i="15"/>
  <c r="C49" i="15"/>
  <c r="C3" i="15"/>
  <c r="H57" i="15"/>
  <c r="I57" i="15" s="1"/>
  <c r="H10" i="15"/>
  <c r="I10" i="15" s="1"/>
  <c r="C94" i="15"/>
  <c r="C126" i="15"/>
  <c r="C158" i="15"/>
  <c r="C190" i="15"/>
  <c r="C222" i="15"/>
  <c r="C127" i="15"/>
  <c r="C159" i="15"/>
  <c r="C191" i="15"/>
  <c r="C223" i="15"/>
  <c r="C96" i="15"/>
  <c r="C128" i="15"/>
  <c r="C160" i="15"/>
  <c r="C192" i="15"/>
  <c r="C224" i="15"/>
  <c r="C97" i="15"/>
  <c r="C129" i="15"/>
  <c r="C161" i="15"/>
  <c r="C225" i="15"/>
  <c r="C130" i="15"/>
  <c r="C162" i="15"/>
  <c r="C194" i="15"/>
  <c r="C226" i="15"/>
  <c r="C67" i="15"/>
  <c r="C99" i="15"/>
  <c r="C131" i="15"/>
  <c r="C163" i="15"/>
  <c r="C195" i="15"/>
  <c r="C227" i="15"/>
  <c r="C68" i="15"/>
  <c r="C100" i="15"/>
  <c r="C132" i="15"/>
  <c r="C164" i="15"/>
  <c r="C196" i="15"/>
  <c r="C228" i="15"/>
  <c r="C140" i="15"/>
  <c r="C109" i="15"/>
  <c r="C110" i="15"/>
  <c r="C206" i="15"/>
  <c r="C111" i="15"/>
  <c r="C143" i="15"/>
  <c r="C207" i="15"/>
  <c r="C249" i="15"/>
  <c r="C122" i="15"/>
  <c r="C186" i="15"/>
  <c r="C250" i="15"/>
  <c r="C123" i="15"/>
  <c r="C155" i="15"/>
  <c r="C187" i="15"/>
  <c r="C219" i="15"/>
  <c r="C92" i="15"/>
  <c r="C124" i="15"/>
  <c r="C156" i="15"/>
  <c r="C188" i="15"/>
  <c r="C220" i="15"/>
  <c r="C93" i="15"/>
  <c r="C125" i="15"/>
  <c r="C157" i="15"/>
  <c r="C189" i="15"/>
  <c r="C95" i="15"/>
  <c r="C193" i="15"/>
  <c r="C98" i="15"/>
  <c r="C69" i="15"/>
  <c r="C101" i="15"/>
  <c r="C133" i="15"/>
  <c r="C165" i="15"/>
  <c r="C197" i="15"/>
  <c r="C229" i="15"/>
  <c r="C70" i="15"/>
  <c r="C102" i="15"/>
  <c r="C134" i="15"/>
  <c r="C166" i="15"/>
  <c r="C198" i="15"/>
  <c r="C230" i="15"/>
  <c r="C71" i="15"/>
  <c r="C103" i="15"/>
  <c r="C135" i="15"/>
  <c r="C167" i="15"/>
  <c r="C199" i="15"/>
  <c r="C231" i="15"/>
  <c r="C72" i="15"/>
  <c r="C104" i="15"/>
  <c r="C136" i="15"/>
  <c r="C168" i="15"/>
  <c r="C200" i="15"/>
  <c r="C232" i="15"/>
  <c r="C73" i="15"/>
  <c r="C105" i="15"/>
  <c r="C137" i="15"/>
  <c r="C169" i="15"/>
  <c r="C201" i="15"/>
  <c r="C233" i="15"/>
  <c r="C74" i="15"/>
  <c r="C106" i="15"/>
  <c r="C138" i="15"/>
  <c r="C170" i="15"/>
  <c r="C202" i="15"/>
  <c r="C234" i="15"/>
  <c r="C75" i="15"/>
  <c r="C107" i="15"/>
  <c r="C139" i="15"/>
  <c r="C171" i="15"/>
  <c r="C203" i="15"/>
  <c r="C235" i="15"/>
  <c r="C76" i="15"/>
  <c r="C108" i="15"/>
  <c r="C172" i="15"/>
  <c r="C204" i="15"/>
  <c r="C236" i="15"/>
  <c r="C77" i="15"/>
  <c r="C141" i="15"/>
  <c r="C173" i="15"/>
  <c r="C205" i="15"/>
  <c r="C237" i="15"/>
  <c r="C78" i="15"/>
  <c r="C142" i="15"/>
  <c r="C174" i="15"/>
  <c r="C238" i="15"/>
  <c r="C79" i="15"/>
  <c r="C175" i="15"/>
  <c r="C239" i="15"/>
  <c r="C217" i="15"/>
  <c r="C90" i="15"/>
  <c r="C154" i="15"/>
  <c r="C218" i="15"/>
  <c r="C91" i="15"/>
  <c r="C221" i="15"/>
  <c r="C80" i="15"/>
  <c r="C112" i="15"/>
  <c r="C144" i="15"/>
  <c r="C176" i="15"/>
  <c r="C208" i="15"/>
  <c r="C240" i="15"/>
  <c r="C113" i="15"/>
  <c r="C145" i="15"/>
  <c r="C177" i="15"/>
  <c r="C209" i="15"/>
  <c r="C241" i="15"/>
  <c r="C82" i="15"/>
  <c r="C114" i="15"/>
  <c r="C146" i="15"/>
  <c r="C178" i="15"/>
  <c r="C210" i="15"/>
  <c r="C242" i="15"/>
  <c r="C83" i="15"/>
  <c r="C115" i="15"/>
  <c r="C147" i="15"/>
  <c r="C179" i="15"/>
  <c r="C211" i="15"/>
  <c r="C243" i="15"/>
  <c r="C84" i="15"/>
  <c r="C116" i="15"/>
  <c r="C148" i="15"/>
  <c r="C180" i="15"/>
  <c r="C212" i="15"/>
  <c r="C244" i="15"/>
  <c r="C85" i="15"/>
  <c r="C117" i="15"/>
  <c r="C149" i="15"/>
  <c r="C181" i="15"/>
  <c r="C213" i="15"/>
  <c r="C245" i="15"/>
  <c r="C86" i="15"/>
  <c r="C118" i="15"/>
  <c r="C150" i="15"/>
  <c r="C182" i="15"/>
  <c r="C214" i="15"/>
  <c r="C246" i="15"/>
  <c r="C87" i="15"/>
  <c r="C119" i="15"/>
  <c r="C151" i="15"/>
  <c r="C183" i="15"/>
  <c r="C215" i="15"/>
  <c r="C247" i="15"/>
  <c r="C88" i="15"/>
  <c r="C120" i="15"/>
  <c r="C152" i="15"/>
  <c r="C184" i="15"/>
  <c r="C216" i="15"/>
  <c r="C248" i="15"/>
  <c r="C89" i="15"/>
  <c r="C121" i="15"/>
  <c r="C153" i="15"/>
  <c r="C185" i="15"/>
  <c r="C14" i="15"/>
  <c r="H7" i="15"/>
  <c r="I7" i="15" s="1"/>
  <c r="H65" i="15"/>
  <c r="I65" i="15" s="1"/>
  <c r="H70" i="15"/>
  <c r="I70" i="15" s="1"/>
  <c r="C13" i="15"/>
  <c r="H73" i="15"/>
  <c r="I73" i="15" s="1"/>
  <c r="H78" i="15"/>
  <c r="I78" i="15" s="1"/>
  <c r="H81" i="15"/>
  <c r="I81" i="15" s="1"/>
  <c r="H89" i="15"/>
  <c r="I89" i="15" s="1"/>
  <c r="C17" i="15"/>
  <c r="H17" i="15"/>
  <c r="I17" i="15" s="1"/>
  <c r="H97" i="15"/>
  <c r="I97" i="15" s="1"/>
  <c r="H54" i="15"/>
  <c r="I54" i="15" s="1"/>
  <c r="H62" i="15"/>
  <c r="I62" i="15" s="1"/>
  <c r="H86" i="15"/>
  <c r="I86" i="15" s="1"/>
  <c r="C15" i="15"/>
  <c r="H94" i="15"/>
  <c r="I94" i="15" s="1"/>
  <c r="C20" i="15"/>
  <c r="H102" i="15"/>
  <c r="I102" i="15" s="1"/>
  <c r="AD8" i="18"/>
  <c r="AD9" i="18" s="1"/>
  <c r="G64" i="16"/>
  <c r="K8" i="19"/>
  <c r="H157" i="19"/>
  <c r="I157" i="19" s="1"/>
  <c r="H149" i="19"/>
  <c r="I149" i="19" s="1"/>
  <c r="H141" i="19"/>
  <c r="I141" i="19" s="1"/>
  <c r="H133" i="19"/>
  <c r="I133" i="19" s="1"/>
  <c r="H125" i="19"/>
  <c r="I125" i="19" s="1"/>
  <c r="H117" i="19"/>
  <c r="I117" i="19" s="1"/>
  <c r="H109" i="19"/>
  <c r="I109" i="19" s="1"/>
  <c r="H101" i="19"/>
  <c r="I101" i="19" s="1"/>
  <c r="H93" i="19"/>
  <c r="I93" i="19" s="1"/>
  <c r="H85" i="19"/>
  <c r="I85" i="19" s="1"/>
  <c r="H77" i="19"/>
  <c r="I77" i="19" s="1"/>
  <c r="H69" i="19"/>
  <c r="I69" i="19" s="1"/>
  <c r="H61" i="19"/>
  <c r="I61" i="19" s="1"/>
  <c r="H53" i="19"/>
  <c r="I53" i="19" s="1"/>
  <c r="H45" i="19"/>
  <c r="I45" i="19" s="1"/>
  <c r="H37" i="19"/>
  <c r="I37" i="19" s="1"/>
  <c r="H29" i="19"/>
  <c r="I29" i="19" s="1"/>
  <c r="H21" i="19"/>
  <c r="I21" i="19" s="1"/>
  <c r="H6" i="19"/>
  <c r="I6" i="19" s="1"/>
  <c r="H102" i="19"/>
  <c r="I102" i="19" s="1"/>
  <c r="H70" i="19"/>
  <c r="I70" i="19" s="1"/>
  <c r="H154" i="19"/>
  <c r="I154" i="19" s="1"/>
  <c r="H146" i="19"/>
  <c r="I146" i="19" s="1"/>
  <c r="H138" i="19"/>
  <c r="I138" i="19" s="1"/>
  <c r="H130" i="19"/>
  <c r="I130" i="19" s="1"/>
  <c r="H122" i="19"/>
  <c r="I122" i="19" s="1"/>
  <c r="H114" i="19"/>
  <c r="I114" i="19" s="1"/>
  <c r="H106" i="19"/>
  <c r="I106" i="19" s="1"/>
  <c r="H98" i="19"/>
  <c r="I98" i="19" s="1"/>
  <c r="H90" i="19"/>
  <c r="I90" i="19" s="1"/>
  <c r="H82" i="19"/>
  <c r="I82" i="19" s="1"/>
  <c r="H74" i="19"/>
  <c r="I74" i="19" s="1"/>
  <c r="H66" i="19"/>
  <c r="I66" i="19" s="1"/>
  <c r="H58" i="19"/>
  <c r="I58" i="19" s="1"/>
  <c r="H50" i="19"/>
  <c r="I50" i="19" s="1"/>
  <c r="H42" i="19"/>
  <c r="I42" i="19" s="1"/>
  <c r="H34" i="19"/>
  <c r="I34" i="19" s="1"/>
  <c r="H26" i="19"/>
  <c r="I26" i="19" s="1"/>
  <c r="H18" i="19"/>
  <c r="I18" i="19" s="1"/>
  <c r="H8" i="19"/>
  <c r="I8" i="19" s="1"/>
  <c r="H4" i="19"/>
  <c r="I4" i="19" s="1"/>
  <c r="H2" i="19"/>
  <c r="I2" i="19" s="1"/>
  <c r="H118" i="19"/>
  <c r="I118" i="19" s="1"/>
  <c r="H110" i="19"/>
  <c r="I110" i="19" s="1"/>
  <c r="H78" i="19"/>
  <c r="I78" i="19" s="1"/>
  <c r="H54" i="19"/>
  <c r="I54" i="19" s="1"/>
  <c r="H30" i="19"/>
  <c r="I30" i="19" s="1"/>
  <c r="H22" i="19"/>
  <c r="I22" i="19" s="1"/>
  <c r="H159" i="19"/>
  <c r="I159" i="19" s="1"/>
  <c r="H151" i="19"/>
  <c r="I151" i="19" s="1"/>
  <c r="H143" i="19"/>
  <c r="I143" i="19" s="1"/>
  <c r="H135" i="19"/>
  <c r="I135" i="19" s="1"/>
  <c r="H127" i="19"/>
  <c r="I127" i="19" s="1"/>
  <c r="H119" i="19"/>
  <c r="I119" i="19" s="1"/>
  <c r="H111" i="19"/>
  <c r="I111" i="19" s="1"/>
  <c r="H103" i="19"/>
  <c r="I103" i="19" s="1"/>
  <c r="H95" i="19"/>
  <c r="I95" i="19" s="1"/>
  <c r="H87" i="19"/>
  <c r="I87" i="19" s="1"/>
  <c r="H79" i="19"/>
  <c r="I79" i="19" s="1"/>
  <c r="H71" i="19"/>
  <c r="I71" i="19" s="1"/>
  <c r="H63" i="19"/>
  <c r="I63" i="19" s="1"/>
  <c r="H55" i="19"/>
  <c r="I55" i="19" s="1"/>
  <c r="H47" i="19"/>
  <c r="I47" i="19" s="1"/>
  <c r="H39" i="19"/>
  <c r="I39" i="19" s="1"/>
  <c r="H31" i="19"/>
  <c r="I31" i="19" s="1"/>
  <c r="H23" i="19"/>
  <c r="I23" i="19" s="1"/>
  <c r="H11" i="19"/>
  <c r="I11" i="19" s="1"/>
  <c r="H142" i="19"/>
  <c r="I142" i="19" s="1"/>
  <c r="H62" i="19"/>
  <c r="I62" i="19" s="1"/>
  <c r="H46" i="19"/>
  <c r="I46" i="19" s="1"/>
  <c r="H156" i="19"/>
  <c r="I156" i="19" s="1"/>
  <c r="H148" i="19"/>
  <c r="I148" i="19" s="1"/>
  <c r="H140" i="19"/>
  <c r="I140" i="19" s="1"/>
  <c r="H132" i="19"/>
  <c r="I132" i="19" s="1"/>
  <c r="H124" i="19"/>
  <c r="I124" i="19" s="1"/>
  <c r="H116" i="19"/>
  <c r="I116" i="19" s="1"/>
  <c r="H108" i="19"/>
  <c r="I108" i="19" s="1"/>
  <c r="H100" i="19"/>
  <c r="I100" i="19" s="1"/>
  <c r="H92" i="19"/>
  <c r="I92" i="19" s="1"/>
  <c r="H84" i="19"/>
  <c r="I84" i="19" s="1"/>
  <c r="H76" i="19"/>
  <c r="I76" i="19" s="1"/>
  <c r="H68" i="19"/>
  <c r="I68" i="19" s="1"/>
  <c r="H60" i="19"/>
  <c r="I60" i="19" s="1"/>
  <c r="H52" i="19"/>
  <c r="I52" i="19" s="1"/>
  <c r="H44" i="19"/>
  <c r="I44" i="19" s="1"/>
  <c r="H36" i="19"/>
  <c r="I36" i="19" s="1"/>
  <c r="H28" i="19"/>
  <c r="I28" i="19" s="1"/>
  <c r="H20" i="19"/>
  <c r="I20" i="19" s="1"/>
  <c r="H15" i="19"/>
  <c r="I15" i="19" s="1"/>
  <c r="H13" i="19"/>
  <c r="I13" i="19" s="1"/>
  <c r="H9" i="19"/>
  <c r="I9" i="19" s="1"/>
  <c r="H150" i="19"/>
  <c r="I150" i="19" s="1"/>
  <c r="H134" i="19"/>
  <c r="I134" i="19" s="1"/>
  <c r="H94" i="19"/>
  <c r="I94" i="19" s="1"/>
  <c r="H86" i="19"/>
  <c r="I86" i="19" s="1"/>
  <c r="H38" i="19"/>
  <c r="I38" i="19" s="1"/>
  <c r="H161" i="19"/>
  <c r="I161" i="19" s="1"/>
  <c r="H153" i="19"/>
  <c r="I153" i="19" s="1"/>
  <c r="H145" i="19"/>
  <c r="I145" i="19" s="1"/>
  <c r="H137" i="19"/>
  <c r="I137" i="19" s="1"/>
  <c r="H129" i="19"/>
  <c r="I129" i="19" s="1"/>
  <c r="H121" i="19"/>
  <c r="I121" i="19" s="1"/>
  <c r="H113" i="19"/>
  <c r="I113" i="19" s="1"/>
  <c r="H105" i="19"/>
  <c r="I105" i="19" s="1"/>
  <c r="H97" i="19"/>
  <c r="I97" i="19" s="1"/>
  <c r="H89" i="19"/>
  <c r="I89" i="19" s="1"/>
  <c r="H81" i="19"/>
  <c r="I81" i="19" s="1"/>
  <c r="H73" i="19"/>
  <c r="I73" i="19" s="1"/>
  <c r="H65" i="19"/>
  <c r="I65" i="19" s="1"/>
  <c r="H57" i="19"/>
  <c r="I57" i="19" s="1"/>
  <c r="H49" i="19"/>
  <c r="I49" i="19" s="1"/>
  <c r="H41" i="19"/>
  <c r="I41" i="19" s="1"/>
  <c r="H33" i="19"/>
  <c r="I33" i="19" s="1"/>
  <c r="H25" i="19"/>
  <c r="I25" i="19" s="1"/>
  <c r="H17" i="19"/>
  <c r="I17" i="19" s="1"/>
  <c r="H7" i="19"/>
  <c r="I7" i="19" s="1"/>
  <c r="H5" i="19"/>
  <c r="I5" i="19" s="1"/>
  <c r="H158" i="19"/>
  <c r="I158" i="19" s="1"/>
  <c r="H126" i="19"/>
  <c r="I126" i="19" s="1"/>
  <c r="H10" i="19"/>
  <c r="I10" i="19" s="1"/>
  <c r="H3" i="19"/>
  <c r="I3" i="19" s="1"/>
  <c r="H155" i="19"/>
  <c r="I155" i="19" s="1"/>
  <c r="H147" i="19"/>
  <c r="I147" i="19" s="1"/>
  <c r="H139" i="19"/>
  <c r="I139" i="19" s="1"/>
  <c r="H131" i="19"/>
  <c r="I131" i="19" s="1"/>
  <c r="H123" i="19"/>
  <c r="I123" i="19" s="1"/>
  <c r="H115" i="19"/>
  <c r="I115" i="19" s="1"/>
  <c r="H107" i="19"/>
  <c r="I107" i="19" s="1"/>
  <c r="H99" i="19"/>
  <c r="I99" i="19" s="1"/>
  <c r="H91" i="19"/>
  <c r="I91" i="19" s="1"/>
  <c r="H83" i="19"/>
  <c r="I83" i="19" s="1"/>
  <c r="H75" i="19"/>
  <c r="I75" i="19" s="1"/>
  <c r="H67" i="19"/>
  <c r="I67" i="19" s="1"/>
  <c r="H59" i="19"/>
  <c r="I59" i="19" s="1"/>
  <c r="H51" i="19"/>
  <c r="I51" i="19" s="1"/>
  <c r="H43" i="19"/>
  <c r="I43" i="19" s="1"/>
  <c r="H35" i="19"/>
  <c r="I35" i="19" s="1"/>
  <c r="H27" i="19"/>
  <c r="I27" i="19" s="1"/>
  <c r="H19" i="19"/>
  <c r="I19" i="19" s="1"/>
  <c r="H14" i="19"/>
  <c r="I14" i="19" s="1"/>
  <c r="H12" i="19"/>
  <c r="I12" i="19" s="1"/>
  <c r="H1" i="19"/>
  <c r="I1" i="19" s="1"/>
  <c r="H160" i="19"/>
  <c r="I160" i="19" s="1"/>
  <c r="H152" i="19"/>
  <c r="I152" i="19" s="1"/>
  <c r="H144" i="19"/>
  <c r="I144" i="19" s="1"/>
  <c r="H136" i="19"/>
  <c r="I136" i="19" s="1"/>
  <c r="H128" i="19"/>
  <c r="I128" i="19" s="1"/>
  <c r="H120" i="19"/>
  <c r="I120" i="19" s="1"/>
  <c r="H112" i="19"/>
  <c r="I112" i="19" s="1"/>
  <c r="H104" i="19"/>
  <c r="I104" i="19" s="1"/>
  <c r="H96" i="19"/>
  <c r="I96" i="19" s="1"/>
  <c r="H88" i="19"/>
  <c r="I88" i="19" s="1"/>
  <c r="H40" i="19"/>
  <c r="I40" i="19" s="1"/>
  <c r="H80" i="19"/>
  <c r="I80" i="19" s="1"/>
  <c r="H64" i="19"/>
  <c r="I64" i="19" s="1"/>
  <c r="H48" i="19"/>
  <c r="I48" i="19" s="1"/>
  <c r="H32" i="19"/>
  <c r="I32" i="19" s="1"/>
  <c r="H16" i="19"/>
  <c r="I16" i="19" s="1"/>
  <c r="H72" i="19"/>
  <c r="I72" i="19" s="1"/>
  <c r="H24" i="19"/>
  <c r="I24" i="19" s="1"/>
  <c r="H56" i="19"/>
  <c r="I56" i="19" s="1"/>
  <c r="K8" i="18"/>
  <c r="G68" i="16"/>
  <c r="H2" i="15"/>
  <c r="I2" i="15" s="1"/>
  <c r="H4" i="15"/>
  <c r="I4" i="15" s="1"/>
  <c r="H8" i="15"/>
  <c r="I8" i="15" s="1"/>
  <c r="V15" i="15"/>
  <c r="H18" i="15"/>
  <c r="I18" i="15" s="1"/>
  <c r="C21" i="15"/>
  <c r="H26" i="15"/>
  <c r="I26" i="15" s="1"/>
  <c r="C29" i="15"/>
  <c r="H34" i="15"/>
  <c r="I34" i="15" s="1"/>
  <c r="C37" i="15"/>
  <c r="H42" i="15"/>
  <c r="I42" i="15" s="1"/>
  <c r="C45" i="15"/>
  <c r="H50" i="15"/>
  <c r="I50" i="15" s="1"/>
  <c r="C53" i="15"/>
  <c r="H58" i="15"/>
  <c r="I58" i="15" s="1"/>
  <c r="C61" i="15"/>
  <c r="H66" i="15"/>
  <c r="I66" i="15" s="1"/>
  <c r="H74" i="15"/>
  <c r="I74" i="15" s="1"/>
  <c r="H82" i="15"/>
  <c r="I82" i="15" s="1"/>
  <c r="H90" i="15"/>
  <c r="I90" i="15" s="1"/>
  <c r="H98" i="15"/>
  <c r="I98" i="15" s="1"/>
  <c r="H106" i="15"/>
  <c r="I106" i="15" s="1"/>
  <c r="H114" i="15"/>
  <c r="I114" i="15" s="1"/>
  <c r="H122" i="15"/>
  <c r="I122" i="15" s="1"/>
  <c r="H130" i="15"/>
  <c r="I130" i="15" s="1"/>
  <c r="H138" i="15"/>
  <c r="I138" i="15" s="1"/>
  <c r="H146" i="15"/>
  <c r="I146" i="15" s="1"/>
  <c r="H154" i="15"/>
  <c r="I154" i="15" s="1"/>
  <c r="C16" i="15"/>
  <c r="H21" i="15"/>
  <c r="I21" i="15" s="1"/>
  <c r="C24" i="15"/>
  <c r="H29" i="15"/>
  <c r="I29" i="15" s="1"/>
  <c r="C32" i="15"/>
  <c r="H37" i="15"/>
  <c r="I37" i="15" s="1"/>
  <c r="C40" i="15"/>
  <c r="H45" i="15"/>
  <c r="I45" i="15" s="1"/>
  <c r="C48" i="15"/>
  <c r="H53" i="15"/>
  <c r="I53" i="15" s="1"/>
  <c r="C56" i="15"/>
  <c r="H61" i="15"/>
  <c r="I61" i="15" s="1"/>
  <c r="C64" i="15"/>
  <c r="H69" i="15"/>
  <c r="I69" i="15" s="1"/>
  <c r="H77" i="15"/>
  <c r="I77" i="15" s="1"/>
  <c r="H85" i="15"/>
  <c r="I85" i="15" s="1"/>
  <c r="H93" i="15"/>
  <c r="I93" i="15" s="1"/>
  <c r="H101" i="15"/>
  <c r="I101" i="15" s="1"/>
  <c r="H109" i="15"/>
  <c r="I109" i="15" s="1"/>
  <c r="H117" i="15"/>
  <c r="I117" i="15" s="1"/>
  <c r="H125" i="15"/>
  <c r="I125" i="15" s="1"/>
  <c r="H133" i="15"/>
  <c r="I133" i="15" s="1"/>
  <c r="H141" i="15"/>
  <c r="I141" i="15" s="1"/>
  <c r="H149" i="15"/>
  <c r="I149" i="15" s="1"/>
  <c r="H157" i="15"/>
  <c r="I157" i="15" s="1"/>
  <c r="H16" i="15"/>
  <c r="I16" i="15" s="1"/>
  <c r="C19" i="15"/>
  <c r="H24" i="15"/>
  <c r="I24" i="15" s="1"/>
  <c r="C27" i="15"/>
  <c r="H32" i="15"/>
  <c r="I32" i="15" s="1"/>
  <c r="C35" i="15"/>
  <c r="H40" i="15"/>
  <c r="I40" i="15" s="1"/>
  <c r="C43" i="15"/>
  <c r="H48" i="15"/>
  <c r="I48" i="15" s="1"/>
  <c r="C51" i="15"/>
  <c r="H56" i="15"/>
  <c r="I56" i="15" s="1"/>
  <c r="C59" i="15"/>
  <c r="H64" i="15"/>
  <c r="I64" i="15" s="1"/>
  <c r="H72" i="15"/>
  <c r="I72" i="15" s="1"/>
  <c r="H80" i="15"/>
  <c r="I80" i="15" s="1"/>
  <c r="H88" i="15"/>
  <c r="I88" i="15" s="1"/>
  <c r="H96" i="15"/>
  <c r="I96" i="15" s="1"/>
  <c r="H104" i="15"/>
  <c r="I104" i="15" s="1"/>
  <c r="H112" i="15"/>
  <c r="I112" i="15" s="1"/>
  <c r="H120" i="15"/>
  <c r="I120" i="15" s="1"/>
  <c r="H128" i="15"/>
  <c r="I128" i="15" s="1"/>
  <c r="H136" i="15"/>
  <c r="I136" i="15" s="1"/>
  <c r="H144" i="15"/>
  <c r="I144" i="15" s="1"/>
  <c r="H152" i="15"/>
  <c r="I152" i="15" s="1"/>
  <c r="H160" i="15"/>
  <c r="I160" i="15" s="1"/>
  <c r="AD4" i="15"/>
  <c r="H12" i="15"/>
  <c r="I12" i="15" s="1"/>
  <c r="H14" i="15"/>
  <c r="I14" i="15" s="1"/>
  <c r="H19" i="15"/>
  <c r="I19" i="15" s="1"/>
  <c r="C22" i="15"/>
  <c r="H27" i="15"/>
  <c r="I27" i="15" s="1"/>
  <c r="C30" i="15"/>
  <c r="H35" i="15"/>
  <c r="I35" i="15" s="1"/>
  <c r="C38" i="15"/>
  <c r="H43" i="15"/>
  <c r="I43" i="15" s="1"/>
  <c r="C46" i="15"/>
  <c r="H51" i="15"/>
  <c r="I51" i="15" s="1"/>
  <c r="C54" i="15"/>
  <c r="H59" i="15"/>
  <c r="I59" i="15" s="1"/>
  <c r="C62" i="15"/>
  <c r="H67" i="15"/>
  <c r="I67" i="15" s="1"/>
  <c r="H75" i="15"/>
  <c r="I75" i="15" s="1"/>
  <c r="H83" i="15"/>
  <c r="I83" i="15" s="1"/>
  <c r="H91" i="15"/>
  <c r="I91" i="15" s="1"/>
  <c r="H99" i="15"/>
  <c r="I99" i="15" s="1"/>
  <c r="H107" i="15"/>
  <c r="I107" i="15" s="1"/>
  <c r="H115" i="15"/>
  <c r="I115" i="15" s="1"/>
  <c r="H123" i="15"/>
  <c r="I123" i="15" s="1"/>
  <c r="H131" i="15"/>
  <c r="I131" i="15" s="1"/>
  <c r="H139" i="15"/>
  <c r="I139" i="15" s="1"/>
  <c r="H147" i="15"/>
  <c r="I147" i="15" s="1"/>
  <c r="H155" i="15"/>
  <c r="I155" i="15" s="1"/>
  <c r="H9" i="15"/>
  <c r="I9" i="15" s="1"/>
  <c r="C11" i="15"/>
  <c r="H13" i="15"/>
  <c r="I13" i="15" s="1"/>
  <c r="H15" i="15"/>
  <c r="I15" i="15" s="1"/>
  <c r="H20" i="15"/>
  <c r="I20" i="15" s="1"/>
  <c r="C23" i="15"/>
  <c r="H28" i="15"/>
  <c r="I28" i="15" s="1"/>
  <c r="C31" i="15"/>
  <c r="H36" i="15"/>
  <c r="I36" i="15" s="1"/>
  <c r="C39" i="15"/>
  <c r="H44" i="15"/>
  <c r="I44" i="15" s="1"/>
  <c r="C47" i="15"/>
  <c r="H52" i="15"/>
  <c r="I52" i="15" s="1"/>
  <c r="C55" i="15"/>
  <c r="H60" i="15"/>
  <c r="I60" i="15" s="1"/>
  <c r="C63" i="15"/>
  <c r="H68" i="15"/>
  <c r="I68" i="15" s="1"/>
  <c r="H76" i="15"/>
  <c r="I76" i="15" s="1"/>
  <c r="H84" i="15"/>
  <c r="I84" i="15" s="1"/>
  <c r="H92" i="15"/>
  <c r="I92" i="15" s="1"/>
  <c r="H100" i="15"/>
  <c r="I100" i="15" s="1"/>
  <c r="H108" i="15"/>
  <c r="I108" i="15" s="1"/>
  <c r="H116" i="15"/>
  <c r="I116" i="15" s="1"/>
  <c r="H124" i="15"/>
  <c r="I124" i="15" s="1"/>
  <c r="H132" i="15"/>
  <c r="I132" i="15" s="1"/>
  <c r="H140" i="15"/>
  <c r="I140" i="15" s="1"/>
  <c r="H148" i="15"/>
  <c r="I148" i="15" s="1"/>
  <c r="H156" i="15"/>
  <c r="I156" i="15" s="1"/>
  <c r="C2" i="15"/>
  <c r="C4" i="15"/>
  <c r="C8" i="15"/>
  <c r="H11" i="15"/>
  <c r="I11" i="15" s="1"/>
  <c r="C18" i="15"/>
  <c r="H23" i="15"/>
  <c r="I23" i="15" s="1"/>
  <c r="C26" i="15"/>
  <c r="H31" i="15"/>
  <c r="I31" i="15" s="1"/>
  <c r="C34" i="15"/>
  <c r="H39" i="15"/>
  <c r="I39" i="15" s="1"/>
  <c r="C42" i="15"/>
  <c r="H47" i="15"/>
  <c r="I47" i="15" s="1"/>
  <c r="C50" i="15"/>
  <c r="H55" i="15"/>
  <c r="I55" i="15" s="1"/>
  <c r="C58" i="15"/>
  <c r="H63" i="15"/>
  <c r="I63" i="15" s="1"/>
  <c r="C66" i="15"/>
  <c r="H71" i="15"/>
  <c r="I71" i="15" s="1"/>
  <c r="H79" i="15"/>
  <c r="I79" i="15" s="1"/>
  <c r="H87" i="15"/>
  <c r="I87" i="15" s="1"/>
  <c r="H95" i="15"/>
  <c r="I95" i="15" s="1"/>
  <c r="H103" i="15"/>
  <c r="I103" i="15" s="1"/>
  <c r="H111" i="15"/>
  <c r="I111" i="15" s="1"/>
  <c r="H119" i="15"/>
  <c r="I119" i="15" s="1"/>
  <c r="H127" i="15"/>
  <c r="I127" i="15" s="1"/>
  <c r="H135" i="15"/>
  <c r="I135" i="15" s="1"/>
  <c r="H143" i="15"/>
  <c r="I143" i="15" s="1"/>
  <c r="H151" i="15"/>
  <c r="I151" i="15" s="1"/>
  <c r="K9" i="15" l="1"/>
  <c r="H159" i="15"/>
  <c r="I159" i="15" s="1"/>
  <c r="H1" i="15"/>
  <c r="I1" i="15" s="1"/>
  <c r="H38" i="15"/>
  <c r="I38" i="15" s="1"/>
  <c r="H3" i="15"/>
  <c r="I3" i="15" s="1"/>
  <c r="H49" i="15"/>
  <c r="I49" i="15" s="1"/>
  <c r="H33" i="15"/>
  <c r="I33" i="15" s="1"/>
  <c r="H30" i="15"/>
  <c r="I30" i="15" s="1"/>
  <c r="H25" i="15"/>
  <c r="I25" i="15" s="1"/>
  <c r="H161" i="15"/>
  <c r="I161" i="15" s="1"/>
  <c r="H158" i="15"/>
  <c r="I158" i="15" s="1"/>
  <c r="H22" i="15"/>
  <c r="I22" i="15" s="1"/>
  <c r="H153" i="15"/>
  <c r="I153" i="15" s="1"/>
  <c r="H150" i="15"/>
  <c r="I150" i="15" s="1"/>
  <c r="H145" i="15"/>
  <c r="I145" i="15" s="1"/>
  <c r="H110" i="15"/>
  <c r="I110" i="15" s="1"/>
  <c r="H105" i="15"/>
  <c r="I105" i="15" s="1"/>
  <c r="H46" i="15"/>
  <c r="I46" i="15" s="1"/>
  <c r="H41" i="15"/>
  <c r="I41" i="15" s="1"/>
  <c r="H142" i="15"/>
  <c r="I142" i="15" s="1"/>
  <c r="H137" i="15"/>
  <c r="I137" i="15" s="1"/>
  <c r="H134" i="15"/>
  <c r="I134" i="15" s="1"/>
  <c r="H129" i="15"/>
  <c r="I129" i="15" s="1"/>
  <c r="H126" i="15"/>
  <c r="I126" i="15" s="1"/>
  <c r="H121" i="15"/>
  <c r="I121" i="15" s="1"/>
  <c r="H118" i="15"/>
  <c r="I118" i="15" s="1"/>
  <c r="H6" i="15"/>
  <c r="I6" i="15" s="1"/>
  <c r="H113" i="15"/>
  <c r="I113" i="15" s="1"/>
  <c r="H5" i="15"/>
  <c r="I5" i="15" s="1"/>
  <c r="AD8" i="15"/>
  <c r="AD9" i="15" s="1"/>
  <c r="K8" i="15"/>
  <c r="Y13" i="13" l="1"/>
  <c r="V13" i="13"/>
  <c r="C1" i="13" s="1"/>
  <c r="V9" i="13"/>
  <c r="V11" i="13" s="1"/>
  <c r="Z8" i="13"/>
  <c r="Z3" i="13"/>
  <c r="Z4" i="13" s="1"/>
  <c r="Z2" i="13"/>
  <c r="Z1" i="13"/>
  <c r="K1" i="13"/>
  <c r="Y13" i="10"/>
  <c r="V13" i="10"/>
  <c r="V9" i="10"/>
  <c r="V11" i="10" s="1"/>
  <c r="Z8" i="10"/>
  <c r="Z3" i="10"/>
  <c r="Z4" i="10" s="1"/>
  <c r="AD5" i="10" s="1"/>
  <c r="Z2" i="10"/>
  <c r="Z1" i="10"/>
  <c r="K1" i="10"/>
  <c r="Y13" i="9"/>
  <c r="V13" i="9"/>
  <c r="K6" i="9" s="1"/>
  <c r="V9" i="9"/>
  <c r="V11" i="9" s="1"/>
  <c r="Z8" i="9"/>
  <c r="Z3" i="9"/>
  <c r="Z4" i="9" s="1"/>
  <c r="Z2" i="9"/>
  <c r="Z1" i="9"/>
  <c r="K1" i="9"/>
  <c r="H159" i="9" l="1"/>
  <c r="I159" i="9" s="1"/>
  <c r="H27" i="9"/>
  <c r="I27" i="9" s="1"/>
  <c r="H25" i="9"/>
  <c r="I25" i="9" s="1"/>
  <c r="C25" i="9"/>
  <c r="C57" i="9"/>
  <c r="C89" i="9"/>
  <c r="C121" i="9"/>
  <c r="C153" i="9"/>
  <c r="C185" i="9"/>
  <c r="C217" i="9"/>
  <c r="C58" i="9"/>
  <c r="C90" i="9"/>
  <c r="C122" i="9"/>
  <c r="C154" i="9"/>
  <c r="C186" i="9"/>
  <c r="C218" i="9"/>
  <c r="C93" i="9"/>
  <c r="C125" i="9"/>
  <c r="C157" i="9"/>
  <c r="C221" i="9"/>
  <c r="C94" i="9"/>
  <c r="C158" i="9"/>
  <c r="C190" i="9"/>
  <c r="C41" i="9"/>
  <c r="C76" i="9"/>
  <c r="C109" i="9"/>
  <c r="C110" i="9"/>
  <c r="C47" i="9"/>
  <c r="C112" i="9"/>
  <c r="C209" i="9"/>
  <c r="C178" i="9"/>
  <c r="C115" i="9"/>
  <c r="C85" i="9"/>
  <c r="C248" i="9"/>
  <c r="C249" i="9"/>
  <c r="C152" i="9"/>
  <c r="C26" i="9"/>
  <c r="C246" i="9"/>
  <c r="C27" i="9"/>
  <c r="C59" i="9"/>
  <c r="C91" i="9"/>
  <c r="C123" i="9"/>
  <c r="C155" i="9"/>
  <c r="C187" i="9"/>
  <c r="C219" i="9"/>
  <c r="C60" i="9"/>
  <c r="C92" i="9"/>
  <c r="C124" i="9"/>
  <c r="C156" i="9"/>
  <c r="C188" i="9"/>
  <c r="C220" i="9"/>
  <c r="C61" i="9"/>
  <c r="C189" i="9"/>
  <c r="C62" i="9"/>
  <c r="C126" i="9"/>
  <c r="C222" i="9"/>
  <c r="C201" i="9"/>
  <c r="C108" i="9"/>
  <c r="C239" i="9"/>
  <c r="C142" i="9"/>
  <c r="C207" i="9"/>
  <c r="C208" i="9"/>
  <c r="C49" i="9"/>
  <c r="C51" i="9"/>
  <c r="C212" i="9"/>
  <c r="C117" i="9"/>
  <c r="C23" i="9"/>
  <c r="C28" i="9"/>
  <c r="C29" i="9"/>
  <c r="C30" i="9"/>
  <c r="C14" i="9"/>
  <c r="C82" i="9"/>
  <c r="C84" i="9"/>
  <c r="C22" i="9"/>
  <c r="C216" i="9"/>
  <c r="C31" i="9"/>
  <c r="C63" i="9"/>
  <c r="C95" i="9"/>
  <c r="C127" i="9"/>
  <c r="C159" i="9"/>
  <c r="C191" i="9"/>
  <c r="C223" i="9"/>
  <c r="C131" i="9"/>
  <c r="C195" i="9"/>
  <c r="C100" i="9"/>
  <c r="C196" i="9"/>
  <c r="C69" i="9"/>
  <c r="C136" i="9"/>
  <c r="C169" i="9"/>
  <c r="C140" i="9"/>
  <c r="C173" i="9"/>
  <c r="C78" i="9"/>
  <c r="C80" i="9"/>
  <c r="C146" i="9"/>
  <c r="C52" i="9"/>
  <c r="C54" i="9"/>
  <c r="C88" i="9"/>
  <c r="C32" i="9"/>
  <c r="C64" i="9"/>
  <c r="C96" i="9"/>
  <c r="C128" i="9"/>
  <c r="C160" i="9"/>
  <c r="C192" i="9"/>
  <c r="C224" i="9"/>
  <c r="C99" i="9"/>
  <c r="C163" i="9"/>
  <c r="C36" i="9"/>
  <c r="C101" i="9"/>
  <c r="C197" i="9"/>
  <c r="C200" i="9"/>
  <c r="C73" i="9"/>
  <c r="C44" i="9"/>
  <c r="C241" i="9"/>
  <c r="C113" i="9"/>
  <c r="C245" i="9"/>
  <c r="C53" i="9"/>
  <c r="C1" i="9"/>
  <c r="C33" i="9"/>
  <c r="C65" i="9"/>
  <c r="C97" i="9"/>
  <c r="C129" i="9"/>
  <c r="C161" i="9"/>
  <c r="C193" i="9"/>
  <c r="C225" i="9"/>
  <c r="C67" i="9"/>
  <c r="C68" i="9"/>
  <c r="C228" i="9"/>
  <c r="C133" i="9"/>
  <c r="C165" i="9"/>
  <c r="C104" i="9"/>
  <c r="C233" i="9"/>
  <c r="C236" i="9"/>
  <c r="C205" i="9"/>
  <c r="C46" i="9"/>
  <c r="C48" i="9"/>
  <c r="C18" i="9"/>
  <c r="C116" i="9"/>
  <c r="C247" i="9"/>
  <c r="C182" i="9"/>
  <c r="C215" i="9"/>
  <c r="C250" i="9"/>
  <c r="C2" i="9"/>
  <c r="C34" i="9"/>
  <c r="C66" i="9"/>
  <c r="C98" i="9"/>
  <c r="C130" i="9"/>
  <c r="C162" i="9"/>
  <c r="C194" i="9"/>
  <c r="C226" i="9"/>
  <c r="C35" i="9"/>
  <c r="C227" i="9"/>
  <c r="C132" i="9"/>
  <c r="C164" i="9"/>
  <c r="C37" i="9"/>
  <c r="C229" i="9"/>
  <c r="C232" i="9"/>
  <c r="C105" i="9"/>
  <c r="C172" i="9"/>
  <c r="C141" i="9"/>
  <c r="C174" i="9"/>
  <c r="C175" i="9"/>
  <c r="C176" i="9"/>
  <c r="C177" i="9"/>
  <c r="C210" i="9"/>
  <c r="C20" i="9"/>
  <c r="C118" i="9"/>
  <c r="C24" i="9"/>
  <c r="C3" i="9"/>
  <c r="C4" i="9"/>
  <c r="C19" i="9"/>
  <c r="C213" i="9"/>
  <c r="C214" i="9"/>
  <c r="C184" i="9"/>
  <c r="C5" i="9"/>
  <c r="C6" i="9"/>
  <c r="C38" i="9"/>
  <c r="C70" i="9"/>
  <c r="C102" i="9"/>
  <c r="C134" i="9"/>
  <c r="C166" i="9"/>
  <c r="C198" i="9"/>
  <c r="C230" i="9"/>
  <c r="C39" i="9"/>
  <c r="C71" i="9"/>
  <c r="C103" i="9"/>
  <c r="C135" i="9"/>
  <c r="C167" i="9"/>
  <c r="C199" i="9"/>
  <c r="C231" i="9"/>
  <c r="C40" i="9"/>
  <c r="C72" i="9"/>
  <c r="C168" i="9"/>
  <c r="C137" i="9"/>
  <c r="C204" i="9"/>
  <c r="C77" i="9"/>
  <c r="C15" i="9"/>
  <c r="C81" i="9"/>
  <c r="C179" i="9"/>
  <c r="C55" i="9"/>
  <c r="C7" i="9"/>
  <c r="C180" i="9"/>
  <c r="C119" i="9"/>
  <c r="C8" i="9"/>
  <c r="C45" i="9"/>
  <c r="C143" i="9"/>
  <c r="C144" i="9"/>
  <c r="C243" i="9"/>
  <c r="C211" i="9"/>
  <c r="C149" i="9"/>
  <c r="C151" i="9"/>
  <c r="C9" i="9"/>
  <c r="C16" i="9"/>
  <c r="C50" i="9"/>
  <c r="C148" i="9"/>
  <c r="C86" i="9"/>
  <c r="C120" i="9"/>
  <c r="C10" i="9"/>
  <c r="C42" i="9"/>
  <c r="C74" i="9"/>
  <c r="C106" i="9"/>
  <c r="C138" i="9"/>
  <c r="C170" i="9"/>
  <c r="C202" i="9"/>
  <c r="C234" i="9"/>
  <c r="C13" i="9"/>
  <c r="C17" i="9"/>
  <c r="C83" i="9"/>
  <c r="C21" i="9"/>
  <c r="C87" i="9"/>
  <c r="C11" i="9"/>
  <c r="C43" i="9"/>
  <c r="C75" i="9"/>
  <c r="C107" i="9"/>
  <c r="C139" i="9"/>
  <c r="C171" i="9"/>
  <c r="C203" i="9"/>
  <c r="C235" i="9"/>
  <c r="C240" i="9"/>
  <c r="C79" i="9"/>
  <c r="C242" i="9"/>
  <c r="C114" i="9"/>
  <c r="C56" i="9"/>
  <c r="C12" i="9"/>
  <c r="C206" i="9"/>
  <c r="C111" i="9"/>
  <c r="C145" i="9"/>
  <c r="C147" i="9"/>
  <c r="C181" i="9"/>
  <c r="C150" i="9"/>
  <c r="C183" i="9"/>
  <c r="C244" i="9"/>
  <c r="C45" i="10"/>
  <c r="C172" i="10"/>
  <c r="C205" i="10"/>
  <c r="C237" i="10"/>
  <c r="C240" i="10"/>
  <c r="C232" i="10"/>
  <c r="C173" i="10"/>
  <c r="C206" i="10"/>
  <c r="C238" i="10"/>
  <c r="C174" i="10"/>
  <c r="C207" i="10"/>
  <c r="C239" i="10"/>
  <c r="C208" i="10"/>
  <c r="C209" i="10"/>
  <c r="C241" i="10"/>
  <c r="C178" i="10"/>
  <c r="C243" i="10"/>
  <c r="C244" i="10"/>
  <c r="C180" i="10"/>
  <c r="C181" i="10"/>
  <c r="C246" i="10"/>
  <c r="C187" i="10"/>
  <c r="C194" i="10"/>
  <c r="C175" i="10"/>
  <c r="C214" i="10"/>
  <c r="C212" i="10"/>
  <c r="C245" i="10"/>
  <c r="C193" i="10"/>
  <c r="C204" i="10"/>
  <c r="C177" i="10"/>
  <c r="C210" i="10"/>
  <c r="C242" i="10"/>
  <c r="C211" i="10"/>
  <c r="C213" i="10"/>
  <c r="C226" i="10"/>
  <c r="C182" i="10"/>
  <c r="C215" i="10"/>
  <c r="C247" i="10"/>
  <c r="C183" i="10"/>
  <c r="C248" i="10"/>
  <c r="C186" i="10"/>
  <c r="C202" i="10"/>
  <c r="C203" i="10"/>
  <c r="C216" i="10"/>
  <c r="C184" i="10"/>
  <c r="C217" i="10"/>
  <c r="C249" i="10"/>
  <c r="C219" i="10"/>
  <c r="C185" i="10"/>
  <c r="C218" i="10"/>
  <c r="C250" i="10"/>
  <c r="C220" i="10"/>
  <c r="C200" i="10"/>
  <c r="C188" i="10"/>
  <c r="C221" i="10"/>
  <c r="C189" i="10"/>
  <c r="C222" i="10"/>
  <c r="C190" i="10"/>
  <c r="C223" i="10"/>
  <c r="C191" i="10"/>
  <c r="C225" i="10"/>
  <c r="C231" i="10"/>
  <c r="C201" i="10"/>
  <c r="C235" i="10"/>
  <c r="C224" i="10"/>
  <c r="C199" i="10"/>
  <c r="C195" i="10"/>
  <c r="C227" i="10"/>
  <c r="C198" i="10"/>
  <c r="C234" i="10"/>
  <c r="C236" i="10"/>
  <c r="C196" i="10"/>
  <c r="C228" i="10"/>
  <c r="C197" i="10"/>
  <c r="C229" i="10"/>
  <c r="C230" i="10"/>
  <c r="C233" i="10"/>
  <c r="C142" i="10"/>
  <c r="C161" i="10"/>
  <c r="C163" i="10"/>
  <c r="C165" i="10"/>
  <c r="C168" i="10"/>
  <c r="C170" i="10"/>
  <c r="C29" i="10"/>
  <c r="C17" i="10"/>
  <c r="C159" i="10"/>
  <c r="C160" i="10"/>
  <c r="C162" i="10"/>
  <c r="C164" i="10"/>
  <c r="C166" i="10"/>
  <c r="C167" i="10"/>
  <c r="C169" i="10"/>
  <c r="C171" i="10"/>
  <c r="C110" i="10"/>
  <c r="C143" i="10"/>
  <c r="C92" i="10"/>
  <c r="C145" i="10"/>
  <c r="C94" i="10"/>
  <c r="C146" i="10"/>
  <c r="C114" i="10"/>
  <c r="C115" i="10"/>
  <c r="C97" i="10"/>
  <c r="C149" i="10"/>
  <c r="C117" i="10"/>
  <c r="C99" i="10"/>
  <c r="C151" i="10"/>
  <c r="C119" i="10"/>
  <c r="C101" i="10"/>
  <c r="C102" i="10"/>
  <c r="C121" i="10"/>
  <c r="C122" i="10"/>
  <c r="C104" i="10"/>
  <c r="C105" i="10"/>
  <c r="C157" i="10"/>
  <c r="C125" i="10"/>
  <c r="C76" i="10"/>
  <c r="C109" i="10"/>
  <c r="C128" i="10"/>
  <c r="C79" i="10"/>
  <c r="C131" i="10"/>
  <c r="C83" i="10"/>
  <c r="C84" i="10"/>
  <c r="C85" i="10"/>
  <c r="C87" i="10"/>
  <c r="C89" i="10"/>
  <c r="C141" i="10"/>
  <c r="C111" i="10"/>
  <c r="C144" i="10"/>
  <c r="C93" i="10"/>
  <c r="C112" i="10"/>
  <c r="C113" i="10"/>
  <c r="C95" i="10"/>
  <c r="C147" i="10"/>
  <c r="C96" i="10"/>
  <c r="C148" i="10"/>
  <c r="C98" i="10"/>
  <c r="C150" i="10"/>
  <c r="C118" i="10"/>
  <c r="C100" i="10"/>
  <c r="C152" i="10"/>
  <c r="C153" i="10"/>
  <c r="C154" i="10"/>
  <c r="C103" i="10"/>
  <c r="C155" i="10"/>
  <c r="C156" i="10"/>
  <c r="C124" i="10"/>
  <c r="C106" i="10"/>
  <c r="C158" i="10"/>
  <c r="C126" i="10"/>
  <c r="C127" i="10"/>
  <c r="C78" i="10"/>
  <c r="C130" i="10"/>
  <c r="C81" i="10"/>
  <c r="C82" i="10"/>
  <c r="C134" i="10"/>
  <c r="C136" i="10"/>
  <c r="C138" i="10"/>
  <c r="C140" i="10"/>
  <c r="C91" i="10"/>
  <c r="C120" i="10"/>
  <c r="C107" i="10"/>
  <c r="C108" i="10"/>
  <c r="C77" i="10"/>
  <c r="C129" i="10"/>
  <c r="C132" i="10"/>
  <c r="C135" i="10"/>
  <c r="C86" i="10"/>
  <c r="C88" i="10"/>
  <c r="C90" i="10"/>
  <c r="C123" i="10"/>
  <c r="C80" i="10"/>
  <c r="C133" i="10"/>
  <c r="C137" i="10"/>
  <c r="C139" i="10"/>
  <c r="H56" i="9"/>
  <c r="I56" i="9" s="1"/>
  <c r="H1" i="9"/>
  <c r="I1" i="9" s="1"/>
  <c r="H70" i="9"/>
  <c r="I70" i="9" s="1"/>
  <c r="H78" i="9"/>
  <c r="I78" i="9" s="1"/>
  <c r="H81" i="9"/>
  <c r="I81" i="9" s="1"/>
  <c r="H94" i="9"/>
  <c r="I94" i="9" s="1"/>
  <c r="H99" i="9"/>
  <c r="I99" i="9" s="1"/>
  <c r="H151" i="9"/>
  <c r="I151" i="9" s="1"/>
  <c r="H17" i="9"/>
  <c r="I17" i="9" s="1"/>
  <c r="H65" i="9"/>
  <c r="I65" i="9" s="1"/>
  <c r="H119" i="9"/>
  <c r="I119" i="9" s="1"/>
  <c r="H22" i="9"/>
  <c r="I22" i="9" s="1"/>
  <c r="H131" i="9"/>
  <c r="I131" i="9" s="1"/>
  <c r="H16" i="9"/>
  <c r="I16" i="9" s="1"/>
  <c r="H7" i="9"/>
  <c r="I7" i="9" s="1"/>
  <c r="H40" i="9"/>
  <c r="I40" i="9" s="1"/>
  <c r="H10" i="9"/>
  <c r="I10" i="9" s="1"/>
  <c r="H41" i="9"/>
  <c r="I41" i="9" s="1"/>
  <c r="H30" i="9"/>
  <c r="I30" i="9" s="1"/>
  <c r="H46" i="9"/>
  <c r="I46" i="9" s="1"/>
  <c r="H32" i="9"/>
  <c r="I32" i="9" s="1"/>
  <c r="H49" i="9"/>
  <c r="I49" i="9" s="1"/>
  <c r="H35" i="9"/>
  <c r="I35" i="9" s="1"/>
  <c r="H51" i="9"/>
  <c r="I51" i="9" s="1"/>
  <c r="K6" i="13"/>
  <c r="H152" i="13"/>
  <c r="I152" i="13" s="1"/>
  <c r="H3" i="13"/>
  <c r="I3" i="13" s="1"/>
  <c r="H140" i="13"/>
  <c r="I140" i="13" s="1"/>
  <c r="H5" i="13"/>
  <c r="I5" i="13" s="1"/>
  <c r="H160" i="13"/>
  <c r="I160" i="13" s="1"/>
  <c r="H148" i="13"/>
  <c r="I148" i="13" s="1"/>
  <c r="H7" i="13"/>
  <c r="I7" i="13" s="1"/>
  <c r="H156" i="13"/>
  <c r="I156" i="13" s="1"/>
  <c r="H25" i="13"/>
  <c r="I25" i="13" s="1"/>
  <c r="H73" i="13"/>
  <c r="I73" i="13" s="1"/>
  <c r="H136" i="13"/>
  <c r="I136" i="13" s="1"/>
  <c r="H144" i="13"/>
  <c r="I144" i="13" s="1"/>
  <c r="H17" i="13"/>
  <c r="I17" i="13" s="1"/>
  <c r="H57" i="13"/>
  <c r="I57" i="13" s="1"/>
  <c r="H65" i="13"/>
  <c r="I65" i="13" s="1"/>
  <c r="H81" i="13"/>
  <c r="I81" i="13" s="1"/>
  <c r="C79" i="13"/>
  <c r="C12" i="13"/>
  <c r="C14" i="13"/>
  <c r="C17" i="13"/>
  <c r="C18" i="13"/>
  <c r="C19" i="13"/>
  <c r="C20" i="13"/>
  <c r="C2" i="13"/>
  <c r="C7" i="13"/>
  <c r="C8" i="13"/>
  <c r="C9" i="13"/>
  <c r="C13" i="13"/>
  <c r="C16" i="13"/>
  <c r="C21" i="13"/>
  <c r="C22" i="13"/>
  <c r="C23" i="13"/>
  <c r="C24" i="13"/>
  <c r="C4" i="13"/>
  <c r="C10" i="13"/>
  <c r="C15" i="13"/>
  <c r="C5" i="13"/>
  <c r="C3" i="13"/>
  <c r="C6" i="13"/>
  <c r="C11" i="13"/>
  <c r="C101" i="13"/>
  <c r="C105" i="13"/>
  <c r="C106" i="13"/>
  <c r="C108" i="13"/>
  <c r="C114" i="13"/>
  <c r="C116" i="13"/>
  <c r="C118" i="13"/>
  <c r="C102" i="13"/>
  <c r="C115" i="13"/>
  <c r="C119" i="13"/>
  <c r="C120" i="13"/>
  <c r="C123" i="13"/>
  <c r="C124" i="13"/>
  <c r="C103" i="13"/>
  <c r="C109" i="13"/>
  <c r="C110" i="13"/>
  <c r="C111" i="13"/>
  <c r="C104" i="13"/>
  <c r="C107" i="13"/>
  <c r="C113" i="13"/>
  <c r="C121" i="13"/>
  <c r="C126" i="13"/>
  <c r="C112" i="13"/>
  <c r="C117" i="13"/>
  <c r="C125" i="13"/>
  <c r="C122" i="13"/>
  <c r="C127" i="13"/>
  <c r="C53" i="13"/>
  <c r="C86" i="13"/>
  <c r="C56" i="13"/>
  <c r="C57" i="13"/>
  <c r="C58" i="13"/>
  <c r="C59" i="13"/>
  <c r="C93" i="13"/>
  <c r="C62" i="13"/>
  <c r="C95" i="13"/>
  <c r="C64" i="13"/>
  <c r="C69" i="13"/>
  <c r="C75" i="13"/>
  <c r="C78" i="13"/>
  <c r="C54" i="13"/>
  <c r="C87" i="13"/>
  <c r="C55" i="13"/>
  <c r="C89" i="13"/>
  <c r="C90" i="13"/>
  <c r="C91" i="13"/>
  <c r="C92" i="13"/>
  <c r="C94" i="13"/>
  <c r="C63" i="13"/>
  <c r="C65" i="13"/>
  <c r="C67" i="13"/>
  <c r="C73" i="13"/>
  <c r="C80" i="13"/>
  <c r="C88" i="13"/>
  <c r="C61" i="13"/>
  <c r="C96" i="13"/>
  <c r="C97" i="13"/>
  <c r="C99" i="13"/>
  <c r="C100" i="13"/>
  <c r="C70" i="13"/>
  <c r="C72" i="13"/>
  <c r="C76" i="13"/>
  <c r="C83" i="13"/>
  <c r="C60" i="13"/>
  <c r="C66" i="13"/>
  <c r="C71" i="13"/>
  <c r="C74" i="13"/>
  <c r="C77" i="13"/>
  <c r="C84" i="13"/>
  <c r="C68" i="13"/>
  <c r="C81" i="13"/>
  <c r="C85" i="13"/>
  <c r="C82" i="13"/>
  <c r="C33" i="13"/>
  <c r="C35" i="13"/>
  <c r="C36" i="13"/>
  <c r="C34" i="13"/>
  <c r="C37" i="13"/>
  <c r="C29" i="13"/>
  <c r="C31" i="13"/>
  <c r="C32" i="13"/>
  <c r="C28" i="13"/>
  <c r="C38" i="13"/>
  <c r="C48" i="13"/>
  <c r="C46" i="13"/>
  <c r="C49" i="13"/>
  <c r="C39" i="13"/>
  <c r="C40" i="13"/>
  <c r="C47" i="13"/>
  <c r="C25" i="13"/>
  <c r="C41" i="13"/>
  <c r="C42" i="13"/>
  <c r="C43" i="13"/>
  <c r="C44" i="13"/>
  <c r="C51" i="13"/>
  <c r="C50" i="13"/>
  <c r="C45" i="13"/>
  <c r="C27" i="13"/>
  <c r="C26" i="13"/>
  <c r="C30" i="13"/>
  <c r="C52" i="13"/>
  <c r="H33" i="13"/>
  <c r="I33" i="13" s="1"/>
  <c r="H41" i="13"/>
  <c r="I41" i="13" s="1"/>
  <c r="H49" i="13"/>
  <c r="I49" i="13" s="1"/>
  <c r="H84" i="13"/>
  <c r="I84" i="13" s="1"/>
  <c r="C1" i="10"/>
  <c r="C14" i="10"/>
  <c r="C70" i="10"/>
  <c r="C62" i="10"/>
  <c r="C54" i="10"/>
  <c r="C46" i="10"/>
  <c r="C48" i="10"/>
  <c r="C6" i="10"/>
  <c r="C47" i="10"/>
  <c r="K6" i="10"/>
  <c r="H93" i="10" s="1"/>
  <c r="I93" i="10" s="1"/>
  <c r="C7" i="10"/>
  <c r="C19" i="10"/>
  <c r="C69" i="10"/>
  <c r="C61" i="10"/>
  <c r="C53" i="10"/>
  <c r="C56" i="10"/>
  <c r="C22" i="10"/>
  <c r="C68" i="10"/>
  <c r="C60" i="10"/>
  <c r="C52" i="10"/>
  <c r="C44" i="10"/>
  <c r="C72" i="10"/>
  <c r="C30" i="10"/>
  <c r="C75" i="10"/>
  <c r="C67" i="10"/>
  <c r="C59" i="10"/>
  <c r="C51" i="10"/>
  <c r="C43" i="10"/>
  <c r="C63" i="10"/>
  <c r="C10" i="10"/>
  <c r="C38" i="10"/>
  <c r="C74" i="10"/>
  <c r="C66" i="10"/>
  <c r="C58" i="10"/>
  <c r="C50" i="10"/>
  <c r="C42" i="10"/>
  <c r="C5" i="10"/>
  <c r="C40" i="10"/>
  <c r="C71" i="10"/>
  <c r="C55" i="10"/>
  <c r="C3" i="10"/>
  <c r="C12" i="10"/>
  <c r="C73" i="10"/>
  <c r="C65" i="10"/>
  <c r="C57" i="10"/>
  <c r="C49" i="10"/>
  <c r="C41" i="10"/>
  <c r="AD5" i="13"/>
  <c r="AD4" i="13"/>
  <c r="H6" i="13"/>
  <c r="I6" i="13" s="1"/>
  <c r="H21" i="13"/>
  <c r="I21" i="13" s="1"/>
  <c r="H37" i="13"/>
  <c r="I37" i="13" s="1"/>
  <c r="H53" i="13"/>
  <c r="I53" i="13" s="1"/>
  <c r="H61" i="13"/>
  <c r="I61" i="13" s="1"/>
  <c r="H69" i="13"/>
  <c r="I69" i="13" s="1"/>
  <c r="H90" i="13"/>
  <c r="I90" i="13" s="1"/>
  <c r="H98" i="13"/>
  <c r="I98" i="13" s="1"/>
  <c r="H106" i="13"/>
  <c r="I106" i="13" s="1"/>
  <c r="H110" i="13"/>
  <c r="I110" i="13" s="1"/>
  <c r="H118" i="13"/>
  <c r="I118" i="13" s="1"/>
  <c r="H122" i="13"/>
  <c r="I122" i="13" s="1"/>
  <c r="H130" i="13"/>
  <c r="I130" i="13" s="1"/>
  <c r="H134" i="13"/>
  <c r="I134" i="13" s="1"/>
  <c r="H138" i="13"/>
  <c r="I138" i="13" s="1"/>
  <c r="H142" i="13"/>
  <c r="I142" i="13" s="1"/>
  <c r="H146" i="13"/>
  <c r="I146" i="13" s="1"/>
  <c r="H150" i="13"/>
  <c r="I150" i="13" s="1"/>
  <c r="H158" i="13"/>
  <c r="I158" i="13" s="1"/>
  <c r="H29" i="13"/>
  <c r="I29" i="13" s="1"/>
  <c r="H45" i="13"/>
  <c r="I45" i="13" s="1"/>
  <c r="H77" i="13"/>
  <c r="I77" i="13" s="1"/>
  <c r="H86" i="13"/>
  <c r="I86" i="13" s="1"/>
  <c r="H94" i="13"/>
  <c r="I94" i="13" s="1"/>
  <c r="H102" i="13"/>
  <c r="I102" i="13" s="1"/>
  <c r="H114" i="13"/>
  <c r="I114" i="13" s="1"/>
  <c r="H126" i="13"/>
  <c r="I126" i="13" s="1"/>
  <c r="H154" i="13"/>
  <c r="I154" i="13" s="1"/>
  <c r="H16" i="13"/>
  <c r="I16" i="13" s="1"/>
  <c r="H24" i="13"/>
  <c r="I24" i="13" s="1"/>
  <c r="H32" i="13"/>
  <c r="I32" i="13" s="1"/>
  <c r="H40" i="13"/>
  <c r="I40" i="13" s="1"/>
  <c r="H48" i="13"/>
  <c r="I48" i="13" s="1"/>
  <c r="H56" i="13"/>
  <c r="I56" i="13" s="1"/>
  <c r="H64" i="13"/>
  <c r="I64" i="13" s="1"/>
  <c r="H72" i="13"/>
  <c r="I72" i="13" s="1"/>
  <c r="H80" i="13"/>
  <c r="I80" i="13" s="1"/>
  <c r="H12" i="13"/>
  <c r="I12" i="13" s="1"/>
  <c r="H14" i="13"/>
  <c r="I14" i="13" s="1"/>
  <c r="H19" i="13"/>
  <c r="I19" i="13" s="1"/>
  <c r="H27" i="13"/>
  <c r="I27" i="13" s="1"/>
  <c r="H35" i="13"/>
  <c r="I35" i="13" s="1"/>
  <c r="H43" i="13"/>
  <c r="I43" i="13" s="1"/>
  <c r="H51" i="13"/>
  <c r="I51" i="13" s="1"/>
  <c r="H59" i="13"/>
  <c r="I59" i="13" s="1"/>
  <c r="H67" i="13"/>
  <c r="I67" i="13" s="1"/>
  <c r="H75" i="13"/>
  <c r="I75" i="13" s="1"/>
  <c r="H83" i="13"/>
  <c r="I83" i="13" s="1"/>
  <c r="H87" i="13"/>
  <c r="I87" i="13" s="1"/>
  <c r="H91" i="13"/>
  <c r="I91" i="13" s="1"/>
  <c r="H95" i="13"/>
  <c r="I95" i="13" s="1"/>
  <c r="H99" i="13"/>
  <c r="I99" i="13" s="1"/>
  <c r="H103" i="13"/>
  <c r="I103" i="13" s="1"/>
  <c r="H107" i="13"/>
  <c r="I107" i="13" s="1"/>
  <c r="H111" i="13"/>
  <c r="I111" i="13" s="1"/>
  <c r="H115" i="13"/>
  <c r="I115" i="13" s="1"/>
  <c r="H119" i="13"/>
  <c r="I119" i="13" s="1"/>
  <c r="H123" i="13"/>
  <c r="I123" i="13" s="1"/>
  <c r="H127" i="13"/>
  <c r="I127" i="13" s="1"/>
  <c r="H131" i="13"/>
  <c r="I131" i="13" s="1"/>
  <c r="H135" i="13"/>
  <c r="I135" i="13" s="1"/>
  <c r="H139" i="13"/>
  <c r="I139" i="13" s="1"/>
  <c r="H143" i="13"/>
  <c r="I143" i="13" s="1"/>
  <c r="H147" i="13"/>
  <c r="I147" i="13" s="1"/>
  <c r="H151" i="13"/>
  <c r="I151" i="13" s="1"/>
  <c r="H155" i="13"/>
  <c r="I155" i="13" s="1"/>
  <c r="H159" i="13"/>
  <c r="I159" i="13" s="1"/>
  <c r="H10" i="13"/>
  <c r="I10" i="13" s="1"/>
  <c r="H22" i="13"/>
  <c r="I22" i="13" s="1"/>
  <c r="H30" i="13"/>
  <c r="I30" i="13" s="1"/>
  <c r="H38" i="13"/>
  <c r="I38" i="13" s="1"/>
  <c r="H46" i="13"/>
  <c r="I46" i="13" s="1"/>
  <c r="H54" i="13"/>
  <c r="I54" i="13" s="1"/>
  <c r="H62" i="13"/>
  <c r="I62" i="13" s="1"/>
  <c r="H70" i="13"/>
  <c r="I70" i="13" s="1"/>
  <c r="H78" i="13"/>
  <c r="I78" i="13" s="1"/>
  <c r="H9" i="13"/>
  <c r="I9" i="13" s="1"/>
  <c r="H13" i="13"/>
  <c r="I13" i="13" s="1"/>
  <c r="H28" i="13"/>
  <c r="I28" i="13" s="1"/>
  <c r="H44" i="13"/>
  <c r="I44" i="13" s="1"/>
  <c r="H60" i="13"/>
  <c r="I60" i="13" s="1"/>
  <c r="H76" i="13"/>
  <c r="I76" i="13" s="1"/>
  <c r="H11" i="13"/>
  <c r="I11" i="13" s="1"/>
  <c r="H23" i="13"/>
  <c r="I23" i="13" s="1"/>
  <c r="H31" i="13"/>
  <c r="I31" i="13" s="1"/>
  <c r="H39" i="13"/>
  <c r="I39" i="13" s="1"/>
  <c r="H47" i="13"/>
  <c r="I47" i="13" s="1"/>
  <c r="H55" i="13"/>
  <c r="I55" i="13" s="1"/>
  <c r="H63" i="13"/>
  <c r="I63" i="13" s="1"/>
  <c r="H71" i="13"/>
  <c r="I71" i="13" s="1"/>
  <c r="H79" i="13"/>
  <c r="I79" i="13" s="1"/>
  <c r="H85" i="13"/>
  <c r="I85" i="13" s="1"/>
  <c r="H89" i="13"/>
  <c r="I89" i="13" s="1"/>
  <c r="H93" i="13"/>
  <c r="I93" i="13" s="1"/>
  <c r="H97" i="13"/>
  <c r="I97" i="13" s="1"/>
  <c r="H101" i="13"/>
  <c r="I101" i="13" s="1"/>
  <c r="H105" i="13"/>
  <c r="I105" i="13" s="1"/>
  <c r="H109" i="13"/>
  <c r="I109" i="13" s="1"/>
  <c r="H113" i="13"/>
  <c r="I113" i="13" s="1"/>
  <c r="H117" i="13"/>
  <c r="I117" i="13" s="1"/>
  <c r="H121" i="13"/>
  <c r="I121" i="13" s="1"/>
  <c r="H125" i="13"/>
  <c r="I125" i="13" s="1"/>
  <c r="H129" i="13"/>
  <c r="I129" i="13" s="1"/>
  <c r="H133" i="13"/>
  <c r="I133" i="13" s="1"/>
  <c r="H137" i="13"/>
  <c r="I137" i="13" s="1"/>
  <c r="H141" i="13"/>
  <c r="I141" i="13" s="1"/>
  <c r="H145" i="13"/>
  <c r="I145" i="13" s="1"/>
  <c r="H149" i="13"/>
  <c r="I149" i="13" s="1"/>
  <c r="H153" i="13"/>
  <c r="I153" i="13" s="1"/>
  <c r="H157" i="13"/>
  <c r="I157" i="13" s="1"/>
  <c r="H161" i="13"/>
  <c r="I161" i="13" s="1"/>
  <c r="H15" i="13"/>
  <c r="I15" i="13" s="1"/>
  <c r="H20" i="13"/>
  <c r="I20" i="13" s="1"/>
  <c r="H36" i="13"/>
  <c r="I36" i="13" s="1"/>
  <c r="H52" i="13"/>
  <c r="I52" i="13" s="1"/>
  <c r="H68" i="13"/>
  <c r="I68" i="13" s="1"/>
  <c r="H2" i="13"/>
  <c r="I2" i="13" s="1"/>
  <c r="H4" i="13"/>
  <c r="I4" i="13" s="1"/>
  <c r="H8" i="13"/>
  <c r="I8" i="13" s="1"/>
  <c r="V15" i="13"/>
  <c r="H18" i="13"/>
  <c r="I18" i="13" s="1"/>
  <c r="H26" i="13"/>
  <c r="I26" i="13" s="1"/>
  <c r="H34" i="13"/>
  <c r="I34" i="13" s="1"/>
  <c r="H42" i="13"/>
  <c r="I42" i="13" s="1"/>
  <c r="H50" i="13"/>
  <c r="I50" i="13" s="1"/>
  <c r="H58" i="13"/>
  <c r="I58" i="13" s="1"/>
  <c r="H66" i="13"/>
  <c r="I66" i="13" s="1"/>
  <c r="H74" i="13"/>
  <c r="I74" i="13" s="1"/>
  <c r="AD4" i="10"/>
  <c r="C27" i="10"/>
  <c r="C35" i="10"/>
  <c r="H48" i="10"/>
  <c r="I48" i="10" s="1"/>
  <c r="H64" i="10"/>
  <c r="I64" i="10" s="1"/>
  <c r="H72" i="10"/>
  <c r="I72" i="10" s="1"/>
  <c r="H80" i="10"/>
  <c r="I80" i="10" s="1"/>
  <c r="C25" i="10"/>
  <c r="C33" i="10"/>
  <c r="H54" i="10"/>
  <c r="I54" i="10" s="1"/>
  <c r="C9" i="10"/>
  <c r="C13" i="10"/>
  <c r="C15" i="10"/>
  <c r="C20" i="10"/>
  <c r="C28" i="10"/>
  <c r="C36" i="10"/>
  <c r="C23" i="10"/>
  <c r="C31" i="10"/>
  <c r="C39" i="10"/>
  <c r="H124" i="10"/>
  <c r="I124" i="10" s="1"/>
  <c r="C2" i="10"/>
  <c r="C4" i="10"/>
  <c r="C8" i="10"/>
  <c r="C18" i="10"/>
  <c r="C26" i="10"/>
  <c r="C34" i="10"/>
  <c r="H95" i="10"/>
  <c r="I95" i="10" s="1"/>
  <c r="V15" i="10"/>
  <c r="C21" i="10"/>
  <c r="C37" i="10"/>
  <c r="C16" i="10"/>
  <c r="C24" i="10"/>
  <c r="C32" i="10"/>
  <c r="AD5" i="9"/>
  <c r="AD4" i="9"/>
  <c r="H83" i="9"/>
  <c r="I83" i="9" s="1"/>
  <c r="H111" i="9"/>
  <c r="I111" i="9" s="1"/>
  <c r="H143" i="9"/>
  <c r="I143" i="9" s="1"/>
  <c r="H89" i="9"/>
  <c r="I89" i="9" s="1"/>
  <c r="H123" i="9"/>
  <c r="I123" i="9" s="1"/>
  <c r="H155" i="9"/>
  <c r="I155" i="9" s="1"/>
  <c r="H5" i="9"/>
  <c r="I5" i="9" s="1"/>
  <c r="H62" i="9"/>
  <c r="I62" i="9" s="1"/>
  <c r="H67" i="9"/>
  <c r="I67" i="9" s="1"/>
  <c r="H103" i="9"/>
  <c r="I103" i="9" s="1"/>
  <c r="H135" i="9"/>
  <c r="I135" i="9" s="1"/>
  <c r="H14" i="9"/>
  <c r="I14" i="9" s="1"/>
  <c r="H19" i="9"/>
  <c r="I19" i="9" s="1"/>
  <c r="H38" i="9"/>
  <c r="I38" i="9" s="1"/>
  <c r="H43" i="9"/>
  <c r="I43" i="9" s="1"/>
  <c r="H48" i="9"/>
  <c r="I48" i="9" s="1"/>
  <c r="H57" i="9"/>
  <c r="I57" i="9" s="1"/>
  <c r="H73" i="9"/>
  <c r="I73" i="9" s="1"/>
  <c r="H91" i="9"/>
  <c r="I91" i="9" s="1"/>
  <c r="H115" i="9"/>
  <c r="I115" i="9" s="1"/>
  <c r="H147" i="9"/>
  <c r="I147" i="9" s="1"/>
  <c r="H3" i="9"/>
  <c r="I3" i="9" s="1"/>
  <c r="H9" i="9"/>
  <c r="I9" i="9" s="1"/>
  <c r="H12" i="9"/>
  <c r="I12" i="9" s="1"/>
  <c r="H24" i="9"/>
  <c r="I24" i="9" s="1"/>
  <c r="H33" i="9"/>
  <c r="I33" i="9" s="1"/>
  <c r="H86" i="9"/>
  <c r="I86" i="9" s="1"/>
  <c r="H97" i="9"/>
  <c r="I97" i="9" s="1"/>
  <c r="H127" i="9"/>
  <c r="I127" i="9" s="1"/>
  <c r="H93" i="9"/>
  <c r="I93" i="9" s="1"/>
  <c r="H85" i="9"/>
  <c r="I85" i="9" s="1"/>
  <c r="H77" i="9"/>
  <c r="I77" i="9" s="1"/>
  <c r="H69" i="9"/>
  <c r="I69" i="9" s="1"/>
  <c r="H61" i="9"/>
  <c r="I61" i="9" s="1"/>
  <c r="H53" i="9"/>
  <c r="I53" i="9" s="1"/>
  <c r="H45" i="9"/>
  <c r="I45" i="9" s="1"/>
  <c r="H37" i="9"/>
  <c r="I37" i="9" s="1"/>
  <c r="H29" i="9"/>
  <c r="I29" i="9" s="1"/>
  <c r="H21" i="9"/>
  <c r="I21" i="9" s="1"/>
  <c r="H6" i="9"/>
  <c r="I6" i="9" s="1"/>
  <c r="H13" i="9"/>
  <c r="I13" i="9" s="1"/>
  <c r="H161" i="9"/>
  <c r="I161" i="9" s="1"/>
  <c r="H157" i="9"/>
  <c r="I157" i="9" s="1"/>
  <c r="H153" i="9"/>
  <c r="I153" i="9" s="1"/>
  <c r="H149" i="9"/>
  <c r="I149" i="9" s="1"/>
  <c r="H145" i="9"/>
  <c r="I145" i="9" s="1"/>
  <c r="H141" i="9"/>
  <c r="I141" i="9" s="1"/>
  <c r="H137" i="9"/>
  <c r="I137" i="9" s="1"/>
  <c r="H133" i="9"/>
  <c r="I133" i="9" s="1"/>
  <c r="H129" i="9"/>
  <c r="I129" i="9" s="1"/>
  <c r="H125" i="9"/>
  <c r="I125" i="9" s="1"/>
  <c r="H121" i="9"/>
  <c r="I121" i="9" s="1"/>
  <c r="H117" i="9"/>
  <c r="I117" i="9" s="1"/>
  <c r="H113" i="9"/>
  <c r="I113" i="9" s="1"/>
  <c r="H109" i="9"/>
  <c r="I109" i="9" s="1"/>
  <c r="H105" i="9"/>
  <c r="I105" i="9" s="1"/>
  <c r="H101" i="9"/>
  <c r="I101" i="9" s="1"/>
  <c r="H98" i="9"/>
  <c r="I98" i="9" s="1"/>
  <c r="H90" i="9"/>
  <c r="I90" i="9" s="1"/>
  <c r="H82" i="9"/>
  <c r="I82" i="9" s="1"/>
  <c r="H74" i="9"/>
  <c r="I74" i="9" s="1"/>
  <c r="H66" i="9"/>
  <c r="I66" i="9" s="1"/>
  <c r="H58" i="9"/>
  <c r="I58" i="9" s="1"/>
  <c r="H50" i="9"/>
  <c r="I50" i="9" s="1"/>
  <c r="H42" i="9"/>
  <c r="I42" i="9" s="1"/>
  <c r="H34" i="9"/>
  <c r="I34" i="9" s="1"/>
  <c r="H26" i="9"/>
  <c r="I26" i="9" s="1"/>
  <c r="H18" i="9"/>
  <c r="I18" i="9" s="1"/>
  <c r="H8" i="9"/>
  <c r="I8" i="9" s="1"/>
  <c r="H4" i="9"/>
  <c r="I4" i="9" s="1"/>
  <c r="H2" i="9"/>
  <c r="I2" i="9" s="1"/>
  <c r="H36" i="9"/>
  <c r="I36" i="9" s="1"/>
  <c r="H28" i="9"/>
  <c r="I28" i="9" s="1"/>
  <c r="H20" i="9"/>
  <c r="I20" i="9" s="1"/>
  <c r="H95" i="9"/>
  <c r="I95" i="9" s="1"/>
  <c r="H87" i="9"/>
  <c r="I87" i="9" s="1"/>
  <c r="H79" i="9"/>
  <c r="I79" i="9" s="1"/>
  <c r="H71" i="9"/>
  <c r="I71" i="9" s="1"/>
  <c r="H63" i="9"/>
  <c r="I63" i="9" s="1"/>
  <c r="H55" i="9"/>
  <c r="I55" i="9" s="1"/>
  <c r="H47" i="9"/>
  <c r="I47" i="9" s="1"/>
  <c r="H39" i="9"/>
  <c r="I39" i="9" s="1"/>
  <c r="H31" i="9"/>
  <c r="I31" i="9" s="1"/>
  <c r="H23" i="9"/>
  <c r="I23" i="9" s="1"/>
  <c r="H11" i="9"/>
  <c r="I11" i="9" s="1"/>
  <c r="H160" i="9"/>
  <c r="I160" i="9" s="1"/>
  <c r="H156" i="9"/>
  <c r="I156" i="9" s="1"/>
  <c r="H152" i="9"/>
  <c r="I152" i="9" s="1"/>
  <c r="H148" i="9"/>
  <c r="I148" i="9" s="1"/>
  <c r="H144" i="9"/>
  <c r="I144" i="9" s="1"/>
  <c r="H140" i="9"/>
  <c r="I140" i="9" s="1"/>
  <c r="H136" i="9"/>
  <c r="I136" i="9" s="1"/>
  <c r="H132" i="9"/>
  <c r="I132" i="9" s="1"/>
  <c r="H128" i="9"/>
  <c r="I128" i="9" s="1"/>
  <c r="H124" i="9"/>
  <c r="I124" i="9" s="1"/>
  <c r="H120" i="9"/>
  <c r="I120" i="9" s="1"/>
  <c r="H116" i="9"/>
  <c r="I116" i="9" s="1"/>
  <c r="H112" i="9"/>
  <c r="I112" i="9" s="1"/>
  <c r="H108" i="9"/>
  <c r="I108" i="9" s="1"/>
  <c r="H104" i="9"/>
  <c r="I104" i="9" s="1"/>
  <c r="H100" i="9"/>
  <c r="I100" i="9" s="1"/>
  <c r="H92" i="9"/>
  <c r="I92" i="9" s="1"/>
  <c r="H84" i="9"/>
  <c r="I84" i="9" s="1"/>
  <c r="H76" i="9"/>
  <c r="I76" i="9" s="1"/>
  <c r="H68" i="9"/>
  <c r="I68" i="9" s="1"/>
  <c r="H60" i="9"/>
  <c r="I60" i="9" s="1"/>
  <c r="H52" i="9"/>
  <c r="I52" i="9" s="1"/>
  <c r="H44" i="9"/>
  <c r="I44" i="9" s="1"/>
  <c r="H15" i="9"/>
  <c r="I15" i="9" s="1"/>
  <c r="H158" i="9"/>
  <c r="I158" i="9" s="1"/>
  <c r="H154" i="9"/>
  <c r="I154" i="9" s="1"/>
  <c r="H150" i="9"/>
  <c r="I150" i="9" s="1"/>
  <c r="H146" i="9"/>
  <c r="I146" i="9" s="1"/>
  <c r="H142" i="9"/>
  <c r="I142" i="9" s="1"/>
  <c r="H138" i="9"/>
  <c r="I138" i="9" s="1"/>
  <c r="H134" i="9"/>
  <c r="I134" i="9" s="1"/>
  <c r="H130" i="9"/>
  <c r="I130" i="9" s="1"/>
  <c r="H126" i="9"/>
  <c r="I126" i="9" s="1"/>
  <c r="H122" i="9"/>
  <c r="I122" i="9" s="1"/>
  <c r="H118" i="9"/>
  <c r="I118" i="9" s="1"/>
  <c r="H114" i="9"/>
  <c r="I114" i="9" s="1"/>
  <c r="H110" i="9"/>
  <c r="I110" i="9" s="1"/>
  <c r="H106" i="9"/>
  <c r="I106" i="9" s="1"/>
  <c r="H102" i="9"/>
  <c r="I102" i="9" s="1"/>
  <c r="H96" i="9"/>
  <c r="I96" i="9" s="1"/>
  <c r="H88" i="9"/>
  <c r="I88" i="9" s="1"/>
  <c r="H80" i="9"/>
  <c r="I80" i="9" s="1"/>
  <c r="H72" i="9"/>
  <c r="I72" i="9" s="1"/>
  <c r="H54" i="9"/>
  <c r="I54" i="9" s="1"/>
  <c r="H59" i="9"/>
  <c r="I59" i="9" s="1"/>
  <c r="H64" i="9"/>
  <c r="I64" i="9" s="1"/>
  <c r="H75" i="9"/>
  <c r="I75" i="9" s="1"/>
  <c r="H107" i="9"/>
  <c r="I107" i="9" s="1"/>
  <c r="H139" i="9"/>
  <c r="I139" i="9" s="1"/>
  <c r="V15" i="9"/>
  <c r="K9" i="9" l="1"/>
  <c r="K9" i="13"/>
  <c r="K9" i="10"/>
  <c r="H56" i="10"/>
  <c r="I56" i="10" s="1"/>
  <c r="H112" i="10"/>
  <c r="I112" i="10" s="1"/>
  <c r="H108" i="10"/>
  <c r="I108" i="10" s="1"/>
  <c r="H116" i="10"/>
  <c r="I116" i="10" s="1"/>
  <c r="H104" i="10"/>
  <c r="I104" i="10" s="1"/>
  <c r="H49" i="10"/>
  <c r="I49" i="10" s="1"/>
  <c r="H14" i="10"/>
  <c r="I14" i="10" s="1"/>
  <c r="H41" i="10"/>
  <c r="I41" i="10" s="1"/>
  <c r="H161" i="10"/>
  <c r="I161" i="10" s="1"/>
  <c r="H157" i="10"/>
  <c r="I157" i="10" s="1"/>
  <c r="H33" i="10"/>
  <c r="I33" i="10" s="1"/>
  <c r="H145" i="10"/>
  <c r="I145" i="10" s="1"/>
  <c r="H40" i="10"/>
  <c r="I40" i="10" s="1"/>
  <c r="H4" i="10"/>
  <c r="I4" i="10" s="1"/>
  <c r="H94" i="10"/>
  <c r="I94" i="10" s="1"/>
  <c r="H2" i="10"/>
  <c r="I2" i="10" s="1"/>
  <c r="H86" i="10"/>
  <c r="I86" i="10" s="1"/>
  <c r="H153" i="10"/>
  <c r="I153" i="10" s="1"/>
  <c r="H149" i="10"/>
  <c r="I149" i="10" s="1"/>
  <c r="H99" i="10"/>
  <c r="I99" i="10" s="1"/>
  <c r="H78" i="10"/>
  <c r="I78" i="10" s="1"/>
  <c r="H120" i="10"/>
  <c r="I120" i="10" s="1"/>
  <c r="H25" i="10"/>
  <c r="I25" i="10" s="1"/>
  <c r="H75" i="10"/>
  <c r="I75" i="10" s="1"/>
  <c r="H70" i="10"/>
  <c r="I70" i="10" s="1"/>
  <c r="H67" i="10"/>
  <c r="I67" i="10" s="1"/>
  <c r="H62" i="10"/>
  <c r="I62" i="10" s="1"/>
  <c r="H137" i="10"/>
  <c r="I137" i="10" s="1"/>
  <c r="H129" i="10"/>
  <c r="I129" i="10" s="1"/>
  <c r="H30" i="10"/>
  <c r="I30" i="10" s="1"/>
  <c r="H7" i="10"/>
  <c r="I7" i="10" s="1"/>
  <c r="H100" i="10"/>
  <c r="I100" i="10" s="1"/>
  <c r="H79" i="10"/>
  <c r="I79" i="10" s="1"/>
  <c r="H24" i="10"/>
  <c r="I24" i="10" s="1"/>
  <c r="H55" i="10"/>
  <c r="I55" i="10" s="1"/>
  <c r="H22" i="10"/>
  <c r="I22" i="10" s="1"/>
  <c r="H76" i="10"/>
  <c r="I76" i="10" s="1"/>
  <c r="H125" i="10"/>
  <c r="I125" i="10" s="1"/>
  <c r="H121" i="10"/>
  <c r="I121" i="10" s="1"/>
  <c r="H60" i="10"/>
  <c r="I60" i="10" s="1"/>
  <c r="H117" i="10"/>
  <c r="I117" i="10" s="1"/>
  <c r="H39" i="10"/>
  <c r="I39" i="10" s="1"/>
  <c r="H52" i="10"/>
  <c r="I52" i="10" s="1"/>
  <c r="H5" i="10"/>
  <c r="I5" i="10" s="1"/>
  <c r="H10" i="10"/>
  <c r="I10" i="10" s="1"/>
  <c r="H113" i="10"/>
  <c r="I113" i="10" s="1"/>
  <c r="H44" i="10"/>
  <c r="I44" i="10" s="1"/>
  <c r="H83" i="10"/>
  <c r="I83" i="10" s="1"/>
  <c r="H43" i="10"/>
  <c r="I43" i="10" s="1"/>
  <c r="H141" i="10"/>
  <c r="I141" i="10" s="1"/>
  <c r="H38" i="10"/>
  <c r="I38" i="10" s="1"/>
  <c r="H84" i="10"/>
  <c r="I84" i="10" s="1"/>
  <c r="H68" i="10"/>
  <c r="I68" i="10" s="1"/>
  <c r="H16" i="10"/>
  <c r="I16" i="10" s="1"/>
  <c r="H47" i="10"/>
  <c r="I47" i="10" s="1"/>
  <c r="H109" i="10"/>
  <c r="I109" i="10" s="1"/>
  <c r="H31" i="10"/>
  <c r="I31" i="10" s="1"/>
  <c r="H59" i="10"/>
  <c r="I59" i="10" s="1"/>
  <c r="H12" i="10"/>
  <c r="I12" i="10" s="1"/>
  <c r="H17" i="10"/>
  <c r="I17" i="10" s="1"/>
  <c r="H133" i="10"/>
  <c r="I133" i="10" s="1"/>
  <c r="H19" i="10"/>
  <c r="I19" i="10" s="1"/>
  <c r="H71" i="10"/>
  <c r="I71" i="10" s="1"/>
  <c r="H105" i="10"/>
  <c r="I105" i="10" s="1"/>
  <c r="H1" i="10"/>
  <c r="I1" i="10" s="1"/>
  <c r="H154" i="10"/>
  <c r="I154" i="10" s="1"/>
  <c r="H46" i="10"/>
  <c r="I46" i="10" s="1"/>
  <c r="H23" i="10"/>
  <c r="I23" i="10" s="1"/>
  <c r="H85" i="10"/>
  <c r="I85" i="10" s="1"/>
  <c r="H28" i="10"/>
  <c r="I28" i="10" s="1"/>
  <c r="H150" i="10"/>
  <c r="I150" i="10" s="1"/>
  <c r="H36" i="10"/>
  <c r="I36" i="10" s="1"/>
  <c r="H158" i="10"/>
  <c r="I158" i="10" s="1"/>
  <c r="H101" i="10"/>
  <c r="I101" i="10" s="1"/>
  <c r="H98" i="10"/>
  <c r="I98" i="10" s="1"/>
  <c r="H159" i="10"/>
  <c r="I159" i="10" s="1"/>
  <c r="H77" i="10"/>
  <c r="I77" i="10" s="1"/>
  <c r="H90" i="10"/>
  <c r="I90" i="10" s="1"/>
  <c r="H11" i="10"/>
  <c r="I11" i="10" s="1"/>
  <c r="H155" i="10"/>
  <c r="I155" i="10" s="1"/>
  <c r="H146" i="10"/>
  <c r="I146" i="10" s="1"/>
  <c r="H151" i="10"/>
  <c r="I151" i="10" s="1"/>
  <c r="H87" i="10"/>
  <c r="I87" i="10" s="1"/>
  <c r="H92" i="10"/>
  <c r="I92" i="10" s="1"/>
  <c r="H63" i="10"/>
  <c r="I63" i="10" s="1"/>
  <c r="H69" i="10"/>
  <c r="I69" i="10" s="1"/>
  <c r="H82" i="10"/>
  <c r="I82" i="10" s="1"/>
  <c r="H20" i="10"/>
  <c r="I20" i="10" s="1"/>
  <c r="H142" i="10"/>
  <c r="I142" i="10" s="1"/>
  <c r="H61" i="10"/>
  <c r="I61" i="10" s="1"/>
  <c r="H74" i="10"/>
  <c r="I74" i="10" s="1"/>
  <c r="H15" i="10"/>
  <c r="I15" i="10" s="1"/>
  <c r="H147" i="10"/>
  <c r="I147" i="10" s="1"/>
  <c r="H138" i="10"/>
  <c r="I138" i="10" s="1"/>
  <c r="H53" i="10"/>
  <c r="I53" i="10" s="1"/>
  <c r="H66" i="10"/>
  <c r="I66" i="10" s="1"/>
  <c r="H13" i="10"/>
  <c r="I13" i="10" s="1"/>
  <c r="H143" i="10"/>
  <c r="I143" i="10" s="1"/>
  <c r="H134" i="10"/>
  <c r="I134" i="10" s="1"/>
  <c r="H45" i="10"/>
  <c r="I45" i="10" s="1"/>
  <c r="H9" i="10"/>
  <c r="I9" i="10" s="1"/>
  <c r="H34" i="10"/>
  <c r="I34" i="10" s="1"/>
  <c r="H144" i="10"/>
  <c r="I144" i="10" s="1"/>
  <c r="H119" i="10"/>
  <c r="I119" i="10" s="1"/>
  <c r="H110" i="10"/>
  <c r="I110" i="10" s="1"/>
  <c r="H126" i="10"/>
  <c r="I126" i="10" s="1"/>
  <c r="H131" i="10"/>
  <c r="I131" i="10" s="1"/>
  <c r="H148" i="10"/>
  <c r="I148" i="10" s="1"/>
  <c r="H115" i="10"/>
  <c r="I115" i="10" s="1"/>
  <c r="H37" i="10"/>
  <c r="I37" i="10" s="1"/>
  <c r="H18" i="10"/>
  <c r="I18" i="10" s="1"/>
  <c r="H123" i="10"/>
  <c r="I123" i="10" s="1"/>
  <c r="H32" i="10"/>
  <c r="I32" i="10" s="1"/>
  <c r="H58" i="10"/>
  <c r="I58" i="10" s="1"/>
  <c r="H91" i="10"/>
  <c r="I91" i="10" s="1"/>
  <c r="H139" i="10"/>
  <c r="I139" i="10" s="1"/>
  <c r="H130" i="10"/>
  <c r="I130" i="10" s="1"/>
  <c r="H50" i="10"/>
  <c r="I50" i="10" s="1"/>
  <c r="H160" i="10"/>
  <c r="I160" i="10" s="1"/>
  <c r="H135" i="10"/>
  <c r="I135" i="10" s="1"/>
  <c r="H42" i="10"/>
  <c r="I42" i="10" s="1"/>
  <c r="H156" i="10"/>
  <c r="I156" i="10" s="1"/>
  <c r="H51" i="10"/>
  <c r="I51" i="10" s="1"/>
  <c r="H122" i="10"/>
  <c r="I122" i="10" s="1"/>
  <c r="H29" i="10"/>
  <c r="I29" i="10" s="1"/>
  <c r="H152" i="10"/>
  <c r="I152" i="10" s="1"/>
  <c r="H35" i="10"/>
  <c r="I35" i="10" s="1"/>
  <c r="H127" i="10"/>
  <c r="I127" i="10" s="1"/>
  <c r="H118" i="10"/>
  <c r="I118" i="10" s="1"/>
  <c r="H97" i="10"/>
  <c r="I97" i="10" s="1"/>
  <c r="H114" i="10"/>
  <c r="I114" i="10" s="1"/>
  <c r="H21" i="10"/>
  <c r="I21" i="10" s="1"/>
  <c r="H26" i="10"/>
  <c r="I26" i="10" s="1"/>
  <c r="H89" i="10"/>
  <c r="I89" i="10" s="1"/>
  <c r="H140" i="10"/>
  <c r="I140" i="10" s="1"/>
  <c r="H81" i="10"/>
  <c r="I81" i="10" s="1"/>
  <c r="H106" i="10"/>
  <c r="I106" i="10" s="1"/>
  <c r="H6" i="10"/>
  <c r="I6" i="10" s="1"/>
  <c r="H136" i="10"/>
  <c r="I136" i="10" s="1"/>
  <c r="H73" i="10"/>
  <c r="I73" i="10" s="1"/>
  <c r="H111" i="10"/>
  <c r="I111" i="10" s="1"/>
  <c r="H102" i="10"/>
  <c r="I102" i="10" s="1"/>
  <c r="H3" i="10"/>
  <c r="I3" i="10" s="1"/>
  <c r="H132" i="10"/>
  <c r="I132" i="10" s="1"/>
  <c r="H65" i="10"/>
  <c r="I65" i="10" s="1"/>
  <c r="H107" i="10"/>
  <c r="I107" i="10" s="1"/>
  <c r="H96" i="10"/>
  <c r="I96" i="10" s="1"/>
  <c r="H27" i="10"/>
  <c r="I27" i="10" s="1"/>
  <c r="H8" i="10"/>
  <c r="I8" i="10" s="1"/>
  <c r="H128" i="10"/>
  <c r="I128" i="10" s="1"/>
  <c r="H57" i="10"/>
  <c r="I57" i="10" s="1"/>
  <c r="H103" i="10"/>
  <c r="I103" i="10" s="1"/>
  <c r="H88" i="10"/>
  <c r="I88" i="10" s="1"/>
  <c r="H82" i="13"/>
  <c r="I82" i="13" s="1"/>
  <c r="H112" i="13"/>
  <c r="I112" i="13" s="1"/>
  <c r="H132" i="13"/>
  <c r="I132" i="13" s="1"/>
  <c r="H92" i="13"/>
  <c r="I92" i="13" s="1"/>
  <c r="H1" i="13"/>
  <c r="I1" i="13" s="1"/>
  <c r="H128" i="13"/>
  <c r="I128" i="13" s="1"/>
  <c r="H104" i="13"/>
  <c r="I104" i="13" s="1"/>
  <c r="H96" i="13"/>
  <c r="I96" i="13" s="1"/>
  <c r="H120" i="13"/>
  <c r="I120" i="13" s="1"/>
  <c r="H108" i="13"/>
  <c r="I108" i="13" s="1"/>
  <c r="H100" i="13"/>
  <c r="I100" i="13" s="1"/>
  <c r="H116" i="13"/>
  <c r="I116" i="13" s="1"/>
  <c r="H124" i="13"/>
  <c r="I124" i="13" s="1"/>
  <c r="H88" i="13"/>
  <c r="I88" i="13" s="1"/>
  <c r="AD8" i="13"/>
  <c r="AD9" i="13" s="1"/>
  <c r="AD8" i="10"/>
  <c r="AD9" i="10" s="1"/>
  <c r="AD8" i="9"/>
  <c r="AD9" i="9" s="1"/>
  <c r="K8" i="10"/>
  <c r="K8" i="13"/>
  <c r="K8" i="9"/>
  <c r="K1" i="1" l="1"/>
  <c r="Z1" i="1"/>
  <c r="Z2" i="1"/>
  <c r="Z3" i="1"/>
  <c r="Z4" i="1" s="1"/>
  <c r="AD5" i="1" s="1"/>
  <c r="Z8" i="1"/>
  <c r="V9" i="1"/>
  <c r="V11" i="1" s="1"/>
  <c r="V13" i="1"/>
  <c r="C17" i="1" s="1"/>
  <c r="Y13" i="1"/>
  <c r="C20" i="1"/>
  <c r="C21" i="1"/>
  <c r="C18" i="1" l="1"/>
  <c r="V15" i="1"/>
  <c r="C15" i="1"/>
  <c r="C7" i="1"/>
  <c r="C5" i="1"/>
  <c r="C3" i="1"/>
  <c r="C2" i="1"/>
  <c r="C113" i="1"/>
  <c r="C145" i="1"/>
  <c r="C177" i="1"/>
  <c r="C209" i="1"/>
  <c r="C241" i="1"/>
  <c r="C182" i="1"/>
  <c r="C247" i="1"/>
  <c r="C184" i="1"/>
  <c r="C153" i="1"/>
  <c r="C250" i="1"/>
  <c r="C187" i="1"/>
  <c r="C156" i="1"/>
  <c r="C222" i="1"/>
  <c r="C160" i="1"/>
  <c r="C193" i="1"/>
  <c r="C99" i="1"/>
  <c r="C133" i="1"/>
  <c r="C136" i="1"/>
  <c r="C114" i="1"/>
  <c r="C146" i="1"/>
  <c r="C178" i="1"/>
  <c r="C210" i="1"/>
  <c r="C242" i="1"/>
  <c r="C214" i="1"/>
  <c r="C215" i="1"/>
  <c r="C122" i="1"/>
  <c r="C219" i="1"/>
  <c r="C189" i="1"/>
  <c r="C190" i="1"/>
  <c r="C128" i="1"/>
  <c r="C162" i="1"/>
  <c r="C227" i="1"/>
  <c r="C101" i="1"/>
  <c r="C231" i="1"/>
  <c r="C105" i="1"/>
  <c r="C107" i="1"/>
  <c r="C173" i="1"/>
  <c r="C238" i="1"/>
  <c r="C239" i="1"/>
  <c r="C115" i="1"/>
  <c r="C147" i="1"/>
  <c r="C179" i="1"/>
  <c r="C211" i="1"/>
  <c r="C243" i="1"/>
  <c r="C246" i="1"/>
  <c r="C183" i="1"/>
  <c r="C216" i="1"/>
  <c r="C185" i="1"/>
  <c r="C123" i="1"/>
  <c r="C125" i="1"/>
  <c r="C223" i="1"/>
  <c r="C225" i="1"/>
  <c r="C226" i="1"/>
  <c r="C196" i="1"/>
  <c r="C197" i="1"/>
  <c r="C199" i="1"/>
  <c r="C169" i="1"/>
  <c r="C203" i="1"/>
  <c r="C109" i="1"/>
  <c r="C175" i="1"/>
  <c r="C116" i="1"/>
  <c r="C148" i="1"/>
  <c r="C180" i="1"/>
  <c r="C212" i="1"/>
  <c r="C244" i="1"/>
  <c r="C150" i="1"/>
  <c r="C88" i="1"/>
  <c r="C248" i="1"/>
  <c r="C154" i="1"/>
  <c r="C155" i="1"/>
  <c r="C220" i="1"/>
  <c r="C221" i="1"/>
  <c r="C158" i="1"/>
  <c r="C96" i="1"/>
  <c r="C194" i="1"/>
  <c r="C100" i="1"/>
  <c r="C102" i="1"/>
  <c r="C104" i="1"/>
  <c r="C138" i="1"/>
  <c r="C204" i="1"/>
  <c r="C174" i="1"/>
  <c r="C144" i="1"/>
  <c r="C117" i="1"/>
  <c r="C149" i="1"/>
  <c r="C181" i="1"/>
  <c r="C213" i="1"/>
  <c r="C245" i="1"/>
  <c r="C118" i="1"/>
  <c r="C151" i="1"/>
  <c r="C152" i="1"/>
  <c r="C249" i="1"/>
  <c r="C186" i="1"/>
  <c r="C124" i="1"/>
  <c r="C159" i="1"/>
  <c r="C224" i="1"/>
  <c r="C98" i="1"/>
  <c r="C164" i="1"/>
  <c r="C198" i="1"/>
  <c r="C200" i="1"/>
  <c r="C106" i="1"/>
  <c r="C140" i="1"/>
  <c r="C110" i="1"/>
  <c r="C176" i="1"/>
  <c r="C86" i="1"/>
  <c r="C126" i="1"/>
  <c r="C192" i="1"/>
  <c r="C130" i="1"/>
  <c r="C229" i="1"/>
  <c r="C135" i="1"/>
  <c r="C234" i="1"/>
  <c r="C108" i="1"/>
  <c r="C143" i="1"/>
  <c r="C87" i="1"/>
  <c r="C119" i="1"/>
  <c r="C218" i="1"/>
  <c r="C157" i="1"/>
  <c r="C127" i="1"/>
  <c r="C161" i="1"/>
  <c r="C131" i="1"/>
  <c r="C103" i="1"/>
  <c r="C202" i="1"/>
  <c r="C172" i="1"/>
  <c r="C112" i="1"/>
  <c r="C170" i="1"/>
  <c r="C89" i="1"/>
  <c r="C121" i="1"/>
  <c r="C217" i="1"/>
  <c r="C92" i="1"/>
  <c r="C95" i="1"/>
  <c r="C163" i="1"/>
  <c r="C134" i="1"/>
  <c r="C168" i="1"/>
  <c r="C206" i="1"/>
  <c r="C208" i="1"/>
  <c r="C90" i="1"/>
  <c r="C188" i="1"/>
  <c r="C191" i="1"/>
  <c r="C97" i="1"/>
  <c r="C195" i="1"/>
  <c r="C167" i="1"/>
  <c r="C233" i="1"/>
  <c r="C171" i="1"/>
  <c r="C205" i="1"/>
  <c r="C91" i="1"/>
  <c r="C129" i="1"/>
  <c r="C228" i="1"/>
  <c r="C166" i="1"/>
  <c r="C201" i="1"/>
  <c r="C139" i="1"/>
  <c r="C237" i="1"/>
  <c r="C111" i="1"/>
  <c r="C93" i="1"/>
  <c r="C165" i="1"/>
  <c r="C137" i="1"/>
  <c r="C235" i="1"/>
  <c r="C141" i="1"/>
  <c r="C207" i="1"/>
  <c r="C94" i="1"/>
  <c r="C132" i="1"/>
  <c r="C230" i="1"/>
  <c r="C232" i="1"/>
  <c r="C236" i="1"/>
  <c r="C142" i="1"/>
  <c r="C240" i="1"/>
  <c r="C23" i="1"/>
  <c r="C55" i="1"/>
  <c r="C60" i="1"/>
  <c r="C30" i="1"/>
  <c r="C64" i="1"/>
  <c r="C34" i="1"/>
  <c r="C69" i="1"/>
  <c r="C39" i="1"/>
  <c r="C73" i="1"/>
  <c r="C75" i="1"/>
  <c r="C79" i="1"/>
  <c r="C84" i="1"/>
  <c r="C24" i="1"/>
  <c r="C56" i="1"/>
  <c r="C28" i="1"/>
  <c r="C62" i="1"/>
  <c r="C32" i="1"/>
  <c r="C67" i="1"/>
  <c r="C37" i="1"/>
  <c r="C41" i="1"/>
  <c r="C25" i="1"/>
  <c r="C57" i="1"/>
  <c r="C61" i="1"/>
  <c r="C65" i="1"/>
  <c r="C71" i="1"/>
  <c r="C74" i="1"/>
  <c r="C76" i="1"/>
  <c r="C78" i="1"/>
  <c r="C48" i="1"/>
  <c r="C26" i="1"/>
  <c r="C58" i="1"/>
  <c r="C59" i="1"/>
  <c r="C29" i="1"/>
  <c r="C63" i="1"/>
  <c r="C33" i="1"/>
  <c r="C35" i="1"/>
  <c r="C70" i="1"/>
  <c r="C40" i="1"/>
  <c r="C42" i="1"/>
  <c r="C44" i="1"/>
  <c r="C80" i="1"/>
  <c r="C82" i="1"/>
  <c r="C85" i="1"/>
  <c r="C27" i="1"/>
  <c r="C31" i="1"/>
  <c r="C68" i="1"/>
  <c r="C38" i="1"/>
  <c r="C72" i="1"/>
  <c r="C45" i="1"/>
  <c r="C49" i="1"/>
  <c r="C83" i="1"/>
  <c r="C54" i="1"/>
  <c r="C66" i="1"/>
  <c r="C43" i="1"/>
  <c r="C46" i="1"/>
  <c r="C50" i="1"/>
  <c r="C81" i="1"/>
  <c r="C36" i="1"/>
  <c r="C52" i="1"/>
  <c r="C77" i="1"/>
  <c r="C51" i="1"/>
  <c r="C47" i="1"/>
  <c r="C53" i="1"/>
  <c r="C13" i="1"/>
  <c r="C11" i="1"/>
  <c r="C9" i="1"/>
  <c r="K6" i="1"/>
  <c r="H91" i="1" s="1"/>
  <c r="I91" i="1" s="1"/>
  <c r="C1" i="1"/>
  <c r="AD4" i="1"/>
  <c r="H33" i="1"/>
  <c r="I33" i="1" s="1"/>
  <c r="H17" i="1"/>
  <c r="I17" i="1" s="1"/>
  <c r="H1" i="1"/>
  <c r="I1" i="1" s="1"/>
  <c r="H158" i="1"/>
  <c r="I158" i="1" s="1"/>
  <c r="H150" i="1"/>
  <c r="I150" i="1" s="1"/>
  <c r="H142" i="1"/>
  <c r="I142" i="1" s="1"/>
  <c r="H102" i="1"/>
  <c r="I102" i="1" s="1"/>
  <c r="H94" i="1"/>
  <c r="I94" i="1" s="1"/>
  <c r="H155" i="1"/>
  <c r="I155" i="1" s="1"/>
  <c r="H147" i="1"/>
  <c r="I147" i="1" s="1"/>
  <c r="H139" i="1"/>
  <c r="I139" i="1" s="1"/>
  <c r="H131" i="1"/>
  <c r="I131" i="1" s="1"/>
  <c r="H123" i="1"/>
  <c r="I123" i="1" s="1"/>
  <c r="H115" i="1"/>
  <c r="I115" i="1" s="1"/>
  <c r="H107" i="1"/>
  <c r="I107" i="1" s="1"/>
  <c r="C22" i="1"/>
  <c r="C10" i="1"/>
  <c r="H64" i="1"/>
  <c r="I64" i="1" s="1"/>
  <c r="H56" i="1"/>
  <c r="I56" i="1" s="1"/>
  <c r="H48" i="1"/>
  <c r="I48" i="1" s="1"/>
  <c r="H40" i="1"/>
  <c r="I40" i="1" s="1"/>
  <c r="C19" i="1"/>
  <c r="C14" i="1"/>
  <c r="C12" i="1"/>
  <c r="C6" i="1"/>
  <c r="H118" i="1"/>
  <c r="I118" i="1" s="1"/>
  <c r="H157" i="1"/>
  <c r="I157" i="1" s="1"/>
  <c r="H149" i="1"/>
  <c r="I149" i="1" s="1"/>
  <c r="H141" i="1"/>
  <c r="I141" i="1" s="1"/>
  <c r="H133" i="1"/>
  <c r="I133" i="1" s="1"/>
  <c r="H125" i="1"/>
  <c r="I125" i="1" s="1"/>
  <c r="H117" i="1"/>
  <c r="I117" i="1" s="1"/>
  <c r="H109" i="1"/>
  <c r="I109" i="1" s="1"/>
  <c r="H101" i="1"/>
  <c r="I101" i="1" s="1"/>
  <c r="C16" i="1"/>
  <c r="C8" i="1"/>
  <c r="C4" i="1"/>
  <c r="H50" i="1"/>
  <c r="I50" i="1" s="1"/>
  <c r="H42" i="1"/>
  <c r="I42" i="1" s="1"/>
  <c r="H34" i="1"/>
  <c r="I34" i="1" s="1"/>
  <c r="H26" i="1"/>
  <c r="I26" i="1" s="1"/>
  <c r="H18" i="1"/>
  <c r="I18" i="1" s="1"/>
  <c r="H127" i="1"/>
  <c r="I127" i="1" s="1"/>
  <c r="H119" i="1"/>
  <c r="I119" i="1" s="1"/>
  <c r="H111" i="1"/>
  <c r="I111" i="1" s="1"/>
  <c r="H103" i="1"/>
  <c r="I103" i="1" s="1"/>
  <c r="H95" i="1"/>
  <c r="I95" i="1" s="1"/>
  <c r="H87" i="1"/>
  <c r="I87" i="1" s="1"/>
  <c r="H79" i="1"/>
  <c r="I79" i="1" s="1"/>
  <c r="H71" i="1"/>
  <c r="I71" i="1" s="1"/>
  <c r="H54" i="1"/>
  <c r="I54" i="1" s="1"/>
  <c r="H46" i="1"/>
  <c r="I46" i="1" s="1"/>
  <c r="H38" i="1"/>
  <c r="I38" i="1" s="1"/>
  <c r="H30" i="1"/>
  <c r="I30" i="1" s="1"/>
  <c r="K9" i="1" l="1"/>
  <c r="H82" i="1"/>
  <c r="I82" i="1" s="1"/>
  <c r="H66" i="1"/>
  <c r="I66" i="1" s="1"/>
  <c r="H58" i="1"/>
  <c r="I58" i="1" s="1"/>
  <c r="H88" i="1"/>
  <c r="I88" i="1" s="1"/>
  <c r="H96" i="1"/>
  <c r="I96" i="1" s="1"/>
  <c r="H128" i="1"/>
  <c r="I128" i="1" s="1"/>
  <c r="H45" i="1"/>
  <c r="I45" i="1" s="1"/>
  <c r="H53" i="1"/>
  <c r="I53" i="1" s="1"/>
  <c r="H152" i="1"/>
  <c r="I152" i="1" s="1"/>
  <c r="H160" i="1"/>
  <c r="I160" i="1" s="1"/>
  <c r="H104" i="1"/>
  <c r="I104" i="1" s="1"/>
  <c r="H112" i="1"/>
  <c r="I112" i="1" s="1"/>
  <c r="H6" i="1"/>
  <c r="I6" i="1" s="1"/>
  <c r="H72" i="1"/>
  <c r="I72" i="1" s="1"/>
  <c r="H120" i="1"/>
  <c r="I120" i="1" s="1"/>
  <c r="H136" i="1"/>
  <c r="I136" i="1" s="1"/>
  <c r="H144" i="1"/>
  <c r="I144" i="1" s="1"/>
  <c r="H61" i="1"/>
  <c r="I61" i="1" s="1"/>
  <c r="H77" i="1"/>
  <c r="I77" i="1" s="1"/>
  <c r="H85" i="1"/>
  <c r="I85" i="1" s="1"/>
  <c r="H80" i="1"/>
  <c r="I80" i="1" s="1"/>
  <c r="H74" i="1"/>
  <c r="I74" i="1" s="1"/>
  <c r="H37" i="1"/>
  <c r="I37" i="1" s="1"/>
  <c r="H69" i="1"/>
  <c r="I69" i="1" s="1"/>
  <c r="H22" i="1"/>
  <c r="I22" i="1" s="1"/>
  <c r="H93" i="1"/>
  <c r="I93" i="1" s="1"/>
  <c r="H90" i="1"/>
  <c r="I90" i="1" s="1"/>
  <c r="H70" i="1"/>
  <c r="I70" i="1" s="1"/>
  <c r="H5" i="1"/>
  <c r="I5" i="1" s="1"/>
  <c r="H130" i="1"/>
  <c r="I130" i="1" s="1"/>
  <c r="H2" i="1"/>
  <c r="I2" i="1" s="1"/>
  <c r="H27" i="1"/>
  <c r="I27" i="1" s="1"/>
  <c r="H35" i="1"/>
  <c r="I35" i="1" s="1"/>
  <c r="H41" i="1"/>
  <c r="I41" i="1" s="1"/>
  <c r="H19" i="1"/>
  <c r="I19" i="1" s="1"/>
  <c r="H9" i="1"/>
  <c r="I9" i="1" s="1"/>
  <c r="H59" i="1"/>
  <c r="I59" i="1" s="1"/>
  <c r="H114" i="1"/>
  <c r="I114" i="1" s="1"/>
  <c r="H126" i="1"/>
  <c r="I126" i="1" s="1"/>
  <c r="H12" i="1"/>
  <c r="I12" i="1" s="1"/>
  <c r="H78" i="1"/>
  <c r="I78" i="1" s="1"/>
  <c r="H110" i="1"/>
  <c r="I110" i="1" s="1"/>
  <c r="H57" i="1"/>
  <c r="I57" i="1" s="1"/>
  <c r="H7" i="1"/>
  <c r="I7" i="1" s="1"/>
  <c r="H146" i="1"/>
  <c r="I146" i="1" s="1"/>
  <c r="H11" i="1"/>
  <c r="I11" i="1" s="1"/>
  <c r="H134" i="1"/>
  <c r="I134" i="1" s="1"/>
  <c r="H31" i="1"/>
  <c r="I31" i="1" s="1"/>
  <c r="H67" i="1"/>
  <c r="I67" i="1" s="1"/>
  <c r="H16" i="1"/>
  <c r="I16" i="1" s="1"/>
  <c r="H98" i="1"/>
  <c r="I98" i="1" s="1"/>
  <c r="H14" i="1"/>
  <c r="I14" i="1" s="1"/>
  <c r="H122" i="1"/>
  <c r="I122" i="1" s="1"/>
  <c r="H138" i="1"/>
  <c r="I138" i="1" s="1"/>
  <c r="H83" i="1"/>
  <c r="I83" i="1" s="1"/>
  <c r="H62" i="1"/>
  <c r="I62" i="1" s="1"/>
  <c r="H106" i="1"/>
  <c r="I106" i="1" s="1"/>
  <c r="H49" i="1"/>
  <c r="I49" i="1" s="1"/>
  <c r="H4" i="1"/>
  <c r="I4" i="1" s="1"/>
  <c r="H154" i="1"/>
  <c r="I154" i="1" s="1"/>
  <c r="H51" i="1"/>
  <c r="I51" i="1" s="1"/>
  <c r="H23" i="1"/>
  <c r="I23" i="1" s="1"/>
  <c r="H39" i="1"/>
  <c r="I39" i="1" s="1"/>
  <c r="H75" i="1"/>
  <c r="I75" i="1" s="1"/>
  <c r="H21" i="1"/>
  <c r="I21" i="1" s="1"/>
  <c r="H10" i="1"/>
  <c r="I10" i="1" s="1"/>
  <c r="H65" i="1"/>
  <c r="I65" i="1" s="1"/>
  <c r="H145" i="1"/>
  <c r="I145" i="1" s="1"/>
  <c r="H156" i="1"/>
  <c r="I156" i="1" s="1"/>
  <c r="H161" i="1"/>
  <c r="I161" i="1" s="1"/>
  <c r="H92" i="1"/>
  <c r="I92" i="1" s="1"/>
  <c r="H97" i="1"/>
  <c r="I97" i="1" s="1"/>
  <c r="H100" i="1"/>
  <c r="I100" i="1" s="1"/>
  <c r="H105" i="1"/>
  <c r="I105" i="1" s="1"/>
  <c r="H13" i="1"/>
  <c r="I13" i="1" s="1"/>
  <c r="H60" i="1"/>
  <c r="I60" i="1" s="1"/>
  <c r="H108" i="1"/>
  <c r="I108" i="1" s="1"/>
  <c r="H121" i="1"/>
  <c r="I121" i="1" s="1"/>
  <c r="H20" i="1"/>
  <c r="I20" i="1" s="1"/>
  <c r="H28" i="1"/>
  <c r="I28" i="1" s="1"/>
  <c r="H143" i="1"/>
  <c r="I143" i="1" s="1"/>
  <c r="H68" i="1"/>
  <c r="I68" i="1" s="1"/>
  <c r="H148" i="1"/>
  <c r="I148" i="1" s="1"/>
  <c r="H151" i="1"/>
  <c r="I151" i="1" s="1"/>
  <c r="H153" i="1"/>
  <c r="I153" i="1" s="1"/>
  <c r="H76" i="1"/>
  <c r="I76" i="1" s="1"/>
  <c r="H81" i="1"/>
  <c r="I81" i="1" s="1"/>
  <c r="H159" i="1"/>
  <c r="I159" i="1" s="1"/>
  <c r="H84" i="1"/>
  <c r="I84" i="1" s="1"/>
  <c r="H89" i="1"/>
  <c r="I89" i="1" s="1"/>
  <c r="H15" i="1"/>
  <c r="I15" i="1" s="1"/>
  <c r="H124" i="1"/>
  <c r="I124" i="1" s="1"/>
  <c r="H129" i="1"/>
  <c r="I129" i="1" s="1"/>
  <c r="H132" i="1"/>
  <c r="I132" i="1" s="1"/>
  <c r="H44" i="1"/>
  <c r="I44" i="1" s="1"/>
  <c r="H140" i="1"/>
  <c r="I140" i="1" s="1"/>
  <c r="H73" i="1"/>
  <c r="I73" i="1" s="1"/>
  <c r="H3" i="1"/>
  <c r="I3" i="1" s="1"/>
  <c r="H116" i="1"/>
  <c r="I116" i="1" s="1"/>
  <c r="H135" i="1"/>
  <c r="I135" i="1" s="1"/>
  <c r="H52" i="1"/>
  <c r="I52" i="1" s="1"/>
  <c r="H113" i="1"/>
  <c r="I113" i="1" s="1"/>
  <c r="H137" i="1"/>
  <c r="I137" i="1" s="1"/>
  <c r="H36" i="1"/>
  <c r="I36" i="1" s="1"/>
  <c r="H25" i="1"/>
  <c r="I25" i="1" s="1"/>
  <c r="H86" i="1"/>
  <c r="I86" i="1" s="1"/>
  <c r="H43" i="1"/>
  <c r="I43" i="1" s="1"/>
  <c r="H8" i="1"/>
  <c r="I8" i="1" s="1"/>
  <c r="H47" i="1"/>
  <c r="I47" i="1" s="1"/>
  <c r="H55" i="1"/>
  <c r="I55" i="1" s="1"/>
  <c r="H24" i="1"/>
  <c r="I24" i="1" s="1"/>
  <c r="H63" i="1"/>
  <c r="I63" i="1" s="1"/>
  <c r="H29" i="1"/>
  <c r="I29" i="1" s="1"/>
  <c r="H32" i="1"/>
  <c r="I32" i="1" s="1"/>
  <c r="H99" i="1"/>
  <c r="I99" i="1" s="1"/>
  <c r="AD8" i="1"/>
  <c r="AD9" i="1" s="1"/>
  <c r="K8" i="1"/>
</calcChain>
</file>

<file path=xl/sharedStrings.xml><?xml version="1.0" encoding="utf-8"?>
<sst xmlns="http://schemas.openxmlformats.org/spreadsheetml/2006/main" count="3188" uniqueCount="81">
  <si>
    <t>und größer</t>
  </si>
  <si>
    <t>kN</t>
  </si>
  <si>
    <t>N</t>
  </si>
  <si>
    <t>Y</t>
  </si>
  <si>
    <t>Nm</t>
  </si>
  <si>
    <t xml:space="preserve">R </t>
  </si>
  <si>
    <t>Nmm</t>
  </si>
  <si>
    <t>M</t>
  </si>
  <si>
    <t>Cumulative Frequency</t>
  </si>
  <si>
    <t>R/t</t>
  </si>
  <si>
    <t>Monte-Carlo - 99% Quantile</t>
  </si>
  <si>
    <t>t</t>
  </si>
  <si>
    <t>PRF</t>
  </si>
  <si>
    <t>Knockdown Factor</t>
  </si>
  <si>
    <t>v</t>
  </si>
  <si>
    <t>Boundary Perturbation</t>
  </si>
  <si>
    <t>E</t>
  </si>
  <si>
    <t>EBC</t>
  </si>
  <si>
    <t>Z</t>
  </si>
  <si>
    <t>L</t>
  </si>
  <si>
    <t>L/R</t>
  </si>
  <si>
    <t>Kumuliert %</t>
  </si>
  <si>
    <t>Häufigkeit</t>
  </si>
  <si>
    <t>Klasse</t>
  </si>
  <si>
    <t>R</t>
  </si>
  <si>
    <t>A400 - IW1</t>
  </si>
  <si>
    <t>A700 - IW1</t>
  </si>
  <si>
    <t>LBA</t>
  </si>
  <si>
    <t>MNA</t>
  </si>
  <si>
    <t>lambda</t>
  </si>
  <si>
    <t xml:space="preserve">                                                                                                                                                                                                   </t>
  </si>
  <si>
    <t>w/t =</t>
  </si>
  <si>
    <t>SBPA</t>
  </si>
  <si>
    <t>LRSM Paper 2019</t>
  </si>
  <si>
    <t>Z (target)</t>
  </si>
  <si>
    <t>L (result)</t>
  </si>
  <si>
    <t>Z (result)</t>
  </si>
  <si>
    <t>N (elastic)</t>
  </si>
  <si>
    <t>N (plastic)</t>
  </si>
  <si>
    <t>SST-1</t>
  </si>
  <si>
    <t>SST-2</t>
  </si>
  <si>
    <t>l</t>
  </si>
  <si>
    <t>12 Cyl</t>
  </si>
  <si>
    <t>KDF</t>
  </si>
  <si>
    <t>Amp</t>
  </si>
  <si>
    <t>(hier gibt es 12 Daten aber nur ein Muster, Beullast ist min und max)</t>
  </si>
  <si>
    <t>Experiment-based statistical distribution of bucklingloads of cylindrical shells</t>
  </si>
  <si>
    <t>MGI</t>
  </si>
  <si>
    <t>MC</t>
  </si>
  <si>
    <t>'IW1_26_scaled'</t>
  </si>
  <si>
    <t>'IW1_24_scaled'</t>
  </si>
  <si>
    <t>'IW1_38_scaled'</t>
  </si>
  <si>
    <t>'IW1_17_scaled'</t>
  </si>
  <si>
    <t>'IW1_22_scaled'</t>
  </si>
  <si>
    <t>'IW1_47_scaled'</t>
  </si>
  <si>
    <t>'IW1_37_scaled'</t>
  </si>
  <si>
    <t>'IW1_39_scaled'</t>
  </si>
  <si>
    <t>'IW1_31_scaled'</t>
  </si>
  <si>
    <t>'IW1_23_scaled'</t>
  </si>
  <si>
    <t>'IW1_34_scaled'</t>
  </si>
  <si>
    <t>'IW1_45_scaled'</t>
  </si>
  <si>
    <t>'IW1_33_scaled'</t>
  </si>
  <si>
    <t>'IW1_27_scaled'</t>
  </si>
  <si>
    <t>'IW1_28_scaled'</t>
  </si>
  <si>
    <t>'IW1_18_scaled'</t>
  </si>
  <si>
    <t>'IW1_41_scaled'</t>
  </si>
  <si>
    <t>'IW1_35_scaled'</t>
  </si>
  <si>
    <t>'IW1_30_scaled'</t>
  </si>
  <si>
    <t>'IW1_32_scaled'</t>
  </si>
  <si>
    <t>'IW1_43_scaled'</t>
  </si>
  <si>
    <t>'IW1_20_scaled'</t>
  </si>
  <si>
    <t>'IW1_40_scaled'</t>
  </si>
  <si>
    <t>'IW1_19_scaled'</t>
  </si>
  <si>
    <t>'IW1_46_scaled'</t>
  </si>
  <si>
    <t>'IW1_25_scaled'</t>
  </si>
  <si>
    <t>'IW1_36_scaled'</t>
  </si>
  <si>
    <t>'IW1_21_scaled'</t>
  </si>
  <si>
    <t>'IW1_44_scaled'</t>
  </si>
  <si>
    <t>'IW1_42_scaled'</t>
  </si>
  <si>
    <t>'IW1_29_scaled'</t>
  </si>
  <si>
    <t>A3000 - IW1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</si>
</sst>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0" borderId="0" xfId="0" applyFont="1"/>
    <xf numFmtId="0" fontId="2" fillId="0" borderId="10" xfId="0" applyFont="1" applyBorder="1" applyAlignment="1">
      <alignment horizontal="center"/>
    </xf>
    <xf numFmtId="0" fontId="0" fillId="2" borderId="11" xfId="0" applyFill="1" applyBorder="1"/>
    <xf numFmtId="0" fontId="2" fillId="2" borderId="10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10" fontId="0" fillId="0" borderId="0" xfId="0" applyNumberFormat="1"/>
    <xf numFmtId="10" fontId="0" fillId="0" borderId="1" xfId="0" applyNumberFormat="1" applyBorder="1"/>
    <xf numFmtId="11" fontId="0" fillId="2" borderId="0" xfId="0" applyNumberFormat="1" applyFill="1"/>
    <xf numFmtId="2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8" borderId="0" xfId="0" applyFill="1"/>
    <xf numFmtId="0" fontId="0" fillId="9" borderId="0" xfId="0" applyFill="1"/>
    <xf numFmtId="164" fontId="0" fillId="0" borderId="0" xfId="0" applyNumberFormat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164" fontId="0" fillId="8" borderId="0" xfId="0" applyNumberFormat="1" applyFill="1"/>
    <xf numFmtId="0" fontId="3" fillId="0" borderId="12" xfId="0" applyFont="1" applyBorder="1"/>
    <xf numFmtId="2" fontId="0" fillId="2" borderId="0" xfId="0" applyNumberFormat="1" applyFill="1"/>
    <xf numFmtId="165" fontId="0" fillId="0" borderId="0" xfId="0" applyNumberFormat="1"/>
  </cellXfs>
  <cellStyles count="1">
    <cellStyle name="Standard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A50_IW1!$AK$2:$AK$123</c:f>
              <c:numCache>
                <c:formatCode>General</c:formatCode>
                <c:ptCount val="122"/>
              </c:numCache>
            </c:numRef>
          </c:cat>
          <c:val>
            <c:numRef>
              <c:f>A50_IW1!$AL$2:$AL$123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367-48CD-832B-9E131356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A50_IW1!$AK$2:$AK$123</c:f>
              <c:numCache>
                <c:formatCode>General</c:formatCode>
                <c:ptCount val="122"/>
              </c:numCache>
            </c:numRef>
          </c:cat>
          <c:val>
            <c:numRef>
              <c:f>A50_IW1!$AM$2:$AM$123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8CD-832B-9E131356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A100_IW1!$D$1:$D$2270</c:f>
              <c:numCache>
                <c:formatCode>General</c:formatCode>
                <c:ptCount val="2270"/>
                <c:pt idx="0">
                  <c:v>0.89290000000000003</c:v>
                </c:pt>
                <c:pt idx="1">
                  <c:v>0.2059</c:v>
                </c:pt>
                <c:pt idx="2">
                  <c:v>0.25879999999999997</c:v>
                </c:pt>
                <c:pt idx="3">
                  <c:v>0.14249999999999999</c:v>
                </c:pt>
                <c:pt idx="4">
                  <c:v>0.92510000000000003</c:v>
                </c:pt>
                <c:pt idx="5">
                  <c:v>9.3100000000000002E-2</c:v>
                </c:pt>
                <c:pt idx="6">
                  <c:v>0.5081</c:v>
                </c:pt>
                <c:pt idx="7">
                  <c:v>0.4516</c:v>
                </c:pt>
                <c:pt idx="8">
                  <c:v>0.64190000000000003</c:v>
                </c:pt>
                <c:pt idx="9">
                  <c:v>0.41410000000000002</c:v>
                </c:pt>
                <c:pt idx="10">
                  <c:v>0.4168</c:v>
                </c:pt>
                <c:pt idx="11">
                  <c:v>0.41060000000000002</c:v>
                </c:pt>
                <c:pt idx="12">
                  <c:v>0.16980000000000001</c:v>
                </c:pt>
                <c:pt idx="13">
                  <c:v>0.47360000000000002</c:v>
                </c:pt>
                <c:pt idx="14">
                  <c:v>0.52629999999999999</c:v>
                </c:pt>
                <c:pt idx="15">
                  <c:v>0.56459999999999999</c:v>
                </c:pt>
                <c:pt idx="16">
                  <c:v>0.67859999999999998</c:v>
                </c:pt>
                <c:pt idx="17">
                  <c:v>0.75690000000000002</c:v>
                </c:pt>
                <c:pt idx="18">
                  <c:v>0.64670000000000005</c:v>
                </c:pt>
                <c:pt idx="19">
                  <c:v>0.31430000000000002</c:v>
                </c:pt>
                <c:pt idx="20">
                  <c:v>0.1285</c:v>
                </c:pt>
                <c:pt idx="21">
                  <c:v>0.1023</c:v>
                </c:pt>
                <c:pt idx="22">
                  <c:v>0.45200000000000001</c:v>
                </c:pt>
                <c:pt idx="23">
                  <c:v>0.94179999999999997</c:v>
                </c:pt>
                <c:pt idx="24">
                  <c:v>0.49409999999999998</c:v>
                </c:pt>
                <c:pt idx="25">
                  <c:v>0.53459999999999996</c:v>
                </c:pt>
                <c:pt idx="26">
                  <c:v>0.89839999999999998</c:v>
                </c:pt>
                <c:pt idx="27">
                  <c:v>0.10829999999999999</c:v>
                </c:pt>
                <c:pt idx="28">
                  <c:v>0.81230000000000002</c:v>
                </c:pt>
                <c:pt idx="29">
                  <c:v>0.2261</c:v>
                </c:pt>
                <c:pt idx="30">
                  <c:v>0.80689999999999995</c:v>
                </c:pt>
                <c:pt idx="31">
                  <c:v>0.75700000000000001</c:v>
                </c:pt>
                <c:pt idx="32">
                  <c:v>0.35089999999999999</c:v>
                </c:pt>
                <c:pt idx="33">
                  <c:v>8.5800000000000001E-2</c:v>
                </c:pt>
                <c:pt idx="34">
                  <c:v>0.88200000000000001</c:v>
                </c:pt>
                <c:pt idx="35">
                  <c:v>0.9869</c:v>
                </c:pt>
                <c:pt idx="36">
                  <c:v>0.99619999999999997</c:v>
                </c:pt>
                <c:pt idx="37">
                  <c:v>0.99070000000000003</c:v>
                </c:pt>
                <c:pt idx="38">
                  <c:v>0.55579999999999996</c:v>
                </c:pt>
                <c:pt idx="39">
                  <c:v>6.0600000000000001E-2</c:v>
                </c:pt>
                <c:pt idx="40">
                  <c:v>0.15909999999999999</c:v>
                </c:pt>
                <c:pt idx="41">
                  <c:v>6.4999999999999997E-3</c:v>
                </c:pt>
                <c:pt idx="42">
                  <c:v>0.16850000000000001</c:v>
                </c:pt>
                <c:pt idx="43">
                  <c:v>0.93389999999999995</c:v>
                </c:pt>
                <c:pt idx="44">
                  <c:v>0.87019999999999997</c:v>
                </c:pt>
                <c:pt idx="45">
                  <c:v>0.29849999999999999</c:v>
                </c:pt>
                <c:pt idx="46">
                  <c:v>0.39529999999999998</c:v>
                </c:pt>
                <c:pt idx="47">
                  <c:v>0.91059999999999997</c:v>
                </c:pt>
                <c:pt idx="48">
                  <c:v>0.9698</c:v>
                </c:pt>
                <c:pt idx="49">
                  <c:v>0.26400000000000001</c:v>
                </c:pt>
                <c:pt idx="50">
                  <c:v>0.85870000000000002</c:v>
                </c:pt>
                <c:pt idx="51">
                  <c:v>0.40210000000000001</c:v>
                </c:pt>
                <c:pt idx="52">
                  <c:v>0.83140000000000003</c:v>
                </c:pt>
                <c:pt idx="53">
                  <c:v>0.74470000000000003</c:v>
                </c:pt>
                <c:pt idx="54">
                  <c:v>0.1205</c:v>
                </c:pt>
                <c:pt idx="55">
                  <c:v>0.46960000000000002</c:v>
                </c:pt>
                <c:pt idx="56">
                  <c:v>0.83340000000000003</c:v>
                </c:pt>
                <c:pt idx="57">
                  <c:v>0.24529999999999999</c:v>
                </c:pt>
                <c:pt idx="58">
                  <c:v>0.97689999999999999</c:v>
                </c:pt>
                <c:pt idx="59">
                  <c:v>0.56289999999999996</c:v>
                </c:pt>
                <c:pt idx="60">
                  <c:v>0.60329999999999995</c:v>
                </c:pt>
                <c:pt idx="61">
                  <c:v>0.20080000000000001</c:v>
                </c:pt>
                <c:pt idx="62">
                  <c:v>1.35E-2</c:v>
                </c:pt>
                <c:pt idx="63">
                  <c:v>0.85540000000000005</c:v>
                </c:pt>
                <c:pt idx="64">
                  <c:v>0.53610000000000002</c:v>
                </c:pt>
                <c:pt idx="65">
                  <c:v>0.3831</c:v>
                </c:pt>
                <c:pt idx="66">
                  <c:v>0.75519999999999998</c:v>
                </c:pt>
                <c:pt idx="67">
                  <c:v>0.23139999999999999</c:v>
                </c:pt>
                <c:pt idx="68">
                  <c:v>0.55349999999999999</c:v>
                </c:pt>
                <c:pt idx="69">
                  <c:v>0.56379999999999997</c:v>
                </c:pt>
                <c:pt idx="70">
                  <c:v>0.1663</c:v>
                </c:pt>
                <c:pt idx="71">
                  <c:v>0.48899999999999999</c:v>
                </c:pt>
                <c:pt idx="72">
                  <c:v>7.9299999999999995E-2</c:v>
                </c:pt>
                <c:pt idx="73">
                  <c:v>0.92100000000000004</c:v>
                </c:pt>
                <c:pt idx="74">
                  <c:v>0.44269999999999998</c:v>
                </c:pt>
                <c:pt idx="75">
                  <c:v>0.1019</c:v>
                </c:pt>
                <c:pt idx="76">
                  <c:v>0.748</c:v>
                </c:pt>
                <c:pt idx="77">
                  <c:v>0.21329999999999999</c:v>
                </c:pt>
                <c:pt idx="78">
                  <c:v>0.35049999999999998</c:v>
                </c:pt>
                <c:pt idx="79">
                  <c:v>0.21540000000000001</c:v>
                </c:pt>
                <c:pt idx="80">
                  <c:v>0.80979999999999996</c:v>
                </c:pt>
                <c:pt idx="81">
                  <c:v>0.2374</c:v>
                </c:pt>
                <c:pt idx="82">
                  <c:v>0.62619999999999998</c:v>
                </c:pt>
                <c:pt idx="83">
                  <c:v>0.55130000000000001</c:v>
                </c:pt>
                <c:pt idx="84">
                  <c:v>0.10249999999999999</c:v>
                </c:pt>
                <c:pt idx="85">
                  <c:v>0.39200000000000002</c:v>
                </c:pt>
                <c:pt idx="86">
                  <c:v>0.63370000000000004</c:v>
                </c:pt>
                <c:pt idx="87">
                  <c:v>0.12089999999999999</c:v>
                </c:pt>
                <c:pt idx="88">
                  <c:v>0.5071</c:v>
                </c:pt>
                <c:pt idx="89">
                  <c:v>0.88019999999999998</c:v>
                </c:pt>
                <c:pt idx="90">
                  <c:v>0.35349999999999998</c:v>
                </c:pt>
                <c:pt idx="91">
                  <c:v>0.2334</c:v>
                </c:pt>
                <c:pt idx="92">
                  <c:v>0.5514</c:v>
                </c:pt>
                <c:pt idx="93">
                  <c:v>0.3135</c:v>
                </c:pt>
                <c:pt idx="94">
                  <c:v>0.38779999999999998</c:v>
                </c:pt>
                <c:pt idx="95">
                  <c:v>8.7900000000000006E-2</c:v>
                </c:pt>
                <c:pt idx="96">
                  <c:v>9.2999999999999992E-3</c:v>
                </c:pt>
                <c:pt idx="97">
                  <c:v>0.22420000000000001</c:v>
                </c:pt>
                <c:pt idx="98">
                  <c:v>0.1106</c:v>
                </c:pt>
                <c:pt idx="99">
                  <c:v>0.54379999999999995</c:v>
                </c:pt>
                <c:pt idx="100">
                  <c:v>8.3000000000000004E-2</c:v>
                </c:pt>
                <c:pt idx="101">
                  <c:v>0.32890000000000003</c:v>
                </c:pt>
                <c:pt idx="102">
                  <c:v>0.32019999999999998</c:v>
                </c:pt>
                <c:pt idx="103">
                  <c:v>0.1482</c:v>
                </c:pt>
                <c:pt idx="104">
                  <c:v>0.89370000000000005</c:v>
                </c:pt>
                <c:pt idx="105">
                  <c:v>0.92869999999999997</c:v>
                </c:pt>
                <c:pt idx="106">
                  <c:v>0.15529999999999999</c:v>
                </c:pt>
                <c:pt idx="107">
                  <c:v>0.34300000000000003</c:v>
                </c:pt>
                <c:pt idx="108">
                  <c:v>0.69630000000000003</c:v>
                </c:pt>
                <c:pt idx="109">
                  <c:v>0.2757</c:v>
                </c:pt>
                <c:pt idx="110">
                  <c:v>0.97050000000000003</c:v>
                </c:pt>
                <c:pt idx="111">
                  <c:v>0.69640000000000002</c:v>
                </c:pt>
                <c:pt idx="112">
                  <c:v>0.60640000000000005</c:v>
                </c:pt>
                <c:pt idx="113">
                  <c:v>0.84699999999999998</c:v>
                </c:pt>
                <c:pt idx="114">
                  <c:v>0.30909999999999999</c:v>
                </c:pt>
                <c:pt idx="115">
                  <c:v>0.88839999999999997</c:v>
                </c:pt>
                <c:pt idx="116">
                  <c:v>0.62580000000000002</c:v>
                </c:pt>
                <c:pt idx="117">
                  <c:v>0.89480000000000004</c:v>
                </c:pt>
                <c:pt idx="118">
                  <c:v>0.67710000000000004</c:v>
                </c:pt>
                <c:pt idx="119">
                  <c:v>0.23949999999999999</c:v>
                </c:pt>
                <c:pt idx="120">
                  <c:v>0.3574</c:v>
                </c:pt>
                <c:pt idx="121">
                  <c:v>0.8004</c:v>
                </c:pt>
                <c:pt idx="122">
                  <c:v>0.63080000000000003</c:v>
                </c:pt>
                <c:pt idx="123">
                  <c:v>5.8999999999999997E-2</c:v>
                </c:pt>
                <c:pt idx="124">
                  <c:v>0.72970000000000002</c:v>
                </c:pt>
                <c:pt idx="125">
                  <c:v>5.2999999999999999E-2</c:v>
                </c:pt>
                <c:pt idx="126">
                  <c:v>0.62749999999999995</c:v>
                </c:pt>
                <c:pt idx="127">
                  <c:v>0.45989999999999998</c:v>
                </c:pt>
                <c:pt idx="128">
                  <c:v>0.1862</c:v>
                </c:pt>
                <c:pt idx="129">
                  <c:v>8.4400000000000003E-2</c:v>
                </c:pt>
                <c:pt idx="130">
                  <c:v>0.24429999999999999</c:v>
                </c:pt>
                <c:pt idx="131">
                  <c:v>0.45290000000000002</c:v>
                </c:pt>
                <c:pt idx="132">
                  <c:v>0.94169999999999998</c:v>
                </c:pt>
                <c:pt idx="133">
                  <c:v>0.70889999999999997</c:v>
                </c:pt>
                <c:pt idx="134">
                  <c:v>0.19040000000000001</c:v>
                </c:pt>
                <c:pt idx="135">
                  <c:v>0.59609999999999996</c:v>
                </c:pt>
                <c:pt idx="136">
                  <c:v>0.95020000000000004</c:v>
                </c:pt>
                <c:pt idx="137">
                  <c:v>0.82279999999999998</c:v>
                </c:pt>
                <c:pt idx="138">
                  <c:v>0.84850000000000003</c:v>
                </c:pt>
                <c:pt idx="139">
                  <c:v>0.52629999999999999</c:v>
                </c:pt>
                <c:pt idx="140">
                  <c:v>0.48259999999999997</c:v>
                </c:pt>
                <c:pt idx="141">
                  <c:v>0.86280000000000001</c:v>
                </c:pt>
                <c:pt idx="142">
                  <c:v>0.23430000000000001</c:v>
                </c:pt>
                <c:pt idx="143">
                  <c:v>0.4274</c:v>
                </c:pt>
                <c:pt idx="144">
                  <c:v>0.36870000000000003</c:v>
                </c:pt>
                <c:pt idx="145">
                  <c:v>0.1065</c:v>
                </c:pt>
                <c:pt idx="146">
                  <c:v>0.45290000000000002</c:v>
                </c:pt>
                <c:pt idx="147">
                  <c:v>0.34460000000000002</c:v>
                </c:pt>
                <c:pt idx="148">
                  <c:v>0.66049999999999998</c:v>
                </c:pt>
                <c:pt idx="149">
                  <c:v>0.74819999999999998</c:v>
                </c:pt>
                <c:pt idx="150">
                  <c:v>0.6714</c:v>
                </c:pt>
                <c:pt idx="151">
                  <c:v>0.71519999999999995</c:v>
                </c:pt>
                <c:pt idx="152">
                  <c:v>0.78149999999999997</c:v>
                </c:pt>
                <c:pt idx="153">
                  <c:v>0.93149999999999999</c:v>
                </c:pt>
                <c:pt idx="154">
                  <c:v>0.29659999999999997</c:v>
                </c:pt>
                <c:pt idx="155">
                  <c:v>0.1351</c:v>
                </c:pt>
                <c:pt idx="156">
                  <c:v>0.47639999999999999</c:v>
                </c:pt>
                <c:pt idx="157">
                  <c:v>0.89959999999999996</c:v>
                </c:pt>
                <c:pt idx="158">
                  <c:v>0.18590000000000001</c:v>
                </c:pt>
                <c:pt idx="159">
                  <c:v>0.1845</c:v>
                </c:pt>
                <c:pt idx="160">
                  <c:v>0.73119999999999996</c:v>
                </c:pt>
                <c:pt idx="161">
                  <c:v>0.88449999999999995</c:v>
                </c:pt>
                <c:pt idx="162">
                  <c:v>0.83050000000000002</c:v>
                </c:pt>
                <c:pt idx="163">
                  <c:v>0.49070000000000003</c:v>
                </c:pt>
                <c:pt idx="164">
                  <c:v>0.22040000000000001</c:v>
                </c:pt>
                <c:pt idx="165">
                  <c:v>0.21940000000000001</c:v>
                </c:pt>
                <c:pt idx="166">
                  <c:v>0.7016</c:v>
                </c:pt>
                <c:pt idx="167">
                  <c:v>0.57350000000000001</c:v>
                </c:pt>
                <c:pt idx="168">
                  <c:v>0.39389999999999997</c:v>
                </c:pt>
                <c:pt idx="169">
                  <c:v>5.5100000000000003E-2</c:v>
                </c:pt>
                <c:pt idx="170">
                  <c:v>0.27529999999999999</c:v>
                </c:pt>
                <c:pt idx="171">
                  <c:v>0.94</c:v>
                </c:pt>
                <c:pt idx="172">
                  <c:v>0.76449999999999996</c:v>
                </c:pt>
                <c:pt idx="173">
                  <c:v>0.94920000000000004</c:v>
                </c:pt>
                <c:pt idx="174">
                  <c:v>0.63490000000000002</c:v>
                </c:pt>
                <c:pt idx="175">
                  <c:v>0.77980000000000005</c:v>
                </c:pt>
                <c:pt idx="176">
                  <c:v>0.51300000000000001</c:v>
                </c:pt>
                <c:pt idx="177">
                  <c:v>0.40910000000000002</c:v>
                </c:pt>
                <c:pt idx="178">
                  <c:v>0.93079999999999996</c:v>
                </c:pt>
                <c:pt idx="179">
                  <c:v>0.12790000000000001</c:v>
                </c:pt>
                <c:pt idx="180">
                  <c:v>0.2752</c:v>
                </c:pt>
                <c:pt idx="181">
                  <c:v>0.53920000000000001</c:v>
                </c:pt>
                <c:pt idx="182">
                  <c:v>0.30599999999999999</c:v>
                </c:pt>
                <c:pt idx="183">
                  <c:v>0.89470000000000005</c:v>
                </c:pt>
                <c:pt idx="184">
                  <c:v>0.67120000000000002</c:v>
                </c:pt>
                <c:pt idx="185">
                  <c:v>0.70889999999999997</c:v>
                </c:pt>
                <c:pt idx="186">
                  <c:v>0.1232</c:v>
                </c:pt>
                <c:pt idx="187">
                  <c:v>0.1288</c:v>
                </c:pt>
                <c:pt idx="188">
                  <c:v>0.27579999999999999</c:v>
                </c:pt>
                <c:pt idx="189">
                  <c:v>0.30449999999999999</c:v>
                </c:pt>
                <c:pt idx="190">
                  <c:v>0.72970000000000002</c:v>
                </c:pt>
                <c:pt idx="191">
                  <c:v>0.94469999999999998</c:v>
                </c:pt>
                <c:pt idx="192">
                  <c:v>0.45069999999999999</c:v>
                </c:pt>
                <c:pt idx="193">
                  <c:v>0.1545</c:v>
                </c:pt>
                <c:pt idx="194">
                  <c:v>0.1981</c:v>
                </c:pt>
                <c:pt idx="195">
                  <c:v>0.20300000000000001</c:v>
                </c:pt>
                <c:pt idx="196">
                  <c:v>0.83020000000000005</c:v>
                </c:pt>
                <c:pt idx="197">
                  <c:v>0.71599999999999997</c:v>
                </c:pt>
                <c:pt idx="198">
                  <c:v>0.9546</c:v>
                </c:pt>
                <c:pt idx="199">
                  <c:v>0.94199999999999995</c:v>
                </c:pt>
                <c:pt idx="200">
                  <c:v>0.74829999999999997</c:v>
                </c:pt>
                <c:pt idx="201">
                  <c:v>0.3458</c:v>
                </c:pt>
                <c:pt idx="202">
                  <c:v>0.64510000000000001</c:v>
                </c:pt>
                <c:pt idx="203">
                  <c:v>0.94550000000000001</c:v>
                </c:pt>
                <c:pt idx="204">
                  <c:v>0.61099999999999999</c:v>
                </c:pt>
                <c:pt idx="205">
                  <c:v>0.3604</c:v>
                </c:pt>
                <c:pt idx="206">
                  <c:v>0.49459999999999998</c:v>
                </c:pt>
                <c:pt idx="207">
                  <c:v>0.40189999999999998</c:v>
                </c:pt>
                <c:pt idx="208">
                  <c:v>0.42649999999999999</c:v>
                </c:pt>
                <c:pt idx="209">
                  <c:v>0.89670000000000005</c:v>
                </c:pt>
                <c:pt idx="210">
                  <c:v>0.2278</c:v>
                </c:pt>
                <c:pt idx="211">
                  <c:v>0.40989999999999999</c:v>
                </c:pt>
                <c:pt idx="212">
                  <c:v>0.99570000000000003</c:v>
                </c:pt>
                <c:pt idx="213">
                  <c:v>0.2334</c:v>
                </c:pt>
                <c:pt idx="214">
                  <c:v>0.5635</c:v>
                </c:pt>
                <c:pt idx="215">
                  <c:v>0.66930000000000001</c:v>
                </c:pt>
                <c:pt idx="216">
                  <c:v>0.5101</c:v>
                </c:pt>
                <c:pt idx="217">
                  <c:v>0.41220000000000001</c:v>
                </c:pt>
                <c:pt idx="218">
                  <c:v>0.49809999999999999</c:v>
                </c:pt>
                <c:pt idx="219">
                  <c:v>0.56010000000000004</c:v>
                </c:pt>
                <c:pt idx="220">
                  <c:v>0.80079999999999996</c:v>
                </c:pt>
                <c:pt idx="221">
                  <c:v>0.20899999999999999</c:v>
                </c:pt>
                <c:pt idx="222">
                  <c:v>0.20100000000000001</c:v>
                </c:pt>
                <c:pt idx="223">
                  <c:v>0.871</c:v>
                </c:pt>
                <c:pt idx="224">
                  <c:v>8.9800000000000005E-2</c:v>
                </c:pt>
                <c:pt idx="225">
                  <c:v>0.31979999999999997</c:v>
                </c:pt>
                <c:pt idx="226">
                  <c:v>0.62329999999999997</c:v>
                </c:pt>
                <c:pt idx="227">
                  <c:v>0.78580000000000005</c:v>
                </c:pt>
                <c:pt idx="228">
                  <c:v>9.1999999999999998E-2</c:v>
                </c:pt>
                <c:pt idx="229">
                  <c:v>0.76090000000000002</c:v>
                </c:pt>
                <c:pt idx="230">
                  <c:v>0.57240000000000002</c:v>
                </c:pt>
                <c:pt idx="231">
                  <c:v>0.48099999999999998</c:v>
                </c:pt>
                <c:pt idx="232">
                  <c:v>0.45900000000000002</c:v>
                </c:pt>
                <c:pt idx="233">
                  <c:v>0.15870000000000001</c:v>
                </c:pt>
                <c:pt idx="234">
                  <c:v>0.72729999999999995</c:v>
                </c:pt>
                <c:pt idx="235">
                  <c:v>0.66790000000000005</c:v>
                </c:pt>
                <c:pt idx="236">
                  <c:v>0.36149999999999999</c:v>
                </c:pt>
                <c:pt idx="237">
                  <c:v>0.7984</c:v>
                </c:pt>
                <c:pt idx="238">
                  <c:v>0.55330000000000001</c:v>
                </c:pt>
                <c:pt idx="239">
                  <c:v>0.10059999999999999</c:v>
                </c:pt>
                <c:pt idx="240">
                  <c:v>0.39</c:v>
                </c:pt>
                <c:pt idx="241">
                  <c:v>0.59260000000000002</c:v>
                </c:pt>
                <c:pt idx="242">
                  <c:v>0.22170000000000001</c:v>
                </c:pt>
                <c:pt idx="243">
                  <c:v>0.89439999999999997</c:v>
                </c:pt>
                <c:pt idx="244">
                  <c:v>0.86619999999999997</c:v>
                </c:pt>
                <c:pt idx="245">
                  <c:v>0.43780000000000002</c:v>
                </c:pt>
                <c:pt idx="246">
                  <c:v>3.1699999999999999E-2</c:v>
                </c:pt>
                <c:pt idx="247">
                  <c:v>0.72360000000000002</c:v>
                </c:pt>
                <c:pt idx="248">
                  <c:v>0.55049999999999999</c:v>
                </c:pt>
                <c:pt idx="249">
                  <c:v>0.29599999999999999</c:v>
                </c:pt>
              </c:numCache>
            </c:numRef>
          </c:xVal>
          <c:yVal>
            <c:numRef>
              <c:f>A100_IW1!$C$1:$C$2270</c:f>
              <c:numCache>
                <c:formatCode>General</c:formatCode>
                <c:ptCount val="2270"/>
                <c:pt idx="0">
                  <c:v>0.38890927776161238</c:v>
                </c:pt>
                <c:pt idx="1">
                  <c:v>0.36821348170106188</c:v>
                </c:pt>
                <c:pt idx="2">
                  <c:v>0.63484376330488579</c:v>
                </c:pt>
                <c:pt idx="3">
                  <c:v>0.58455398016576288</c:v>
                </c:pt>
                <c:pt idx="4">
                  <c:v>0.40937404297165303</c:v>
                </c:pt>
                <c:pt idx="5">
                  <c:v>0.57252599245547209</c:v>
                </c:pt>
                <c:pt idx="6">
                  <c:v>0.38658776495475161</c:v>
                </c:pt>
                <c:pt idx="7">
                  <c:v>0.397221511576419</c:v>
                </c:pt>
                <c:pt idx="8">
                  <c:v>0.4369426441611729</c:v>
                </c:pt>
                <c:pt idx="9">
                  <c:v>0.39051886985143919</c:v>
                </c:pt>
                <c:pt idx="10">
                  <c:v>0.40159557221601277</c:v>
                </c:pt>
                <c:pt idx="11">
                  <c:v>0.35956141493179888</c:v>
                </c:pt>
                <c:pt idx="12">
                  <c:v>0.39009196434797927</c:v>
                </c:pt>
                <c:pt idx="13">
                  <c:v>0.45282719575225489</c:v>
                </c:pt>
                <c:pt idx="14">
                  <c:v>0.39543987326605268</c:v>
                </c:pt>
                <c:pt idx="15">
                  <c:v>0.36771996770389476</c:v>
                </c:pt>
                <c:pt idx="16">
                  <c:v>0.39156849377961761</c:v>
                </c:pt>
                <c:pt idx="17">
                  <c:v>0.38065547299156316</c:v>
                </c:pt>
                <c:pt idx="18">
                  <c:v>0.35584149414722671</c:v>
                </c:pt>
                <c:pt idx="19">
                  <c:v>0.42683846284373939</c:v>
                </c:pt>
                <c:pt idx="20">
                  <c:v>0.45932211033976955</c:v>
                </c:pt>
                <c:pt idx="21">
                  <c:v>0.41372010828974948</c:v>
                </c:pt>
                <c:pt idx="22">
                  <c:v>0.40962624779189555</c:v>
                </c:pt>
                <c:pt idx="23">
                  <c:v>0.39147997053589545</c:v>
                </c:pt>
                <c:pt idx="24">
                  <c:v>0.40610078183139925</c:v>
                </c:pt>
                <c:pt idx="25">
                  <c:v>0.39651610355269995</c:v>
                </c:pt>
                <c:pt idx="26">
                  <c:v>0.38339123630539507</c:v>
                </c:pt>
                <c:pt idx="27">
                  <c:v>0.39614852220350572</c:v>
                </c:pt>
                <c:pt idx="28">
                  <c:v>0.43531570546640469</c:v>
                </c:pt>
                <c:pt idx="29">
                  <c:v>0.38699775597510139</c:v>
                </c:pt>
                <c:pt idx="30">
                  <c:v>0.4239983421076528</c:v>
                </c:pt>
                <c:pt idx="31">
                  <c:v>0.40545367938905852</c:v>
                </c:pt>
                <c:pt idx="32">
                  <c:v>0.42697118597763245</c:v>
                </c:pt>
                <c:pt idx="33">
                  <c:v>0.47535543530419211</c:v>
                </c:pt>
                <c:pt idx="34">
                  <c:v>0.39542008825934849</c:v>
                </c:pt>
                <c:pt idx="35">
                  <c:v>0.39804905574916416</c:v>
                </c:pt>
                <c:pt idx="36">
                  <c:v>0.39634806989202231</c:v>
                </c:pt>
                <c:pt idx="37">
                  <c:v>0.40783568925229718</c:v>
                </c:pt>
                <c:pt idx="38">
                  <c:v>0.39393846596327065</c:v>
                </c:pt>
                <c:pt idx="39">
                  <c:v>0.41045604517133299</c:v>
                </c:pt>
                <c:pt idx="40">
                  <c:v>0.43982341521524426</c:v>
                </c:pt>
                <c:pt idx="41">
                  <c:v>0.45148064239429708</c:v>
                </c:pt>
                <c:pt idx="42">
                  <c:v>0.3602468836195889</c:v>
                </c:pt>
                <c:pt idx="43">
                  <c:v>0.48314424611793866</c:v>
                </c:pt>
                <c:pt idx="44">
                  <c:v>0.43700557961931363</c:v>
                </c:pt>
                <c:pt idx="45">
                  <c:v>0.40915514239826473</c:v>
                </c:pt>
                <c:pt idx="46">
                  <c:v>0.44126858494826848</c:v>
                </c:pt>
                <c:pt idx="47">
                  <c:v>0.40057841915687048</c:v>
                </c:pt>
                <c:pt idx="48">
                  <c:v>0.46154148806522222</c:v>
                </c:pt>
                <c:pt idx="49">
                  <c:v>0.39094435552602363</c:v>
                </c:pt>
                <c:pt idx="50">
                  <c:v>0.39727074259933914</c:v>
                </c:pt>
                <c:pt idx="51">
                  <c:v>0.39683142902615376</c:v>
                </c:pt>
                <c:pt idx="52">
                  <c:v>0.44610044780225805</c:v>
                </c:pt>
                <c:pt idx="53">
                  <c:v>0.49104312453528109</c:v>
                </c:pt>
                <c:pt idx="54">
                  <c:v>0.36475351306384957</c:v>
                </c:pt>
                <c:pt idx="55">
                  <c:v>0.36548352116610716</c:v>
                </c:pt>
                <c:pt idx="56">
                  <c:v>0.47441047745671799</c:v>
                </c:pt>
                <c:pt idx="57">
                  <c:v>0.4793082080241326</c:v>
                </c:pt>
                <c:pt idx="58">
                  <c:v>0.40427559181360961</c:v>
                </c:pt>
                <c:pt idx="59">
                  <c:v>0.41673520750165871</c:v>
                </c:pt>
                <c:pt idx="60">
                  <c:v>0.43530814333435669</c:v>
                </c:pt>
                <c:pt idx="61">
                  <c:v>0.44966366269130048</c:v>
                </c:pt>
                <c:pt idx="62">
                  <c:v>0.41652920885151862</c:v>
                </c:pt>
                <c:pt idx="63">
                  <c:v>0.41756099232123423</c:v>
                </c:pt>
                <c:pt idx="64">
                  <c:v>0.44028739059865835</c:v>
                </c:pt>
                <c:pt idx="65">
                  <c:v>0.4281742748876054</c:v>
                </c:pt>
                <c:pt idx="66">
                  <c:v>0.41365717283160747</c:v>
                </c:pt>
                <c:pt idx="67">
                  <c:v>0.39801115249139191</c:v>
                </c:pt>
                <c:pt idx="68">
                  <c:v>0.44391307795816576</c:v>
                </c:pt>
                <c:pt idx="69">
                  <c:v>0.40531148044072174</c:v>
                </c:pt>
                <c:pt idx="70">
                  <c:v>0.35749331071313856</c:v>
                </c:pt>
                <c:pt idx="71">
                  <c:v>0.43315833722374003</c:v>
                </c:pt>
                <c:pt idx="72">
                  <c:v>0.47175903963167576</c:v>
                </c:pt>
                <c:pt idx="73">
                  <c:v>0.36368342508037615</c:v>
                </c:pt>
                <c:pt idx="74">
                  <c:v>0.39634093988180558</c:v>
                </c:pt>
                <c:pt idx="75">
                  <c:v>0.40688073087101473</c:v>
                </c:pt>
                <c:pt idx="76">
                  <c:v>0.37255664562971852</c:v>
                </c:pt>
                <c:pt idx="77">
                  <c:v>0.42054365152995171</c:v>
                </c:pt>
                <c:pt idx="78">
                  <c:v>0.39480199971139363</c:v>
                </c:pt>
                <c:pt idx="79">
                  <c:v>0.40283681131051868</c:v>
                </c:pt>
                <c:pt idx="80">
                  <c:v>0.3967040456834609</c:v>
                </c:pt>
                <c:pt idx="81">
                  <c:v>0.41803879560324925</c:v>
                </c:pt>
                <c:pt idx="82">
                  <c:v>0.42617500150349896</c:v>
                </c:pt>
                <c:pt idx="83">
                  <c:v>0.3953431705733807</c:v>
                </c:pt>
                <c:pt idx="84">
                  <c:v>0.40762496812785876</c:v>
                </c:pt>
                <c:pt idx="85">
                  <c:v>0.39151420075810123</c:v>
                </c:pt>
                <c:pt idx="86">
                  <c:v>0.38495422096913384</c:v>
                </c:pt>
                <c:pt idx="87">
                  <c:v>0.47956158574648861</c:v>
                </c:pt>
                <c:pt idx="88">
                  <c:v>0.40031260249894324</c:v>
                </c:pt>
                <c:pt idx="89">
                  <c:v>0.44024158568454269</c:v>
                </c:pt>
                <c:pt idx="90">
                  <c:v>0.40851807135557805</c:v>
                </c:pt>
                <c:pt idx="91">
                  <c:v>0.39705097778228832</c:v>
                </c:pt>
                <c:pt idx="92">
                  <c:v>0.42162497468103971</c:v>
                </c:pt>
                <c:pt idx="93">
                  <c:v>0.45308545027813407</c:v>
                </c:pt>
                <c:pt idx="94">
                  <c:v>0.46056921394484279</c:v>
                </c:pt>
                <c:pt idx="95">
                  <c:v>0.40268090792696132</c:v>
                </c:pt>
                <c:pt idx="96">
                  <c:v>0.36324519181176834</c:v>
                </c:pt>
                <c:pt idx="97">
                  <c:v>0.54392644117405475</c:v>
                </c:pt>
                <c:pt idx="98">
                  <c:v>0.41342398137194253</c:v>
                </c:pt>
                <c:pt idx="99">
                  <c:v>0.42635772730644006</c:v>
                </c:pt>
                <c:pt idx="100">
                  <c:v>0.42177800754100292</c:v>
                </c:pt>
                <c:pt idx="101">
                  <c:v>0.39525964759656335</c:v>
                </c:pt>
                <c:pt idx="102">
                  <c:v>0.47349098393144495</c:v>
                </c:pt>
                <c:pt idx="103">
                  <c:v>0.47117407013550339</c:v>
                </c:pt>
                <c:pt idx="104">
                  <c:v>0.40297746696659958</c:v>
                </c:pt>
                <c:pt idx="105">
                  <c:v>0.49642078812802137</c:v>
                </c:pt>
                <c:pt idx="106">
                  <c:v>0.38829165220133327</c:v>
                </c:pt>
                <c:pt idx="107">
                  <c:v>0.39871273315031963</c:v>
                </c:pt>
                <c:pt idx="108">
                  <c:v>0.39747905618786172</c:v>
                </c:pt>
                <c:pt idx="109">
                  <c:v>0.37834930050971344</c:v>
                </c:pt>
                <c:pt idx="110">
                  <c:v>0.40567220957230571</c:v>
                </c:pt>
                <c:pt idx="111">
                  <c:v>0.42751025796215331</c:v>
                </c:pt>
                <c:pt idx="112">
                  <c:v>0.47299892062899768</c:v>
                </c:pt>
                <c:pt idx="113">
                  <c:v>0.38228120791837339</c:v>
                </c:pt>
                <c:pt idx="114">
                  <c:v>0.36251975185458435</c:v>
                </c:pt>
                <c:pt idx="115">
                  <c:v>0.45559450395977025</c:v>
                </c:pt>
                <c:pt idx="116">
                  <c:v>0.40945299780339683</c:v>
                </c:pt>
                <c:pt idx="117">
                  <c:v>0.41755775140749901</c:v>
                </c:pt>
                <c:pt idx="118">
                  <c:v>0.38861203967338209</c:v>
                </c:pt>
                <c:pt idx="119">
                  <c:v>0.39136931648124212</c:v>
                </c:pt>
                <c:pt idx="120">
                  <c:v>0.3578847822264335</c:v>
                </c:pt>
                <c:pt idx="121">
                  <c:v>0.46414036135607312</c:v>
                </c:pt>
                <c:pt idx="122">
                  <c:v>0.38936566014713392</c:v>
                </c:pt>
                <c:pt idx="123">
                  <c:v>0.39403421181474418</c:v>
                </c:pt>
                <c:pt idx="124">
                  <c:v>0.41802422692436608</c:v>
                </c:pt>
                <c:pt idx="125">
                  <c:v>0.40431222957173246</c:v>
                </c:pt>
                <c:pt idx="126">
                  <c:v>0.43509862597787619</c:v>
                </c:pt>
                <c:pt idx="127">
                  <c:v>0.51876978971751342</c:v>
                </c:pt>
                <c:pt idx="128">
                  <c:v>0.3774329244347952</c:v>
                </c:pt>
                <c:pt idx="129">
                  <c:v>0.44775084453929564</c:v>
                </c:pt>
                <c:pt idx="130">
                  <c:v>0.40186984611549503</c:v>
                </c:pt>
                <c:pt idx="131">
                  <c:v>0.38949792029335001</c:v>
                </c:pt>
                <c:pt idx="132">
                  <c:v>0.43316272017374302</c:v>
                </c:pt>
                <c:pt idx="133">
                  <c:v>0.39975318992250652</c:v>
                </c:pt>
                <c:pt idx="134">
                  <c:v>0.4084612164689197</c:v>
                </c:pt>
                <c:pt idx="135">
                  <c:v>0.40877814696631826</c:v>
                </c:pt>
                <c:pt idx="136">
                  <c:v>0.36279914948435177</c:v>
                </c:pt>
                <c:pt idx="137">
                  <c:v>0.3859842142198342</c:v>
                </c:pt>
                <c:pt idx="138">
                  <c:v>0.395999841427701</c:v>
                </c:pt>
                <c:pt idx="139">
                  <c:v>0.35843150894053699</c:v>
                </c:pt>
                <c:pt idx="140">
                  <c:v>0.39958395249386974</c:v>
                </c:pt>
                <c:pt idx="141">
                  <c:v>0.40674847072479742</c:v>
                </c:pt>
                <c:pt idx="142">
                  <c:v>0.47613871785507617</c:v>
                </c:pt>
                <c:pt idx="143">
                  <c:v>0.44820960359488993</c:v>
                </c:pt>
                <c:pt idx="144">
                  <c:v>0.41735801852391313</c:v>
                </c:pt>
                <c:pt idx="145">
                  <c:v>0.55635457370011054</c:v>
                </c:pt>
                <c:pt idx="146">
                  <c:v>0.39433657363325963</c:v>
                </c:pt>
                <c:pt idx="147">
                  <c:v>0.39264277951802345</c:v>
                </c:pt>
                <c:pt idx="148">
                  <c:v>0.40842744923438967</c:v>
                </c:pt>
                <c:pt idx="149">
                  <c:v>0.42506451012880025</c:v>
                </c:pt>
                <c:pt idx="150">
                  <c:v>0.40891892608578084</c:v>
                </c:pt>
                <c:pt idx="151">
                  <c:v>0.37553075499934635</c:v>
                </c:pt>
                <c:pt idx="152">
                  <c:v>0.40575304722059946</c:v>
                </c:pt>
                <c:pt idx="153">
                  <c:v>0.35950057835112303</c:v>
                </c:pt>
                <c:pt idx="154">
                  <c:v>0.39972016346825873</c:v>
                </c:pt>
                <c:pt idx="155">
                  <c:v>0.46068993026499466</c:v>
                </c:pt>
                <c:pt idx="156">
                  <c:v>0.39176328812798888</c:v>
                </c:pt>
                <c:pt idx="157">
                  <c:v>0.41137239038040674</c:v>
                </c:pt>
                <c:pt idx="158">
                  <c:v>0.39092108267882469</c:v>
                </c:pt>
                <c:pt idx="159">
                  <c:v>0.40047322835679894</c:v>
                </c:pt>
                <c:pt idx="160">
                  <c:v>0.39657511904851472</c:v>
                </c:pt>
                <c:pt idx="161">
                  <c:v>0.36374611361175618</c:v>
                </c:pt>
                <c:pt idx="162">
                  <c:v>0.38259122446647148</c:v>
                </c:pt>
                <c:pt idx="163">
                  <c:v>0.39888518062684597</c:v>
                </c:pt>
                <c:pt idx="164">
                  <c:v>0.49736068397690053</c:v>
                </c:pt>
                <c:pt idx="165">
                  <c:v>0.39176841185827405</c:v>
                </c:pt>
                <c:pt idx="166">
                  <c:v>0.39245428180205089</c:v>
                </c:pt>
                <c:pt idx="167">
                  <c:v>0.3892659017357985</c:v>
                </c:pt>
                <c:pt idx="168">
                  <c:v>0.36481302241318581</c:v>
                </c:pt>
                <c:pt idx="169">
                  <c:v>0.41012494725103682</c:v>
                </c:pt>
                <c:pt idx="170">
                  <c:v>0.36222578554593376</c:v>
                </c:pt>
                <c:pt idx="171">
                  <c:v>0.39335707690512889</c:v>
                </c:pt>
                <c:pt idx="172">
                  <c:v>0.55957974585371184</c:v>
                </c:pt>
                <c:pt idx="173">
                  <c:v>0.41531028576301315</c:v>
                </c:pt>
                <c:pt idx="174">
                  <c:v>0.41052351790870278</c:v>
                </c:pt>
                <c:pt idx="175">
                  <c:v>0.40176332808408394</c:v>
                </c:pt>
                <c:pt idx="176">
                  <c:v>0.42782758971553869</c:v>
                </c:pt>
                <c:pt idx="177">
                  <c:v>0.41129334295112702</c:v>
                </c:pt>
                <c:pt idx="179">
                  <c:v>0.4055606295422996</c:v>
                </c:pt>
                <c:pt idx="180">
                  <c:v>0.42113976359620275</c:v>
                </c:pt>
                <c:pt idx="181">
                  <c:v>0.39746794448362882</c:v>
                </c:pt>
                <c:pt idx="182">
                  <c:v>0.54048070169143014</c:v>
                </c:pt>
                <c:pt idx="183">
                  <c:v>0.41445517839060075</c:v>
                </c:pt>
                <c:pt idx="184">
                  <c:v>0.42587943017090363</c:v>
                </c:pt>
                <c:pt idx="185">
                  <c:v>0.402552814669832</c:v>
                </c:pt>
                <c:pt idx="186">
                  <c:v>0.39511136807674418</c:v>
                </c:pt>
                <c:pt idx="187">
                  <c:v>0.40329871868231099</c:v>
                </c:pt>
                <c:pt idx="188">
                  <c:v>0.39843237867935499</c:v>
                </c:pt>
                <c:pt idx="189">
                  <c:v>0.4099034230808164</c:v>
                </c:pt>
                <c:pt idx="190">
                  <c:v>0.41321214907707954</c:v>
                </c:pt>
                <c:pt idx="191">
                  <c:v>0.42304829139573918</c:v>
                </c:pt>
                <c:pt idx="192">
                  <c:v>0.40657052912784608</c:v>
                </c:pt>
                <c:pt idx="193">
                  <c:v>0.38265774036264283</c:v>
                </c:pt>
                <c:pt idx="194">
                  <c:v>0.39339001076184205</c:v>
                </c:pt>
                <c:pt idx="195">
                  <c:v>0.41362859105905281</c:v>
                </c:pt>
                <c:pt idx="196">
                  <c:v>0.4030992635913303</c:v>
                </c:pt>
                <c:pt idx="197">
                  <c:v>0.3995869464808442</c:v>
                </c:pt>
                <c:pt idx="198">
                  <c:v>0.40321720198542521</c:v>
                </c:pt>
                <c:pt idx="199">
                  <c:v>0.3987023004946787</c:v>
                </c:pt>
                <c:pt idx="200">
                  <c:v>0.40679174463961554</c:v>
                </c:pt>
                <c:pt idx="201">
                  <c:v>0.40190577395918142</c:v>
                </c:pt>
                <c:pt idx="202">
                  <c:v>0.36466255141836584</c:v>
                </c:pt>
                <c:pt idx="203">
                  <c:v>0.39418320124900108</c:v>
                </c:pt>
                <c:pt idx="204">
                  <c:v>0.44167014959290773</c:v>
                </c:pt>
                <c:pt idx="205">
                  <c:v>0.47620977103047663</c:v>
                </c:pt>
                <c:pt idx="206">
                  <c:v>0.43838966584490258</c:v>
                </c:pt>
                <c:pt idx="207">
                  <c:v>0.36318009574446991</c:v>
                </c:pt>
                <c:pt idx="208">
                  <c:v>0.43711225197994952</c:v>
                </c:pt>
                <c:pt idx="209">
                  <c:v>0.41467022073335325</c:v>
                </c:pt>
                <c:pt idx="210">
                  <c:v>0.39942829603707436</c:v>
                </c:pt>
                <c:pt idx="211">
                  <c:v>0.5747939530210987</c:v>
                </c:pt>
                <c:pt idx="212">
                  <c:v>0.39339195531008214</c:v>
                </c:pt>
                <c:pt idx="213">
                  <c:v>0.38741574124932926</c:v>
                </c:pt>
                <c:pt idx="214">
                  <c:v>0.43642307939074854</c:v>
                </c:pt>
                <c:pt idx="215">
                  <c:v>0.37847779502282958</c:v>
                </c:pt>
                <c:pt idx="216">
                  <c:v>0.39672293558065685</c:v>
                </c:pt>
                <c:pt idx="217">
                  <c:v>0.38039582950265421</c:v>
                </c:pt>
                <c:pt idx="218">
                  <c:v>0.4014057472687006</c:v>
                </c:pt>
                <c:pt idx="219">
                  <c:v>0.41351611591953974</c:v>
                </c:pt>
                <c:pt idx="220">
                  <c:v>0.38950292056025482</c:v>
                </c:pt>
                <c:pt idx="221">
                  <c:v>0.39443673330058188</c:v>
                </c:pt>
                <c:pt idx="222">
                  <c:v>0.39731435603845394</c:v>
                </c:pt>
                <c:pt idx="223">
                  <c:v>0.39716752721335347</c:v>
                </c:pt>
                <c:pt idx="224">
                  <c:v>0.40724053402724464</c:v>
                </c:pt>
                <c:pt idx="225">
                  <c:v>0.46017582874915219</c:v>
                </c:pt>
                <c:pt idx="226">
                  <c:v>0.485283033121857</c:v>
                </c:pt>
                <c:pt idx="227">
                  <c:v>0.39697001667061421</c:v>
                </c:pt>
                <c:pt idx="228">
                  <c:v>0.49501670083481319</c:v>
                </c:pt>
                <c:pt idx="229">
                  <c:v>0.40119484094919033</c:v>
                </c:pt>
                <c:pt idx="230">
                  <c:v>0.4768667505432479</c:v>
                </c:pt>
                <c:pt idx="231">
                  <c:v>0.40411265101737143</c:v>
                </c:pt>
                <c:pt idx="232">
                  <c:v>0.40543340052883281</c:v>
                </c:pt>
                <c:pt idx="233">
                  <c:v>0.38358637017806296</c:v>
                </c:pt>
                <c:pt idx="234">
                  <c:v>0.42069044948920647</c:v>
                </c:pt>
                <c:pt idx="235">
                  <c:v>0.40709506329932948</c:v>
                </c:pt>
                <c:pt idx="236">
                  <c:v>0.44796687458909107</c:v>
                </c:pt>
                <c:pt idx="237">
                  <c:v>0.39481576587830441</c:v>
                </c:pt>
                <c:pt idx="238">
                  <c:v>0.39187082473228735</c:v>
                </c:pt>
                <c:pt idx="239">
                  <c:v>0.35842573702750558</c:v>
                </c:pt>
                <c:pt idx="240">
                  <c:v>0.39481153725752627</c:v>
                </c:pt>
                <c:pt idx="241">
                  <c:v>0.37979431591351281</c:v>
                </c:pt>
                <c:pt idx="242">
                  <c:v>0.36391930186856469</c:v>
                </c:pt>
                <c:pt idx="243">
                  <c:v>0.47414666707872238</c:v>
                </c:pt>
                <c:pt idx="244">
                  <c:v>0.39059476896451834</c:v>
                </c:pt>
                <c:pt idx="245">
                  <c:v>0.42907194626039824</c:v>
                </c:pt>
                <c:pt idx="246">
                  <c:v>0.47595241161410445</c:v>
                </c:pt>
                <c:pt idx="247">
                  <c:v>0.38341586724977805</c:v>
                </c:pt>
                <c:pt idx="248">
                  <c:v>0.42212030976306664</c:v>
                </c:pt>
                <c:pt idx="249">
                  <c:v>0.36389204732734837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9-4097-8505-B7E304F17AF3}"/>
            </c:ext>
          </c:extLst>
        </c:ser>
        <c:ser>
          <c:idx val="1"/>
          <c:order val="1"/>
          <c:tx>
            <c:strRef>
              <c:f>A100_IW1!$AD$3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A100_IW1!$AD$4:$AD$5</c:f>
              <c:numCache>
                <c:formatCode>General</c:formatCode>
                <c:ptCount val="2"/>
                <c:pt idx="0">
                  <c:v>0.65157598239684855</c:v>
                </c:pt>
                <c:pt idx="1">
                  <c:v>0.65157598239684855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9-4097-8505-B7E304F17AF3}"/>
            </c:ext>
          </c:extLst>
        </c:ser>
        <c:ser>
          <c:idx val="2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A100_IW1!$AD$8:$AD$9</c:f>
              <c:numCache>
                <c:formatCode>General</c:formatCode>
                <c:ptCount val="2"/>
                <c:pt idx="0">
                  <c:v>0.35768904646978605</c:v>
                </c:pt>
                <c:pt idx="1">
                  <c:v>0.35768904646978605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9-4097-8505-B7E304F17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A200_IW1!$AK$2:$AK$123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0F8-4D67-A2E2-C5C9E5A2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A200_IW1!$AK$2:$AK$123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8-4D67-A2E2-C5C9E5A2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A200_IW1!$A$1:$A$2270</c:f>
              <c:numCache>
                <c:formatCode>0.00E+00</c:formatCode>
                <c:ptCount val="2270"/>
                <c:pt idx="0">
                  <c:v>9.43300535591928E-2</c:v>
                </c:pt>
                <c:pt idx="1">
                  <c:v>0.105893709400864</c:v>
                </c:pt>
                <c:pt idx="2">
                  <c:v>0.10323088155610501</c:v>
                </c:pt>
                <c:pt idx="3">
                  <c:v>7.0342259104666099E-2</c:v>
                </c:pt>
                <c:pt idx="4">
                  <c:v>0.11584141727481601</c:v>
                </c:pt>
                <c:pt idx="5">
                  <c:v>9.4202966041573202E-2</c:v>
                </c:pt>
                <c:pt idx="6">
                  <c:v>9.0127088450521503E-2</c:v>
                </c:pt>
                <c:pt idx="7">
                  <c:v>9.1655573549415004E-2</c:v>
                </c:pt>
                <c:pt idx="8">
                  <c:v>0.11585945082502599</c:v>
                </c:pt>
                <c:pt idx="9">
                  <c:v>8.1674754194739699E-2</c:v>
                </c:pt>
                <c:pt idx="10">
                  <c:v>0.100454306464517</c:v>
                </c:pt>
                <c:pt idx="11">
                  <c:v>8.4926143979471194E-2</c:v>
                </c:pt>
                <c:pt idx="12">
                  <c:v>7.6035743623746099E-2</c:v>
                </c:pt>
                <c:pt idx="13">
                  <c:v>0.106237405770957</c:v>
                </c:pt>
                <c:pt idx="14">
                  <c:v>8.6217887748641295E-2</c:v>
                </c:pt>
                <c:pt idx="15">
                  <c:v>0.106853131091126</c:v>
                </c:pt>
                <c:pt idx="16">
                  <c:v>7.5450042369442902E-2</c:v>
                </c:pt>
                <c:pt idx="17">
                  <c:v>0.104736012718563</c:v>
                </c:pt>
                <c:pt idx="18">
                  <c:v>0.104860558228366</c:v>
                </c:pt>
                <c:pt idx="19">
                  <c:v>9.2184268922053295E-2</c:v>
                </c:pt>
                <c:pt idx="20">
                  <c:v>7.3828498905271003E-2</c:v>
                </c:pt>
                <c:pt idx="21">
                  <c:v>0.119778549073427</c:v>
                </c:pt>
                <c:pt idx="22">
                  <c:v>0.107020752237467</c:v>
                </c:pt>
                <c:pt idx="23">
                  <c:v>0.104049296966733</c:v>
                </c:pt>
                <c:pt idx="24">
                  <c:v>8.5155617947467496E-2</c:v>
                </c:pt>
                <c:pt idx="25">
                  <c:v>8.2671450995104395E-2</c:v>
                </c:pt>
                <c:pt idx="26">
                  <c:v>8.5703765913768798E-2</c:v>
                </c:pt>
                <c:pt idx="27">
                  <c:v>0.10648176582357299</c:v>
                </c:pt>
                <c:pt idx="28">
                  <c:v>0.106355247167321</c:v>
                </c:pt>
                <c:pt idx="29">
                  <c:v>9.2774977881408899E-2</c:v>
                </c:pt>
                <c:pt idx="30">
                  <c:v>9.6345094690042501E-2</c:v>
                </c:pt>
                <c:pt idx="31">
                  <c:v>8.4976338738793303E-2</c:v>
                </c:pt>
                <c:pt idx="32">
                  <c:v>0.116376504658458</c:v>
                </c:pt>
                <c:pt idx="33">
                  <c:v>9.10957067799575E-2</c:v>
                </c:pt>
                <c:pt idx="34">
                  <c:v>9.3046813967506498E-2</c:v>
                </c:pt>
                <c:pt idx="35">
                  <c:v>0.107413907164918</c:v>
                </c:pt>
                <c:pt idx="36">
                  <c:v>0.11117982350693199</c:v>
                </c:pt>
                <c:pt idx="37">
                  <c:v>7.3799577033456201E-2</c:v>
                </c:pt>
                <c:pt idx="38">
                  <c:v>0.11924136007654799</c:v>
                </c:pt>
                <c:pt idx="39">
                  <c:v>0.101451742066588</c:v>
                </c:pt>
                <c:pt idx="40">
                  <c:v>7.1473696242708995E-2</c:v>
                </c:pt>
                <c:pt idx="41">
                  <c:v>0.100961574248759</c:v>
                </c:pt>
                <c:pt idx="42">
                  <c:v>0.1164802050967</c:v>
                </c:pt>
                <c:pt idx="43">
                  <c:v>7.2846918396544197E-2</c:v>
                </c:pt>
                <c:pt idx="44">
                  <c:v>9.8666635690140697E-2</c:v>
                </c:pt>
                <c:pt idx="45">
                  <c:v>9.6503767519763098E-2</c:v>
                </c:pt>
                <c:pt idx="46">
                  <c:v>9.0542282365218801E-2</c:v>
                </c:pt>
                <c:pt idx="47">
                  <c:v>0.11675266906243199</c:v>
                </c:pt>
                <c:pt idx="48">
                  <c:v>0.117170530544238</c:v>
                </c:pt>
                <c:pt idx="49">
                  <c:v>9.5374620089137704E-2</c:v>
                </c:pt>
                <c:pt idx="50">
                  <c:v>8.1866951620574904E-2</c:v>
                </c:pt>
                <c:pt idx="51">
                  <c:v>7.1141363927647694E-2</c:v>
                </c:pt>
                <c:pt idx="52">
                  <c:v>9.3408954697504307E-2</c:v>
                </c:pt>
                <c:pt idx="53">
                  <c:v>0.10349707180097099</c:v>
                </c:pt>
                <c:pt idx="54">
                  <c:v>8.1120177799262602E-2</c:v>
                </c:pt>
                <c:pt idx="55">
                  <c:v>7.8755939391643201E-2</c:v>
                </c:pt>
                <c:pt idx="56">
                  <c:v>0.105357319263003</c:v>
                </c:pt>
                <c:pt idx="57">
                  <c:v>0.116545306641314</c:v>
                </c:pt>
                <c:pt idx="58">
                  <c:v>0.105428085243054</c:v>
                </c:pt>
                <c:pt idx="59">
                  <c:v>0.10002717946332799</c:v>
                </c:pt>
                <c:pt idx="60">
                  <c:v>0.11203846123671</c:v>
                </c:pt>
                <c:pt idx="61">
                  <c:v>0.104923981855848</c:v>
                </c:pt>
                <c:pt idx="62">
                  <c:v>8.58505087187975E-2</c:v>
                </c:pt>
                <c:pt idx="63">
                  <c:v>8.9937146188809103E-2</c:v>
                </c:pt>
                <c:pt idx="64">
                  <c:v>7.9275432821057201E-2</c:v>
                </c:pt>
                <c:pt idx="65">
                  <c:v>9.6227740719346699E-2</c:v>
                </c:pt>
                <c:pt idx="66">
                  <c:v>0.11996088886386</c:v>
                </c:pt>
                <c:pt idx="67">
                  <c:v>0.112210879494287</c:v>
                </c:pt>
                <c:pt idx="68">
                  <c:v>0.10520790213089699</c:v>
                </c:pt>
                <c:pt idx="69">
                  <c:v>0.10552342035632301</c:v>
                </c:pt>
                <c:pt idx="70">
                  <c:v>9.2476110614381199E-2</c:v>
                </c:pt>
                <c:pt idx="71">
                  <c:v>9.2304798263189006E-2</c:v>
                </c:pt>
                <c:pt idx="72">
                  <c:v>7.2129686206412399E-2</c:v>
                </c:pt>
                <c:pt idx="73">
                  <c:v>8.8932246163822296E-2</c:v>
                </c:pt>
                <c:pt idx="74">
                  <c:v>8.6825486312327699E-2</c:v>
                </c:pt>
                <c:pt idx="75">
                  <c:v>0.11006581870257399</c:v>
                </c:pt>
                <c:pt idx="76">
                  <c:v>8.7718671513129703E-2</c:v>
                </c:pt>
                <c:pt idx="77">
                  <c:v>9.6578475741892197E-2</c:v>
                </c:pt>
                <c:pt idx="78">
                  <c:v>0.11424665896191</c:v>
                </c:pt>
                <c:pt idx="79">
                  <c:v>0.117809988040063</c:v>
                </c:pt>
                <c:pt idx="80">
                  <c:v>9.0592606170067605E-2</c:v>
                </c:pt>
                <c:pt idx="81">
                  <c:v>8.8740189486955404E-2</c:v>
                </c:pt>
                <c:pt idx="82">
                  <c:v>7.8146746315463297E-2</c:v>
                </c:pt>
                <c:pt idx="83">
                  <c:v>9.3277968304636805E-2</c:v>
                </c:pt>
                <c:pt idx="84">
                  <c:v>7.6138175888661896E-2</c:v>
                </c:pt>
                <c:pt idx="85">
                  <c:v>7.5943381991200501E-2</c:v>
                </c:pt>
                <c:pt idx="86">
                  <c:v>0.108710729872048</c:v>
                </c:pt>
                <c:pt idx="87">
                  <c:v>8.0266034154645699E-2</c:v>
                </c:pt>
                <c:pt idx="88">
                  <c:v>0.11834018812112</c:v>
                </c:pt>
                <c:pt idx="89">
                  <c:v>7.2752399939430598E-2</c:v>
                </c:pt>
                <c:pt idx="90">
                  <c:v>9.8093415499308695E-2</c:v>
                </c:pt>
                <c:pt idx="91">
                  <c:v>0.109112758297937</c:v>
                </c:pt>
                <c:pt idx="92">
                  <c:v>0.106160043690742</c:v>
                </c:pt>
                <c:pt idx="93">
                  <c:v>0.10204253762920799</c:v>
                </c:pt>
                <c:pt idx="94">
                  <c:v>9.0753232145769899E-2</c:v>
                </c:pt>
                <c:pt idx="95">
                  <c:v>0.11227336292173599</c:v>
                </c:pt>
                <c:pt idx="96">
                  <c:v>8.7812194331049698E-2</c:v>
                </c:pt>
                <c:pt idx="97">
                  <c:v>9.3620441642301905E-2</c:v>
                </c:pt>
                <c:pt idx="98">
                  <c:v>7.0440708914983205E-2</c:v>
                </c:pt>
                <c:pt idx="99">
                  <c:v>8.8284611393825804E-2</c:v>
                </c:pt>
                <c:pt idx="100">
                  <c:v>8.6280829854711097E-2</c:v>
                </c:pt>
                <c:pt idx="101">
                  <c:v>0.106042220212023</c:v>
                </c:pt>
                <c:pt idx="102">
                  <c:v>0.11571201364850001</c:v>
                </c:pt>
                <c:pt idx="103">
                  <c:v>7.2597402937922106E-2</c:v>
                </c:pt>
                <c:pt idx="104">
                  <c:v>9.2558780165641702E-2</c:v>
                </c:pt>
                <c:pt idx="105">
                  <c:v>9.84948242359137E-2</c:v>
                </c:pt>
                <c:pt idx="106">
                  <c:v>8.5912218999453796E-2</c:v>
                </c:pt>
                <c:pt idx="107">
                  <c:v>0.11231415241638799</c:v>
                </c:pt>
                <c:pt idx="108">
                  <c:v>8.3095252140907197E-2</c:v>
                </c:pt>
                <c:pt idx="109">
                  <c:v>8.07764619460212E-2</c:v>
                </c:pt>
                <c:pt idx="110">
                  <c:v>9.1113535845660301E-2</c:v>
                </c:pt>
                <c:pt idx="111">
                  <c:v>0.110748798902759</c:v>
                </c:pt>
                <c:pt idx="112">
                  <c:v>9.36268644479816E-2</c:v>
                </c:pt>
                <c:pt idx="113">
                  <c:v>8.1234606504388102E-2</c:v>
                </c:pt>
                <c:pt idx="114">
                  <c:v>7.7088031493557196E-2</c:v>
                </c:pt>
                <c:pt idx="115">
                  <c:v>8.7258401263060503E-2</c:v>
                </c:pt>
                <c:pt idx="116">
                  <c:v>9.3512387929871002E-2</c:v>
                </c:pt>
                <c:pt idx="117">
                  <c:v>7.2582874218958704E-2</c:v>
                </c:pt>
                <c:pt idx="118">
                  <c:v>8.1423877680438697E-2</c:v>
                </c:pt>
                <c:pt idx="119">
                  <c:v>0.11186656535944101</c:v>
                </c:pt>
                <c:pt idx="120">
                  <c:v>8.7514538512098103E-2</c:v>
                </c:pt>
                <c:pt idx="121">
                  <c:v>0.117897404715645</c:v>
                </c:pt>
                <c:pt idx="122">
                  <c:v>0.103336527831822</c:v>
                </c:pt>
                <c:pt idx="123">
                  <c:v>8.7968179348496406E-2</c:v>
                </c:pt>
                <c:pt idx="124">
                  <c:v>7.6279763185264707E-2</c:v>
                </c:pt>
                <c:pt idx="125">
                  <c:v>0.11542833325481899</c:v>
                </c:pt>
                <c:pt idx="126">
                  <c:v>0.11507437548157499</c:v>
                </c:pt>
                <c:pt idx="127">
                  <c:v>9.5507950145150802E-2</c:v>
                </c:pt>
                <c:pt idx="128">
                  <c:v>7.5081171943519903E-2</c:v>
                </c:pt>
                <c:pt idx="129">
                  <c:v>8.5328054172315204E-2</c:v>
                </c:pt>
                <c:pt idx="130">
                  <c:v>7.2407041182748794E-2</c:v>
                </c:pt>
                <c:pt idx="131">
                  <c:v>0.108718563869865</c:v>
                </c:pt>
                <c:pt idx="132">
                  <c:v>9.8245465127962006E-2</c:v>
                </c:pt>
                <c:pt idx="133">
                  <c:v>9.6979841685051901E-2</c:v>
                </c:pt>
                <c:pt idx="134">
                  <c:v>0.110797326186166</c:v>
                </c:pt>
                <c:pt idx="135">
                  <c:v>0.102909821122755</c:v>
                </c:pt>
                <c:pt idx="136">
                  <c:v>0.116419222449873</c:v>
                </c:pt>
                <c:pt idx="137">
                  <c:v>9.1416015822293306E-2</c:v>
                </c:pt>
                <c:pt idx="138">
                  <c:v>0.117983362669718</c:v>
                </c:pt>
                <c:pt idx="139">
                  <c:v>9.1411840858944896E-2</c:v>
                </c:pt>
                <c:pt idx="140">
                  <c:v>7.6533747254756507E-2</c:v>
                </c:pt>
                <c:pt idx="141">
                  <c:v>7.8004798325837996E-2</c:v>
                </c:pt>
                <c:pt idx="142">
                  <c:v>0.11111181666692101</c:v>
                </c:pt>
                <c:pt idx="143">
                  <c:v>0.10004425153396999</c:v>
                </c:pt>
                <c:pt idx="144">
                  <c:v>0.10935011893393901</c:v>
                </c:pt>
                <c:pt idx="145">
                  <c:v>0.10649790048947901</c:v>
                </c:pt>
                <c:pt idx="146">
                  <c:v>8.1266264283862993E-2</c:v>
                </c:pt>
                <c:pt idx="147">
                  <c:v>0.104000131810917</c:v>
                </c:pt>
                <c:pt idx="148">
                  <c:v>0.104797719610593</c:v>
                </c:pt>
                <c:pt idx="149">
                  <c:v>0.105202794243741</c:v>
                </c:pt>
                <c:pt idx="150">
                  <c:v>0.113005340708124</c:v>
                </c:pt>
                <c:pt idx="151">
                  <c:v>0.10040261014521</c:v>
                </c:pt>
                <c:pt idx="152">
                  <c:v>0.119164404261794</c:v>
                </c:pt>
                <c:pt idx="153">
                  <c:v>8.3322419770183495E-2</c:v>
                </c:pt>
                <c:pt idx="154">
                  <c:v>0.11687591221846801</c:v>
                </c:pt>
                <c:pt idx="155">
                  <c:v>0.117107548256545</c:v>
                </c:pt>
                <c:pt idx="156">
                  <c:v>0.117299056110272</c:v>
                </c:pt>
                <c:pt idx="157">
                  <c:v>7.7569093258283595E-2</c:v>
                </c:pt>
                <c:pt idx="158">
                  <c:v>9.6139369497325294E-2</c:v>
                </c:pt>
                <c:pt idx="159">
                  <c:v>8.9940495082092703E-2</c:v>
                </c:pt>
                <c:pt idx="160">
                  <c:v>0.110386030117043</c:v>
                </c:pt>
                <c:pt idx="161">
                  <c:v>9.1137403611227796E-2</c:v>
                </c:pt>
                <c:pt idx="162">
                  <c:v>9.9944028826940798E-2</c:v>
                </c:pt>
                <c:pt idx="163">
                  <c:v>0.105277550848925</c:v>
                </c:pt>
                <c:pt idx="164">
                  <c:v>7.1418190506075702E-2</c:v>
                </c:pt>
                <c:pt idx="165">
                  <c:v>0.107541203608134</c:v>
                </c:pt>
                <c:pt idx="166">
                  <c:v>7.8233058307997302E-2</c:v>
                </c:pt>
                <c:pt idx="167">
                  <c:v>0.104320349120106</c:v>
                </c:pt>
                <c:pt idx="168">
                  <c:v>9.2424103098069296E-2</c:v>
                </c:pt>
                <c:pt idx="169">
                  <c:v>8.7112949906770404E-2</c:v>
                </c:pt>
                <c:pt idx="170">
                  <c:v>0.108830556482547</c:v>
                </c:pt>
                <c:pt idx="171">
                  <c:v>8.4780612339860298E-2</c:v>
                </c:pt>
                <c:pt idx="172">
                  <c:v>0.109318783278559</c:v>
                </c:pt>
                <c:pt idx="173">
                  <c:v>8.9324126526929101E-2</c:v>
                </c:pt>
                <c:pt idx="174">
                  <c:v>0.100127859839466</c:v>
                </c:pt>
                <c:pt idx="175">
                  <c:v>8.4001422300333306E-2</c:v>
                </c:pt>
                <c:pt idx="176">
                  <c:v>0.118294737511702</c:v>
                </c:pt>
                <c:pt idx="177">
                  <c:v>8.4445084611280405E-2</c:v>
                </c:pt>
                <c:pt idx="178">
                  <c:v>0.10019800490605101</c:v>
                </c:pt>
                <c:pt idx="179">
                  <c:v>0.117618973554116</c:v>
                </c:pt>
                <c:pt idx="180">
                  <c:v>0.104366119760163</c:v>
                </c:pt>
                <c:pt idx="181">
                  <c:v>9.2241637532037707E-2</c:v>
                </c:pt>
                <c:pt idx="182">
                  <c:v>9.2210691584925494E-2</c:v>
                </c:pt>
                <c:pt idx="183">
                  <c:v>0.11584624930130601</c:v>
                </c:pt>
                <c:pt idx="184">
                  <c:v>8.6682352361123802E-2</c:v>
                </c:pt>
                <c:pt idx="185">
                  <c:v>9.3680549044174305E-2</c:v>
                </c:pt>
                <c:pt idx="186">
                  <c:v>0.11828395816292001</c:v>
                </c:pt>
                <c:pt idx="187">
                  <c:v>8.7189053290623195E-2</c:v>
                </c:pt>
                <c:pt idx="188">
                  <c:v>0.11303431749934501</c:v>
                </c:pt>
                <c:pt idx="189">
                  <c:v>9.3046744508074195E-2</c:v>
                </c:pt>
                <c:pt idx="190">
                  <c:v>7.7693964289411097E-2</c:v>
                </c:pt>
                <c:pt idx="191">
                  <c:v>0.106749709455339</c:v>
                </c:pt>
                <c:pt idx="192">
                  <c:v>0.119295781877271</c:v>
                </c:pt>
                <c:pt idx="193">
                  <c:v>0.111863596945219</c:v>
                </c:pt>
                <c:pt idx="194">
                  <c:v>8.3635486261770198E-2</c:v>
                </c:pt>
                <c:pt idx="195">
                  <c:v>0.10640508267250399</c:v>
                </c:pt>
                <c:pt idx="196">
                  <c:v>7.2368831028470595E-2</c:v>
                </c:pt>
                <c:pt idx="197">
                  <c:v>0.111151805429585</c:v>
                </c:pt>
                <c:pt idx="198">
                  <c:v>8.5645914917045998E-2</c:v>
                </c:pt>
                <c:pt idx="199">
                  <c:v>0.106262301067037</c:v>
                </c:pt>
                <c:pt idx="200">
                  <c:v>8.2922908197266595E-2</c:v>
                </c:pt>
                <c:pt idx="201">
                  <c:v>8.2624970718922205E-2</c:v>
                </c:pt>
                <c:pt idx="202">
                  <c:v>0.116652939275685</c:v>
                </c:pt>
                <c:pt idx="203">
                  <c:v>0.111939314483846</c:v>
                </c:pt>
                <c:pt idx="204">
                  <c:v>7.6807822472332601E-2</c:v>
                </c:pt>
                <c:pt idx="205">
                  <c:v>9.1249104433380898E-2</c:v>
                </c:pt>
                <c:pt idx="206">
                  <c:v>8.1287716272603894E-2</c:v>
                </c:pt>
                <c:pt idx="207">
                  <c:v>0.112631100145754</c:v>
                </c:pt>
                <c:pt idx="208">
                  <c:v>9.11053893002053E-2</c:v>
                </c:pt>
                <c:pt idx="209">
                  <c:v>0.100891949286737</c:v>
                </c:pt>
                <c:pt idx="210">
                  <c:v>8.8823071401561204E-2</c:v>
                </c:pt>
                <c:pt idx="211">
                  <c:v>7.6856255387241598E-2</c:v>
                </c:pt>
                <c:pt idx="212">
                  <c:v>7.3545612841266705E-2</c:v>
                </c:pt>
                <c:pt idx="213">
                  <c:v>7.7413436606886807E-2</c:v>
                </c:pt>
                <c:pt idx="214">
                  <c:v>0.111797984219212</c:v>
                </c:pt>
                <c:pt idx="215">
                  <c:v>7.8739814390235599E-2</c:v>
                </c:pt>
                <c:pt idx="216">
                  <c:v>7.6554577644752403E-2</c:v>
                </c:pt>
                <c:pt idx="217">
                  <c:v>9.1936949967484902E-2</c:v>
                </c:pt>
                <c:pt idx="218">
                  <c:v>7.1751850282875798E-2</c:v>
                </c:pt>
                <c:pt idx="219">
                  <c:v>7.0779405940582699E-2</c:v>
                </c:pt>
                <c:pt idx="220">
                  <c:v>0.111374555489895</c:v>
                </c:pt>
                <c:pt idx="221">
                  <c:v>0.11142844780854801</c:v>
                </c:pt>
                <c:pt idx="222">
                  <c:v>7.05731210544705E-2</c:v>
                </c:pt>
                <c:pt idx="223">
                  <c:v>0.111702532620891</c:v>
                </c:pt>
                <c:pt idx="224">
                  <c:v>0.11673938317999399</c:v>
                </c:pt>
                <c:pt idx="225">
                  <c:v>7.4959293000421104E-2</c:v>
                </c:pt>
                <c:pt idx="226">
                  <c:v>7.1309069729624794E-2</c:v>
                </c:pt>
                <c:pt idx="227">
                  <c:v>8.9051142969914093E-2</c:v>
                </c:pt>
                <c:pt idx="228">
                  <c:v>7.0237038119163306E-2</c:v>
                </c:pt>
                <c:pt idx="229">
                  <c:v>7.0314779047807405E-2</c:v>
                </c:pt>
                <c:pt idx="230">
                  <c:v>9.9253226318071194E-2</c:v>
                </c:pt>
                <c:pt idx="231">
                  <c:v>0.106781989635234</c:v>
                </c:pt>
                <c:pt idx="232">
                  <c:v>9.4054646438718303E-2</c:v>
                </c:pt>
                <c:pt idx="233">
                  <c:v>8.0448629251796494E-2</c:v>
                </c:pt>
                <c:pt idx="234">
                  <c:v>0.10042528633072501</c:v>
                </c:pt>
                <c:pt idx="235">
                  <c:v>0.108874688715909</c:v>
                </c:pt>
                <c:pt idx="236">
                  <c:v>0.11561677236538601</c:v>
                </c:pt>
                <c:pt idx="237">
                  <c:v>0.106875382052371</c:v>
                </c:pt>
                <c:pt idx="238">
                  <c:v>8.0130169036569304E-2</c:v>
                </c:pt>
                <c:pt idx="239">
                  <c:v>0.100011746816143</c:v>
                </c:pt>
                <c:pt idx="240">
                  <c:v>0.11113503628403699</c:v>
                </c:pt>
                <c:pt idx="241">
                  <c:v>7.8363122528921095E-2</c:v>
                </c:pt>
                <c:pt idx="242">
                  <c:v>0.112014671341631</c:v>
                </c:pt>
                <c:pt idx="243">
                  <c:v>9.4258571107171105E-2</c:v>
                </c:pt>
                <c:pt idx="244">
                  <c:v>9.3495758062947895E-2</c:v>
                </c:pt>
                <c:pt idx="245">
                  <c:v>9.4568524799240994E-2</c:v>
                </c:pt>
                <c:pt idx="246">
                  <c:v>7.7324042322411399E-2</c:v>
                </c:pt>
                <c:pt idx="247">
                  <c:v>0.108938062388061</c:v>
                </c:pt>
                <c:pt idx="248">
                  <c:v>9.2623464228460697E-2</c:v>
                </c:pt>
                <c:pt idx="249">
                  <c:v>8.4851107896993905E-2</c:v>
                </c:pt>
              </c:numCache>
            </c:numRef>
          </c:xVal>
          <c:yVal>
            <c:numRef>
              <c:f>A200_IW1!$C$1:$C$2270</c:f>
              <c:numCache>
                <c:formatCode>General</c:formatCode>
                <c:ptCount val="2270"/>
                <c:pt idx="0">
                  <c:v>0.35178566037052539</c:v>
                </c:pt>
                <c:pt idx="1">
                  <c:v>0.34686153950555826</c:v>
                </c:pt>
                <c:pt idx="2">
                  <c:v>0.32595715206388004</c:v>
                </c:pt>
                <c:pt idx="3">
                  <c:v>0.32952975016983027</c:v>
                </c:pt>
                <c:pt idx="4">
                  <c:v>0.33680041604202665</c:v>
                </c:pt>
                <c:pt idx="5">
                  <c:v>0.33349937564119064</c:v>
                </c:pt>
                <c:pt idx="6">
                  <c:v>0.38471433162108343</c:v>
                </c:pt>
                <c:pt idx="7">
                  <c:v>0.39732488129162952</c:v>
                </c:pt>
                <c:pt idx="8">
                  <c:v>0.36308505980743411</c:v>
                </c:pt>
                <c:pt idx="9">
                  <c:v>0.42360276543696129</c:v>
                </c:pt>
                <c:pt idx="10">
                  <c:v>0.34085624981872797</c:v>
                </c:pt>
                <c:pt idx="11">
                  <c:v>0.46605064850878042</c:v>
                </c:pt>
                <c:pt idx="12">
                  <c:v>0.45864247529670116</c:v>
                </c:pt>
                <c:pt idx="13">
                  <c:v>0.33139768938307218</c:v>
                </c:pt>
                <c:pt idx="14">
                  <c:v>0.3518769306744613</c:v>
                </c:pt>
                <c:pt idx="15">
                  <c:v>0.35153327035521353</c:v>
                </c:pt>
                <c:pt idx="16">
                  <c:v>0.35306841402667988</c:v>
                </c:pt>
                <c:pt idx="17">
                  <c:v>0.32427521043315899</c:v>
                </c:pt>
                <c:pt idx="18">
                  <c:v>0.35563389047314187</c:v>
                </c:pt>
                <c:pt idx="19">
                  <c:v>0.3531310408263697</c:v>
                </c:pt>
                <c:pt idx="20">
                  <c:v>0.41699907961134453</c:v>
                </c:pt>
                <c:pt idx="21">
                  <c:v>0.30067419756922475</c:v>
                </c:pt>
                <c:pt idx="22">
                  <c:v>0.37768617869376958</c:v>
                </c:pt>
                <c:pt idx="23">
                  <c:v>0.35850719199270115</c:v>
                </c:pt>
                <c:pt idx="24">
                  <c:v>0.35420415366266339</c:v>
                </c:pt>
                <c:pt idx="25">
                  <c:v>0.33896929724490982</c:v>
                </c:pt>
                <c:pt idx="26">
                  <c:v>0.3358820336871769</c:v>
                </c:pt>
                <c:pt idx="27">
                  <c:v>0.3738247688752997</c:v>
                </c:pt>
                <c:pt idx="28">
                  <c:v>0.35493561245963956</c:v>
                </c:pt>
                <c:pt idx="29">
                  <c:v>0.39715434749750012</c:v>
                </c:pt>
                <c:pt idx="30">
                  <c:v>0.41141609641705618</c:v>
                </c:pt>
                <c:pt idx="31">
                  <c:v>0.35518238489114473</c:v>
                </c:pt>
                <c:pt idx="32">
                  <c:v>0.3180174689993267</c:v>
                </c:pt>
                <c:pt idx="33">
                  <c:v>0.31493980471941663</c:v>
                </c:pt>
                <c:pt idx="34">
                  <c:v>0.33848130823401462</c:v>
                </c:pt>
                <c:pt idx="35">
                  <c:v>0.33053915590185401</c:v>
                </c:pt>
                <c:pt idx="36">
                  <c:v>0.33869422083345518</c:v>
                </c:pt>
                <c:pt idx="37">
                  <c:v>0.39527656207967343</c:v>
                </c:pt>
                <c:pt idx="38">
                  <c:v>0.35689207491660363</c:v>
                </c:pt>
                <c:pt idx="39">
                  <c:v>0.33299496600070688</c:v>
                </c:pt>
                <c:pt idx="40">
                  <c:v>0.3375421840312634</c:v>
                </c:pt>
                <c:pt idx="41">
                  <c:v>0.37893541204215481</c:v>
                </c:pt>
                <c:pt idx="42">
                  <c:v>0.34250967140858457</c:v>
                </c:pt>
                <c:pt idx="43">
                  <c:v>0.31712631031984756</c:v>
                </c:pt>
                <c:pt idx="44">
                  <c:v>0.36900682651744576</c:v>
                </c:pt>
                <c:pt idx="45">
                  <c:v>0.35860145628361034</c:v>
                </c:pt>
                <c:pt idx="46">
                  <c:v>0.34202575668924151</c:v>
                </c:pt>
                <c:pt idx="47">
                  <c:v>0.31175904851690245</c:v>
                </c:pt>
                <c:pt idx="48">
                  <c:v>0.34940979281045925</c:v>
                </c:pt>
                <c:pt idx="49">
                  <c:v>0.31586368119469266</c:v>
                </c:pt>
                <c:pt idx="50">
                  <c:v>0.40161341267447559</c:v>
                </c:pt>
                <c:pt idx="51">
                  <c:v>0.36693998779843484</c:v>
                </c:pt>
                <c:pt idx="52">
                  <c:v>0.34016781800980922</c:v>
                </c:pt>
                <c:pt idx="53">
                  <c:v>0.3281780113498971</c:v>
                </c:pt>
                <c:pt idx="54">
                  <c:v>0.3310109403440768</c:v>
                </c:pt>
                <c:pt idx="55">
                  <c:v>0.32863334429668556</c:v>
                </c:pt>
                <c:pt idx="56">
                  <c:v>0.33875848352293547</c:v>
                </c:pt>
                <c:pt idx="57">
                  <c:v>0.28966759153885313</c:v>
                </c:pt>
                <c:pt idx="58">
                  <c:v>0.38526161392039981</c:v>
                </c:pt>
                <c:pt idx="59">
                  <c:v>0.3088762094512093</c:v>
                </c:pt>
                <c:pt idx="60">
                  <c:v>0.34731792189107985</c:v>
                </c:pt>
                <c:pt idx="61">
                  <c:v>0.32150478477528877</c:v>
                </c:pt>
                <c:pt idx="62">
                  <c:v>0.37129941802745525</c:v>
                </c:pt>
                <c:pt idx="63">
                  <c:v>0.34431050827459775</c:v>
                </c:pt>
                <c:pt idx="64">
                  <c:v>0.36883425557754029</c:v>
                </c:pt>
                <c:pt idx="65">
                  <c:v>0.32648782853853603</c:v>
                </c:pt>
                <c:pt idx="66">
                  <c:v>0.34913024085146699</c:v>
                </c:pt>
                <c:pt idx="67">
                  <c:v>0.34906514478416861</c:v>
                </c:pt>
                <c:pt idx="68">
                  <c:v>0.32436311635997933</c:v>
                </c:pt>
                <c:pt idx="69">
                  <c:v>0.33553645968553347</c:v>
                </c:pt>
                <c:pt idx="70">
                  <c:v>0.32892413142329113</c:v>
                </c:pt>
                <c:pt idx="71">
                  <c:v>0.37507965067333604</c:v>
                </c:pt>
                <c:pt idx="72">
                  <c:v>0.35407056628510775</c:v>
                </c:pt>
                <c:pt idx="73">
                  <c:v>0.3476081534324737</c:v>
                </c:pt>
                <c:pt idx="74">
                  <c:v>0.33242471951264368</c:v>
                </c:pt>
                <c:pt idx="75">
                  <c:v>0.33917335134680976</c:v>
                </c:pt>
                <c:pt idx="76">
                  <c:v>0.38203641090095281</c:v>
                </c:pt>
                <c:pt idx="77">
                  <c:v>0.35314641201722524</c:v>
                </c:pt>
                <c:pt idx="78">
                  <c:v>0.35539606913671323</c:v>
                </c:pt>
                <c:pt idx="79">
                  <c:v>0.33957059477313617</c:v>
                </c:pt>
                <c:pt idx="80">
                  <c:v>0.34985805747872245</c:v>
                </c:pt>
                <c:pt idx="81">
                  <c:v>0.3511257794683168</c:v>
                </c:pt>
                <c:pt idx="82">
                  <c:v>0.44518910286008906</c:v>
                </c:pt>
                <c:pt idx="83">
                  <c:v>0.33168545165685875</c:v>
                </c:pt>
                <c:pt idx="84">
                  <c:v>0.31123729227147728</c:v>
                </c:pt>
                <c:pt idx="85">
                  <c:v>0.34709550261135114</c:v>
                </c:pt>
                <c:pt idx="86">
                  <c:v>0.31391904035639928</c:v>
                </c:pt>
                <c:pt idx="87">
                  <c:v>0.33277245412344353</c:v>
                </c:pt>
                <c:pt idx="88">
                  <c:v>0.3395730640407435</c:v>
                </c:pt>
                <c:pt idx="89">
                  <c:v>0.33126086109178132</c:v>
                </c:pt>
                <c:pt idx="90">
                  <c:v>0.33332594045762265</c:v>
                </c:pt>
                <c:pt idx="91">
                  <c:v>0.31558119698041609</c:v>
                </c:pt>
                <c:pt idx="92">
                  <c:v>0.33138793577602327</c:v>
                </c:pt>
                <c:pt idx="93">
                  <c:v>0.35625923249469382</c:v>
                </c:pt>
                <c:pt idx="94">
                  <c:v>0.35250758162136897</c:v>
                </c:pt>
                <c:pt idx="95">
                  <c:v>0.34993620979849388</c:v>
                </c:pt>
                <c:pt idx="96">
                  <c:v>0.45560561566400315</c:v>
                </c:pt>
                <c:pt idx="97">
                  <c:v>0.30606007147675934</c:v>
                </c:pt>
                <c:pt idx="98">
                  <c:v>0.38733579871054252</c:v>
                </c:pt>
                <c:pt idx="99">
                  <c:v>0.35504469235619263</c:v>
                </c:pt>
                <c:pt idx="100">
                  <c:v>0.3281452626882545</c:v>
                </c:pt>
                <c:pt idx="101">
                  <c:v>0.40277952430202901</c:v>
                </c:pt>
                <c:pt idx="102">
                  <c:v>0.30576079624275304</c:v>
                </c:pt>
                <c:pt idx="103">
                  <c:v>0.39124153188256372</c:v>
                </c:pt>
                <c:pt idx="104">
                  <c:v>0.33006255638779819</c:v>
                </c:pt>
                <c:pt idx="105">
                  <c:v>0.35732743766161734</c:v>
                </c:pt>
                <c:pt idx="106">
                  <c:v>0.34948337698515719</c:v>
                </c:pt>
                <c:pt idx="107">
                  <c:v>0.34527679442102943</c:v>
                </c:pt>
                <c:pt idx="108">
                  <c:v>0.35898045799548833</c:v>
                </c:pt>
                <c:pt idx="109">
                  <c:v>0.47031812938527418</c:v>
                </c:pt>
                <c:pt idx="110">
                  <c:v>0.38947159172748769</c:v>
                </c:pt>
                <c:pt idx="111">
                  <c:v>0.32493052319029408</c:v>
                </c:pt>
                <c:pt idx="112">
                  <c:v>0.36380133260862535</c:v>
                </c:pt>
                <c:pt idx="113">
                  <c:v>0.34819685769590281</c:v>
                </c:pt>
                <c:pt idx="114">
                  <c:v>0.33177236987663616</c:v>
                </c:pt>
                <c:pt idx="115">
                  <c:v>0.33755193763831232</c:v>
                </c:pt>
                <c:pt idx="116">
                  <c:v>0.3119359406751207</c:v>
                </c:pt>
                <c:pt idx="117">
                  <c:v>0.36277566057623784</c:v>
                </c:pt>
                <c:pt idx="118">
                  <c:v>0.33299249673309955</c:v>
                </c:pt>
                <c:pt idx="119">
                  <c:v>0.30960269884712643</c:v>
                </c:pt>
                <c:pt idx="120">
                  <c:v>0.36138623455944741</c:v>
                </c:pt>
                <c:pt idx="121">
                  <c:v>0.3203370989896363</c:v>
                </c:pt>
                <c:pt idx="122">
                  <c:v>0.37038298022084687</c:v>
                </c:pt>
                <c:pt idx="123">
                  <c:v>0.36526474405609921</c:v>
                </c:pt>
                <c:pt idx="124">
                  <c:v>0.33604275214256851</c:v>
                </c:pt>
                <c:pt idx="125">
                  <c:v>0.35210391809926356</c:v>
                </c:pt>
                <c:pt idx="126">
                  <c:v>0.33257056063070001</c:v>
                </c:pt>
                <c:pt idx="127">
                  <c:v>0.38318048431511093</c:v>
                </c:pt>
                <c:pt idx="128">
                  <c:v>0.33197917103874858</c:v>
                </c:pt>
                <c:pt idx="129">
                  <c:v>0.35722101222774216</c:v>
                </c:pt>
                <c:pt idx="130">
                  <c:v>0.40376000873720269</c:v>
                </c:pt>
                <c:pt idx="131">
                  <c:v>0.4056047677007803</c:v>
                </c:pt>
                <c:pt idx="132">
                  <c:v>0.39192175337668816</c:v>
                </c:pt>
                <c:pt idx="133">
                  <c:v>0.35994226859438111</c:v>
                </c:pt>
                <c:pt idx="134">
                  <c:v>0.36558195234610302</c:v>
                </c:pt>
                <c:pt idx="135">
                  <c:v>0.36603114298971889</c:v>
                </c:pt>
                <c:pt idx="136">
                  <c:v>0.34938130363544051</c:v>
                </c:pt>
                <c:pt idx="137">
                  <c:v>0.41284305530147647</c:v>
                </c:pt>
                <c:pt idx="138">
                  <c:v>0.34549760867681334</c:v>
                </c:pt>
                <c:pt idx="139">
                  <c:v>0.35449642234983331</c:v>
                </c:pt>
                <c:pt idx="140">
                  <c:v>0.41853595177013597</c:v>
                </c:pt>
                <c:pt idx="141">
                  <c:v>0.32328917014586883</c:v>
                </c:pt>
                <c:pt idx="142">
                  <c:v>0.38163314863483416</c:v>
                </c:pt>
                <c:pt idx="143">
                  <c:v>0.35950276982612517</c:v>
                </c:pt>
                <c:pt idx="144">
                  <c:v>0.33174687468859065</c:v>
                </c:pt>
                <c:pt idx="145">
                  <c:v>0.35046543557843118</c:v>
                </c:pt>
                <c:pt idx="146">
                  <c:v>0.35306038890695612</c:v>
                </c:pt>
                <c:pt idx="147">
                  <c:v>0.30258226238108549</c:v>
                </c:pt>
                <c:pt idx="148">
                  <c:v>0.33168165515791315</c:v>
                </c:pt>
                <c:pt idx="149">
                  <c:v>0.31328240143554387</c:v>
                </c:pt>
                <c:pt idx="150">
                  <c:v>0.36055693103353142</c:v>
                </c:pt>
                <c:pt idx="151">
                  <c:v>0.40515023726596422</c:v>
                </c:pt>
                <c:pt idx="152">
                  <c:v>0.35261230943376348</c:v>
                </c:pt>
                <c:pt idx="153">
                  <c:v>0.3533466696201783</c:v>
                </c:pt>
                <c:pt idx="154">
                  <c:v>0.33992039739555646</c:v>
                </c:pt>
                <c:pt idx="155">
                  <c:v>0.32363986787779742</c:v>
                </c:pt>
                <c:pt idx="156">
                  <c:v>0.34407071152408325</c:v>
                </c:pt>
                <c:pt idx="157">
                  <c:v>0.40496479526865503</c:v>
                </c:pt>
                <c:pt idx="158">
                  <c:v>0.34323310508583704</c:v>
                </c:pt>
                <c:pt idx="159">
                  <c:v>0.37464586208642137</c:v>
                </c:pt>
                <c:pt idx="160">
                  <c:v>0.31495412647153903</c:v>
                </c:pt>
                <c:pt idx="161">
                  <c:v>0.36737587526281568</c:v>
                </c:pt>
                <c:pt idx="162">
                  <c:v>0.31243371415891047</c:v>
                </c:pt>
                <c:pt idx="163">
                  <c:v>0.40284249062601551</c:v>
                </c:pt>
                <c:pt idx="164">
                  <c:v>0.42745766256211754</c:v>
                </c:pt>
                <c:pt idx="165">
                  <c:v>0.37985842427376831</c:v>
                </c:pt>
                <c:pt idx="166">
                  <c:v>0.33372670259028953</c:v>
                </c:pt>
                <c:pt idx="167">
                  <c:v>0.4524182850364839</c:v>
                </c:pt>
                <c:pt idx="168">
                  <c:v>0.36877153618031455</c:v>
                </c:pt>
                <c:pt idx="169">
                  <c:v>0.31171293494433588</c:v>
                </c:pt>
                <c:pt idx="170">
                  <c:v>0.35611709527804852</c:v>
                </c:pt>
                <c:pt idx="171">
                  <c:v>0.33917486377321859</c:v>
                </c:pt>
                <c:pt idx="172">
                  <c:v>0.38430582216129927</c:v>
                </c:pt>
                <c:pt idx="173">
                  <c:v>0.31906397547715032</c:v>
                </c:pt>
                <c:pt idx="174">
                  <c:v>0.33937635600997529</c:v>
                </c:pt>
                <c:pt idx="175">
                  <c:v>0.42204941091689102</c:v>
                </c:pt>
                <c:pt idx="176">
                  <c:v>0.33712287152569725</c:v>
                </c:pt>
                <c:pt idx="177">
                  <c:v>0.40726939359240572</c:v>
                </c:pt>
                <c:pt idx="178">
                  <c:v>0.33145732219578877</c:v>
                </c:pt>
                <c:pt idx="179">
                  <c:v>0.33110057475822224</c:v>
                </c:pt>
                <c:pt idx="180">
                  <c:v>0.37265131117661449</c:v>
                </c:pt>
                <c:pt idx="181">
                  <c:v>0.34622641301111168</c:v>
                </c:pt>
                <c:pt idx="182">
                  <c:v>0.36714839398449201</c:v>
                </c:pt>
                <c:pt idx="183">
                  <c:v>0.31708211042967666</c:v>
                </c:pt>
                <c:pt idx="184">
                  <c:v>0.30895497908788261</c:v>
                </c:pt>
                <c:pt idx="185">
                  <c:v>0.36677525678318262</c:v>
                </c:pt>
                <c:pt idx="186">
                  <c:v>0.36282050864915499</c:v>
                </c:pt>
                <c:pt idx="187">
                  <c:v>0.32966978850900935</c:v>
                </c:pt>
                <c:pt idx="188">
                  <c:v>0.36608296674362678</c:v>
                </c:pt>
                <c:pt idx="189">
                  <c:v>0.31692830592358556</c:v>
                </c:pt>
                <c:pt idx="190">
                  <c:v>0.39534894248641339</c:v>
                </c:pt>
                <c:pt idx="191">
                  <c:v>0.34579910625166621</c:v>
                </c:pt>
                <c:pt idx="192">
                  <c:v>0.35392923158043355</c:v>
                </c:pt>
                <c:pt idx="193">
                  <c:v>0.36433330544877512</c:v>
                </c:pt>
                <c:pt idx="194">
                  <c:v>0.33296406928977101</c:v>
                </c:pt>
                <c:pt idx="195">
                  <c:v>0.34918095343495154</c:v>
                </c:pt>
                <c:pt idx="196">
                  <c:v>0.38922423284492513</c:v>
                </c:pt>
                <c:pt idx="197">
                  <c:v>0.38579272251688707</c:v>
                </c:pt>
                <c:pt idx="198">
                  <c:v>0.35525988902816991</c:v>
                </c:pt>
                <c:pt idx="199">
                  <c:v>0.35140533142730906</c:v>
                </c:pt>
                <c:pt idx="200">
                  <c:v>0.35414717531262463</c:v>
                </c:pt>
                <c:pt idx="201">
                  <c:v>0.48151545547246499</c:v>
                </c:pt>
                <c:pt idx="202">
                  <c:v>0.33918986457393302</c:v>
                </c:pt>
                <c:pt idx="203">
                  <c:v>0.36621133779336257</c:v>
                </c:pt>
                <c:pt idx="204">
                  <c:v>0.33762265128941737</c:v>
                </c:pt>
                <c:pt idx="205">
                  <c:v>0.35446676027270108</c:v>
                </c:pt>
                <c:pt idx="206">
                  <c:v>0.33621229822965498</c:v>
                </c:pt>
                <c:pt idx="207">
                  <c:v>0.28969716101845067</c:v>
                </c:pt>
                <c:pt idx="208">
                  <c:v>0.3182506604589917</c:v>
                </c:pt>
                <c:pt idx="209">
                  <c:v>0.32044343182597557</c:v>
                </c:pt>
                <c:pt idx="210">
                  <c:v>0.33175829505127447</c:v>
                </c:pt>
                <c:pt idx="211">
                  <c:v>0.39175004668044527</c:v>
                </c:pt>
                <c:pt idx="212">
                  <c:v>0.38092323419773177</c:v>
                </c:pt>
                <c:pt idx="213">
                  <c:v>0.35184871929204775</c:v>
                </c:pt>
                <c:pt idx="214">
                  <c:v>0.32487061258497224</c:v>
                </c:pt>
                <c:pt idx="215">
                  <c:v>0.35612981200622618</c:v>
                </c:pt>
                <c:pt idx="216">
                  <c:v>0.37272612998511606</c:v>
                </c:pt>
                <c:pt idx="217">
                  <c:v>0.32591566836807717</c:v>
                </c:pt>
                <c:pt idx="218">
                  <c:v>0.4300246823008354</c:v>
                </c:pt>
                <c:pt idx="219">
                  <c:v>0.36009184447969411</c:v>
                </c:pt>
                <c:pt idx="220">
                  <c:v>0.36935375861627318</c:v>
                </c:pt>
                <c:pt idx="221">
                  <c:v>0.31421066086082289</c:v>
                </c:pt>
                <c:pt idx="222">
                  <c:v>0.34350355162052798</c:v>
                </c:pt>
                <c:pt idx="223">
                  <c:v>0.37142593712648558</c:v>
                </c:pt>
                <c:pt idx="224">
                  <c:v>0.32010717930954974</c:v>
                </c:pt>
                <c:pt idx="225">
                  <c:v>0.347637753777917</c:v>
                </c:pt>
                <c:pt idx="226">
                  <c:v>0.31034017648389484</c:v>
                </c:pt>
                <c:pt idx="227">
                  <c:v>0.39035364498266423</c:v>
                </c:pt>
                <c:pt idx="228">
                  <c:v>0.33421793251491866</c:v>
                </c:pt>
                <c:pt idx="229">
                  <c:v>0.41282237518526521</c:v>
                </c:pt>
                <c:pt idx="230">
                  <c:v>0.38046259232558755</c:v>
                </c:pt>
                <c:pt idx="231">
                  <c:v>0.34387600977324662</c:v>
                </c:pt>
                <c:pt idx="232">
                  <c:v>0.31994189270908591</c:v>
                </c:pt>
                <c:pt idx="233">
                  <c:v>0.34763364862051921</c:v>
                </c:pt>
                <c:pt idx="234">
                  <c:v>0.36519523417295335</c:v>
                </c:pt>
                <c:pt idx="235">
                  <c:v>0.32156932525737553</c:v>
                </c:pt>
                <c:pt idx="236">
                  <c:v>0.35390904531774375</c:v>
                </c:pt>
                <c:pt idx="237">
                  <c:v>0.39614608380174415</c:v>
                </c:pt>
                <c:pt idx="238">
                  <c:v>0.29269793847823744</c:v>
                </c:pt>
                <c:pt idx="239">
                  <c:v>0.34985460050407219</c:v>
                </c:pt>
                <c:pt idx="240">
                  <c:v>0.33128286843933213</c:v>
                </c:pt>
                <c:pt idx="241">
                  <c:v>0.35337247346667472</c:v>
                </c:pt>
                <c:pt idx="242">
                  <c:v>0.34153483542306323</c:v>
                </c:pt>
                <c:pt idx="243">
                  <c:v>0.34329085508200369</c:v>
                </c:pt>
                <c:pt idx="244">
                  <c:v>0.34793770806051533</c:v>
                </c:pt>
                <c:pt idx="245">
                  <c:v>0.34566474722798396</c:v>
                </c:pt>
                <c:pt idx="246">
                  <c:v>0.35741833757541214</c:v>
                </c:pt>
                <c:pt idx="247">
                  <c:v>0.33674834536135811</c:v>
                </c:pt>
                <c:pt idx="248">
                  <c:v>0.39242066889674571</c:v>
                </c:pt>
                <c:pt idx="249">
                  <c:v>0.34776788418082238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B-4598-A40F-3E9708807AE7}"/>
            </c:ext>
          </c:extLst>
        </c:ser>
        <c:ser>
          <c:idx val="1"/>
          <c:order val="1"/>
          <c:tx>
            <c:strRef>
              <c:f>A200_IW1!$AD$3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A200_IW1!$AD$4:$AD$5</c:f>
              <c:numCache>
                <c:formatCode>General</c:formatCode>
                <c:ptCount val="2"/>
                <c:pt idx="0">
                  <c:v>0.5920772751328861</c:v>
                </c:pt>
                <c:pt idx="1">
                  <c:v>0.5920772751328861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B-4598-A40F-3E9708807AE7}"/>
            </c:ext>
          </c:extLst>
        </c:ser>
        <c:ser>
          <c:idx val="2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A200_IW1!$AD$8:$AD$9</c:f>
              <c:numCache>
                <c:formatCode>General</c:formatCode>
                <c:ptCount val="2"/>
                <c:pt idx="0">
                  <c:v>0.29122755752294194</c:v>
                </c:pt>
                <c:pt idx="1">
                  <c:v>0.29122755752294194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B-4598-A40F-3E9708807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A200_IW1!$M$2:$M$123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A200_IW1!$N$2:$N$123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6</c:v>
                </c:pt>
                <c:pt idx="101">
                  <c:v>11</c:v>
                </c:pt>
                <c:pt idx="102">
                  <c:v>21</c:v>
                </c:pt>
                <c:pt idx="103">
                  <c:v>22</c:v>
                </c:pt>
                <c:pt idx="104">
                  <c:v>24</c:v>
                </c:pt>
                <c:pt idx="105">
                  <c:v>24</c:v>
                </c:pt>
                <c:pt idx="106">
                  <c:v>30</c:v>
                </c:pt>
                <c:pt idx="107">
                  <c:v>37</c:v>
                </c:pt>
                <c:pt idx="108">
                  <c:v>17</c:v>
                </c:pt>
                <c:pt idx="109">
                  <c:v>10</c:v>
                </c:pt>
                <c:pt idx="110">
                  <c:v>9</c:v>
                </c:pt>
                <c:pt idx="111">
                  <c:v>9</c:v>
                </c:pt>
                <c:pt idx="112">
                  <c:v>1</c:v>
                </c:pt>
                <c:pt idx="113">
                  <c:v>4</c:v>
                </c:pt>
                <c:pt idx="114">
                  <c:v>8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2-48F6-AEA5-868BB89C5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A200_IW1!$M$2:$M$122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A200_IW1!$O$2:$O$122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1.2E-2</c:v>
                </c:pt>
                <c:pt idx="100">
                  <c:v>3.5999999999999997E-2</c:v>
                </c:pt>
                <c:pt idx="101">
                  <c:v>0.08</c:v>
                </c:pt>
                <c:pt idx="102">
                  <c:v>0.16400000000000001</c:v>
                </c:pt>
                <c:pt idx="103">
                  <c:v>0.252</c:v>
                </c:pt>
                <c:pt idx="104">
                  <c:v>0.34799999999999998</c:v>
                </c:pt>
                <c:pt idx="105">
                  <c:v>0.44400000000000001</c:v>
                </c:pt>
                <c:pt idx="106">
                  <c:v>0.56399999999999995</c:v>
                </c:pt>
                <c:pt idx="107">
                  <c:v>0.71199999999999997</c:v>
                </c:pt>
                <c:pt idx="108">
                  <c:v>0.78</c:v>
                </c:pt>
                <c:pt idx="109">
                  <c:v>0.82</c:v>
                </c:pt>
                <c:pt idx="110">
                  <c:v>0.85599999999999998</c:v>
                </c:pt>
                <c:pt idx="111">
                  <c:v>0.89200000000000002</c:v>
                </c:pt>
                <c:pt idx="112">
                  <c:v>0.89600000000000002</c:v>
                </c:pt>
                <c:pt idx="113">
                  <c:v>0.91200000000000003</c:v>
                </c:pt>
                <c:pt idx="114">
                  <c:v>0.94399999999999995</c:v>
                </c:pt>
                <c:pt idx="115">
                  <c:v>0.95199999999999996</c:v>
                </c:pt>
                <c:pt idx="116">
                  <c:v>0.95599999999999996</c:v>
                </c:pt>
                <c:pt idx="117">
                  <c:v>0.96799999999999997</c:v>
                </c:pt>
                <c:pt idx="118">
                  <c:v>0.97199999999999998</c:v>
                </c:pt>
                <c:pt idx="119">
                  <c:v>0.98</c:v>
                </c:pt>
                <c:pt idx="120">
                  <c:v>0.98799999999999999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9-43D4-9358-326CCB5F598B}"/>
            </c:ext>
          </c:extLst>
        </c:ser>
        <c:ser>
          <c:idx val="2"/>
          <c:order val="1"/>
          <c:tx>
            <c:strRef>
              <c:f>A200_IW1!$Y$4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A200_IW1!$AD$4:$AD$6</c:f>
              <c:numCache>
                <c:formatCode>General</c:formatCode>
                <c:ptCount val="3"/>
                <c:pt idx="0">
                  <c:v>0.5920772751328861</c:v>
                </c:pt>
                <c:pt idx="1">
                  <c:v>0.5920772751328861</c:v>
                </c:pt>
              </c:numCache>
            </c:numRef>
          </c:xVal>
          <c:y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9-43D4-9358-326CCB5F598B}"/>
            </c:ext>
          </c:extLst>
        </c:ser>
        <c:ser>
          <c:idx val="3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A200_IW1!$AD$8:$AD$9</c:f>
              <c:numCache>
                <c:formatCode>General</c:formatCode>
                <c:ptCount val="2"/>
                <c:pt idx="0">
                  <c:v>0.29122755752294194</c:v>
                </c:pt>
                <c:pt idx="1">
                  <c:v>0.29122755752294194</c:v>
                </c:pt>
              </c:numCache>
            </c:numRef>
          </c:xVal>
          <c:y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9-43D4-9358-326CCB5F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A200_IW1!$D$1:$D$2270</c:f>
              <c:numCache>
                <c:formatCode>General</c:formatCode>
                <c:ptCount val="2270"/>
                <c:pt idx="0">
                  <c:v>0.70320000000000005</c:v>
                </c:pt>
                <c:pt idx="1">
                  <c:v>0.40660000000000002</c:v>
                </c:pt>
                <c:pt idx="2">
                  <c:v>0.69850000000000001</c:v>
                </c:pt>
                <c:pt idx="3">
                  <c:v>0.78129999999999999</c:v>
                </c:pt>
                <c:pt idx="4">
                  <c:v>0.76959999999999995</c:v>
                </c:pt>
                <c:pt idx="5">
                  <c:v>0.42330000000000001</c:v>
                </c:pt>
                <c:pt idx="6">
                  <c:v>1.5599999999999999E-2</c:v>
                </c:pt>
                <c:pt idx="7">
                  <c:v>0.42899999999999999</c:v>
                </c:pt>
                <c:pt idx="8">
                  <c:v>0.84040000000000004</c:v>
                </c:pt>
                <c:pt idx="9">
                  <c:v>0.48509999999999998</c:v>
                </c:pt>
                <c:pt idx="10">
                  <c:v>0.63480000000000003</c:v>
                </c:pt>
                <c:pt idx="11">
                  <c:v>0.39369999999999999</c:v>
                </c:pt>
                <c:pt idx="12">
                  <c:v>0.49890000000000001</c:v>
                </c:pt>
                <c:pt idx="13">
                  <c:v>0.64759999999999995</c:v>
                </c:pt>
                <c:pt idx="14">
                  <c:v>0.39689999999999998</c:v>
                </c:pt>
                <c:pt idx="15">
                  <c:v>0.36859999999999998</c:v>
                </c:pt>
                <c:pt idx="16">
                  <c:v>0.63870000000000005</c:v>
                </c:pt>
                <c:pt idx="17">
                  <c:v>0.52790000000000004</c:v>
                </c:pt>
                <c:pt idx="18">
                  <c:v>0.21790000000000001</c:v>
                </c:pt>
                <c:pt idx="19">
                  <c:v>0.8901</c:v>
                </c:pt>
                <c:pt idx="20">
                  <c:v>0.75229999999999997</c:v>
                </c:pt>
                <c:pt idx="21">
                  <c:v>0.92300000000000004</c:v>
                </c:pt>
                <c:pt idx="22">
                  <c:v>0.20430000000000001</c:v>
                </c:pt>
                <c:pt idx="23">
                  <c:v>0.67849999999999999</c:v>
                </c:pt>
                <c:pt idx="24">
                  <c:v>0.93820000000000003</c:v>
                </c:pt>
                <c:pt idx="25">
                  <c:v>3.2800000000000003E-2</c:v>
                </c:pt>
                <c:pt idx="26">
                  <c:v>0.4194</c:v>
                </c:pt>
                <c:pt idx="27">
                  <c:v>7.9399999999999998E-2</c:v>
                </c:pt>
                <c:pt idx="28">
                  <c:v>0.72030000000000005</c:v>
                </c:pt>
                <c:pt idx="29">
                  <c:v>0.53700000000000003</c:v>
                </c:pt>
                <c:pt idx="30">
                  <c:v>0.31900000000000001</c:v>
                </c:pt>
                <c:pt idx="31">
                  <c:v>0.67720000000000002</c:v>
                </c:pt>
                <c:pt idx="32">
                  <c:v>0.75239999999999996</c:v>
                </c:pt>
                <c:pt idx="33">
                  <c:v>0.41610000000000003</c:v>
                </c:pt>
                <c:pt idx="34">
                  <c:v>0.65410000000000001</c:v>
                </c:pt>
                <c:pt idx="35">
                  <c:v>0.98509999999999998</c:v>
                </c:pt>
                <c:pt idx="36">
                  <c:v>0.96660000000000001</c:v>
                </c:pt>
                <c:pt idx="37">
                  <c:v>0.16819999999999999</c:v>
                </c:pt>
                <c:pt idx="38">
                  <c:v>9.4999999999999998E-3</c:v>
                </c:pt>
                <c:pt idx="39">
                  <c:v>0.52990000000000004</c:v>
                </c:pt>
                <c:pt idx="40">
                  <c:v>0.67300000000000004</c:v>
                </c:pt>
                <c:pt idx="41">
                  <c:v>0.68159999999999998</c:v>
                </c:pt>
                <c:pt idx="42">
                  <c:v>0.93799999999999994</c:v>
                </c:pt>
                <c:pt idx="43">
                  <c:v>0.27410000000000001</c:v>
                </c:pt>
                <c:pt idx="44">
                  <c:v>0.2767</c:v>
                </c:pt>
                <c:pt idx="45">
                  <c:v>5.9799999999999999E-2</c:v>
                </c:pt>
                <c:pt idx="46">
                  <c:v>0.69750000000000001</c:v>
                </c:pt>
                <c:pt idx="47">
                  <c:v>0.36030000000000001</c:v>
                </c:pt>
                <c:pt idx="48">
                  <c:v>0.1426</c:v>
                </c:pt>
                <c:pt idx="49">
                  <c:v>0.60540000000000005</c:v>
                </c:pt>
                <c:pt idx="50">
                  <c:v>0.1515</c:v>
                </c:pt>
                <c:pt idx="51">
                  <c:v>0.56910000000000005</c:v>
                </c:pt>
                <c:pt idx="52">
                  <c:v>0.12859999999999999</c:v>
                </c:pt>
                <c:pt idx="53">
                  <c:v>0.73529999999999995</c:v>
                </c:pt>
                <c:pt idx="54">
                  <c:v>0.64790000000000003</c:v>
                </c:pt>
                <c:pt idx="55">
                  <c:v>0.5474</c:v>
                </c:pt>
                <c:pt idx="56">
                  <c:v>0.94540000000000002</c:v>
                </c:pt>
                <c:pt idx="57">
                  <c:v>0.64219999999999999</c:v>
                </c:pt>
                <c:pt idx="58">
                  <c:v>0.55910000000000004</c:v>
                </c:pt>
                <c:pt idx="59">
                  <c:v>0.59340000000000004</c:v>
                </c:pt>
                <c:pt idx="60">
                  <c:v>0.59179999999999999</c:v>
                </c:pt>
                <c:pt idx="61">
                  <c:v>0.60150000000000003</c:v>
                </c:pt>
                <c:pt idx="62">
                  <c:v>0.90380000000000005</c:v>
                </c:pt>
                <c:pt idx="63">
                  <c:v>0.78310000000000002</c:v>
                </c:pt>
                <c:pt idx="64">
                  <c:v>0.37159999999999999</c:v>
                </c:pt>
                <c:pt idx="65">
                  <c:v>0.157</c:v>
                </c:pt>
                <c:pt idx="66">
                  <c:v>0.89410000000000001</c:v>
                </c:pt>
                <c:pt idx="67">
                  <c:v>0.1472</c:v>
                </c:pt>
                <c:pt idx="68">
                  <c:v>0.42099999999999999</c:v>
                </c:pt>
                <c:pt idx="69">
                  <c:v>0.81640000000000001</c:v>
                </c:pt>
                <c:pt idx="70">
                  <c:v>0.3705</c:v>
                </c:pt>
                <c:pt idx="71">
                  <c:v>0.81369999999999998</c:v>
                </c:pt>
                <c:pt idx="72">
                  <c:v>0.80689999999999995</c:v>
                </c:pt>
                <c:pt idx="73">
                  <c:v>0.71919999999999995</c:v>
                </c:pt>
                <c:pt idx="74">
                  <c:v>0.43940000000000001</c:v>
                </c:pt>
                <c:pt idx="75">
                  <c:v>0.97740000000000005</c:v>
                </c:pt>
                <c:pt idx="76">
                  <c:v>0.621</c:v>
                </c:pt>
                <c:pt idx="77">
                  <c:v>0.316</c:v>
                </c:pt>
                <c:pt idx="78">
                  <c:v>0.67889999999999995</c:v>
                </c:pt>
                <c:pt idx="79">
                  <c:v>0.28870000000000001</c:v>
                </c:pt>
                <c:pt idx="80">
                  <c:v>0.91020000000000001</c:v>
                </c:pt>
                <c:pt idx="81">
                  <c:v>0.94240000000000002</c:v>
                </c:pt>
                <c:pt idx="82">
                  <c:v>0.45929999999999999</c:v>
                </c:pt>
                <c:pt idx="83">
                  <c:v>0.39190000000000003</c:v>
                </c:pt>
                <c:pt idx="84">
                  <c:v>0.84470000000000001</c:v>
                </c:pt>
                <c:pt idx="85">
                  <c:v>0.71919999999999995</c:v>
                </c:pt>
                <c:pt idx="86">
                  <c:v>8.48E-2</c:v>
                </c:pt>
                <c:pt idx="87">
                  <c:v>0.19270000000000001</c:v>
                </c:pt>
                <c:pt idx="88">
                  <c:v>0.47270000000000001</c:v>
                </c:pt>
                <c:pt idx="89">
                  <c:v>0.31519999999999998</c:v>
                </c:pt>
                <c:pt idx="90">
                  <c:v>0.51339999999999997</c:v>
                </c:pt>
                <c:pt idx="91">
                  <c:v>0.29270000000000002</c:v>
                </c:pt>
                <c:pt idx="92">
                  <c:v>0.36</c:v>
                </c:pt>
                <c:pt idx="93">
                  <c:v>0.18840000000000001</c:v>
                </c:pt>
                <c:pt idx="94">
                  <c:v>0.66510000000000002</c:v>
                </c:pt>
                <c:pt idx="95">
                  <c:v>0.3604</c:v>
                </c:pt>
                <c:pt idx="96">
                  <c:v>0.32629999999999998</c:v>
                </c:pt>
                <c:pt idx="97">
                  <c:v>0.71789999999999998</c:v>
                </c:pt>
                <c:pt idx="98">
                  <c:v>0.13539999999999999</c:v>
                </c:pt>
                <c:pt idx="99">
                  <c:v>0.42070000000000002</c:v>
                </c:pt>
                <c:pt idx="100">
                  <c:v>0.41860000000000003</c:v>
                </c:pt>
                <c:pt idx="101">
                  <c:v>0.74180000000000001</c:v>
                </c:pt>
                <c:pt idx="102">
                  <c:v>0.70879999999999999</c:v>
                </c:pt>
                <c:pt idx="103">
                  <c:v>0.90949999999999998</c:v>
                </c:pt>
                <c:pt idx="104">
                  <c:v>0.71789999999999998</c:v>
                </c:pt>
                <c:pt idx="105">
                  <c:v>0.87239999999999995</c:v>
                </c:pt>
                <c:pt idx="106">
                  <c:v>0.91320000000000001</c:v>
                </c:pt>
                <c:pt idx="107">
                  <c:v>9.8100000000000007E-2</c:v>
                </c:pt>
                <c:pt idx="108">
                  <c:v>0.29120000000000001</c:v>
                </c:pt>
                <c:pt idx="109">
                  <c:v>0.40489999999999998</c:v>
                </c:pt>
                <c:pt idx="110">
                  <c:v>0.3609</c:v>
                </c:pt>
                <c:pt idx="111">
                  <c:v>0.75139999999999996</c:v>
                </c:pt>
                <c:pt idx="112">
                  <c:v>0.94930000000000003</c:v>
                </c:pt>
                <c:pt idx="113">
                  <c:v>0.2366</c:v>
                </c:pt>
                <c:pt idx="114">
                  <c:v>4.3700000000000003E-2</c:v>
                </c:pt>
                <c:pt idx="115">
                  <c:v>0.50380000000000003</c:v>
                </c:pt>
                <c:pt idx="116">
                  <c:v>0.67949999999999999</c:v>
                </c:pt>
                <c:pt idx="117">
                  <c:v>0.93659999999999999</c:v>
                </c:pt>
                <c:pt idx="118">
                  <c:v>0.42449999999999999</c:v>
                </c:pt>
                <c:pt idx="119">
                  <c:v>0.49659999999999999</c:v>
                </c:pt>
                <c:pt idx="120">
                  <c:v>0.61799999999999999</c:v>
                </c:pt>
                <c:pt idx="121">
                  <c:v>0.46350000000000002</c:v>
                </c:pt>
                <c:pt idx="122">
                  <c:v>0.98980000000000001</c:v>
                </c:pt>
                <c:pt idx="123">
                  <c:v>0.40849999999999997</c:v>
                </c:pt>
                <c:pt idx="124">
                  <c:v>0.73</c:v>
                </c:pt>
                <c:pt idx="125">
                  <c:v>0.33779999999999999</c:v>
                </c:pt>
                <c:pt idx="126">
                  <c:v>0.51049999999999995</c:v>
                </c:pt>
                <c:pt idx="127">
                  <c:v>0.48530000000000001</c:v>
                </c:pt>
                <c:pt idx="128">
                  <c:v>0.53069999999999995</c:v>
                </c:pt>
                <c:pt idx="129">
                  <c:v>0.79990000000000006</c:v>
                </c:pt>
                <c:pt idx="130">
                  <c:v>0.81710000000000005</c:v>
                </c:pt>
                <c:pt idx="131">
                  <c:v>0.25569999999999998</c:v>
                </c:pt>
                <c:pt idx="132">
                  <c:v>0.40489999999999998</c:v>
                </c:pt>
                <c:pt idx="133">
                  <c:v>0.36509999999999998</c:v>
                </c:pt>
                <c:pt idx="134">
                  <c:v>0.26939999999999997</c:v>
                </c:pt>
                <c:pt idx="135">
                  <c:v>0.66769999999999996</c:v>
                </c:pt>
                <c:pt idx="136">
                  <c:v>5.0599999999999999E-2</c:v>
                </c:pt>
                <c:pt idx="137">
                  <c:v>0.1988</c:v>
                </c:pt>
                <c:pt idx="138">
                  <c:v>3.6600000000000001E-2</c:v>
                </c:pt>
                <c:pt idx="139">
                  <c:v>0.85060000000000002</c:v>
                </c:pt>
                <c:pt idx="140">
                  <c:v>0.41070000000000001</c:v>
                </c:pt>
                <c:pt idx="141">
                  <c:v>0.33100000000000002</c:v>
                </c:pt>
                <c:pt idx="142">
                  <c:v>0.44600000000000001</c:v>
                </c:pt>
                <c:pt idx="143">
                  <c:v>7.9500000000000001E-2</c:v>
                </c:pt>
                <c:pt idx="144">
                  <c:v>9.3399999999999997E-2</c:v>
                </c:pt>
                <c:pt idx="145">
                  <c:v>0.47599999999999998</c:v>
                </c:pt>
                <c:pt idx="146">
                  <c:v>0.50749999999999995</c:v>
                </c:pt>
                <c:pt idx="147">
                  <c:v>0.76629999999999998</c:v>
                </c:pt>
                <c:pt idx="148">
                  <c:v>0.52969999999999995</c:v>
                </c:pt>
                <c:pt idx="149">
                  <c:v>0.65269999999999995</c:v>
                </c:pt>
                <c:pt idx="150">
                  <c:v>0.58819999999999995</c:v>
                </c:pt>
                <c:pt idx="151">
                  <c:v>0.36570000000000003</c:v>
                </c:pt>
                <c:pt idx="152">
                  <c:v>0.79349999999999998</c:v>
                </c:pt>
                <c:pt idx="153">
                  <c:v>0.40479999999999999</c:v>
                </c:pt>
                <c:pt idx="154">
                  <c:v>0.34289999999999998</c:v>
                </c:pt>
                <c:pt idx="155">
                  <c:v>0.7631</c:v>
                </c:pt>
                <c:pt idx="156">
                  <c:v>0.1462</c:v>
                </c:pt>
                <c:pt idx="157">
                  <c:v>0.40110000000000001</c:v>
                </c:pt>
                <c:pt idx="158">
                  <c:v>0.56850000000000001</c:v>
                </c:pt>
                <c:pt idx="159">
                  <c:v>0.16880000000000001</c:v>
                </c:pt>
                <c:pt idx="160">
                  <c:v>0.57789999999999997</c:v>
                </c:pt>
                <c:pt idx="161">
                  <c:v>0.54</c:v>
                </c:pt>
                <c:pt idx="162">
                  <c:v>0.47060000000000002</c:v>
                </c:pt>
                <c:pt idx="163">
                  <c:v>0.29899999999999999</c:v>
                </c:pt>
                <c:pt idx="164">
                  <c:v>0.94569999999999999</c:v>
                </c:pt>
                <c:pt idx="165">
                  <c:v>0.97209999999999996</c:v>
                </c:pt>
                <c:pt idx="166">
                  <c:v>0.74139999999999995</c:v>
                </c:pt>
                <c:pt idx="167">
                  <c:v>0.29949999999999999</c:v>
                </c:pt>
                <c:pt idx="168">
                  <c:v>0.75560000000000005</c:v>
                </c:pt>
                <c:pt idx="169">
                  <c:v>0.67400000000000004</c:v>
                </c:pt>
                <c:pt idx="170">
                  <c:v>0.20269999999999999</c:v>
                </c:pt>
                <c:pt idx="171">
                  <c:v>0.5161</c:v>
                </c:pt>
                <c:pt idx="172">
                  <c:v>0.89880000000000004</c:v>
                </c:pt>
                <c:pt idx="173">
                  <c:v>1.6E-2</c:v>
                </c:pt>
                <c:pt idx="174">
                  <c:v>0.64</c:v>
                </c:pt>
                <c:pt idx="175">
                  <c:v>5.7000000000000002E-2</c:v>
                </c:pt>
                <c:pt idx="176">
                  <c:v>0.76129999999999998</c:v>
                </c:pt>
                <c:pt idx="177">
                  <c:v>0.39400000000000002</c:v>
                </c:pt>
                <c:pt idx="178">
                  <c:v>0.59330000000000005</c:v>
                </c:pt>
                <c:pt idx="179">
                  <c:v>0.33629999999999999</c:v>
                </c:pt>
                <c:pt idx="180">
                  <c:v>0.2727</c:v>
                </c:pt>
                <c:pt idx="181">
                  <c:v>0.85319999999999996</c:v>
                </c:pt>
                <c:pt idx="182">
                  <c:v>0.5252</c:v>
                </c:pt>
                <c:pt idx="183">
                  <c:v>9.6100000000000005E-2</c:v>
                </c:pt>
                <c:pt idx="184">
                  <c:v>0.59240000000000004</c:v>
                </c:pt>
                <c:pt idx="185">
                  <c:v>0.98419999999999996</c:v>
                </c:pt>
                <c:pt idx="186">
                  <c:v>0.36930000000000002</c:v>
                </c:pt>
                <c:pt idx="187">
                  <c:v>0.6704</c:v>
                </c:pt>
                <c:pt idx="188">
                  <c:v>0.42870000000000003</c:v>
                </c:pt>
                <c:pt idx="189">
                  <c:v>0.96909999999999996</c:v>
                </c:pt>
                <c:pt idx="190">
                  <c:v>0.30669999999999997</c:v>
                </c:pt>
                <c:pt idx="191">
                  <c:v>0.80559999999999998</c:v>
                </c:pt>
                <c:pt idx="192">
                  <c:v>0.47920000000000001</c:v>
                </c:pt>
                <c:pt idx="193">
                  <c:v>0.78149999999999997</c:v>
                </c:pt>
                <c:pt idx="194">
                  <c:v>0.42320000000000002</c:v>
                </c:pt>
                <c:pt idx="195">
                  <c:v>0.2293</c:v>
                </c:pt>
                <c:pt idx="196">
                  <c:v>0.61170000000000002</c:v>
                </c:pt>
                <c:pt idx="197">
                  <c:v>0.99680000000000002</c:v>
                </c:pt>
                <c:pt idx="198">
                  <c:v>0.98419999999999996</c:v>
                </c:pt>
                <c:pt idx="199">
                  <c:v>0.84560000000000002</c:v>
                </c:pt>
                <c:pt idx="200">
                  <c:v>0.85580000000000001</c:v>
                </c:pt>
                <c:pt idx="201">
                  <c:v>0.40989999999999999</c:v>
                </c:pt>
                <c:pt idx="202">
                  <c:v>0.84850000000000003</c:v>
                </c:pt>
                <c:pt idx="203">
                  <c:v>7.1199999999999999E-2</c:v>
                </c:pt>
                <c:pt idx="204">
                  <c:v>0.1076</c:v>
                </c:pt>
                <c:pt idx="205">
                  <c:v>0.59840000000000004</c:v>
                </c:pt>
                <c:pt idx="206">
                  <c:v>0.75880000000000003</c:v>
                </c:pt>
                <c:pt idx="207">
                  <c:v>0.56410000000000005</c:v>
                </c:pt>
                <c:pt idx="208">
                  <c:v>0.77210000000000001</c:v>
                </c:pt>
                <c:pt idx="209">
                  <c:v>0.28610000000000002</c:v>
                </c:pt>
                <c:pt idx="210">
                  <c:v>0.40560000000000002</c:v>
                </c:pt>
                <c:pt idx="211">
                  <c:v>0.64459999999999995</c:v>
                </c:pt>
                <c:pt idx="212">
                  <c:v>0.253</c:v>
                </c:pt>
                <c:pt idx="213">
                  <c:v>0.35260000000000002</c:v>
                </c:pt>
                <c:pt idx="214">
                  <c:v>0.1085</c:v>
                </c:pt>
                <c:pt idx="215">
                  <c:v>0.40820000000000001</c:v>
                </c:pt>
                <c:pt idx="216">
                  <c:v>0.53500000000000003</c:v>
                </c:pt>
                <c:pt idx="217">
                  <c:v>0.14749999999999999</c:v>
                </c:pt>
                <c:pt idx="218">
                  <c:v>0.29780000000000001</c:v>
                </c:pt>
                <c:pt idx="219">
                  <c:v>0.3614</c:v>
                </c:pt>
                <c:pt idx="220">
                  <c:v>0.38390000000000002</c:v>
                </c:pt>
                <c:pt idx="221">
                  <c:v>0.54690000000000005</c:v>
                </c:pt>
                <c:pt idx="222">
                  <c:v>0.56579999999999997</c:v>
                </c:pt>
                <c:pt idx="223">
                  <c:v>0.40610000000000002</c:v>
                </c:pt>
                <c:pt idx="224">
                  <c:v>0.68059999999999998</c:v>
                </c:pt>
                <c:pt idx="225">
                  <c:v>0.67400000000000004</c:v>
                </c:pt>
                <c:pt idx="226">
                  <c:v>0.75239999999999996</c:v>
                </c:pt>
                <c:pt idx="227">
                  <c:v>0.70340000000000003</c:v>
                </c:pt>
                <c:pt idx="228">
                  <c:v>0.58740000000000003</c:v>
                </c:pt>
                <c:pt idx="229">
                  <c:v>0.98819999999999997</c:v>
                </c:pt>
                <c:pt idx="230">
                  <c:v>9.8299999999999998E-2</c:v>
                </c:pt>
                <c:pt idx="231">
                  <c:v>0.83099999999999996</c:v>
                </c:pt>
                <c:pt idx="232">
                  <c:v>0.9103</c:v>
                </c:pt>
                <c:pt idx="233">
                  <c:v>0.62609999999999999</c:v>
                </c:pt>
                <c:pt idx="234">
                  <c:v>0.99039999999999995</c:v>
                </c:pt>
                <c:pt idx="235">
                  <c:v>0.96430000000000005</c:v>
                </c:pt>
                <c:pt idx="236">
                  <c:v>0.84460000000000002</c:v>
                </c:pt>
                <c:pt idx="237">
                  <c:v>9.9099999999999994E-2</c:v>
                </c:pt>
                <c:pt idx="238">
                  <c:v>0.74470000000000003</c:v>
                </c:pt>
                <c:pt idx="239">
                  <c:v>0.2717</c:v>
                </c:pt>
                <c:pt idx="240">
                  <c:v>0.94079999999999997</c:v>
                </c:pt>
                <c:pt idx="241">
                  <c:v>0.48099999999999998</c:v>
                </c:pt>
                <c:pt idx="242">
                  <c:v>0.54259999999999997</c:v>
                </c:pt>
                <c:pt idx="243">
                  <c:v>0.48049999999999998</c:v>
                </c:pt>
                <c:pt idx="244">
                  <c:v>0.93269999999999997</c:v>
                </c:pt>
                <c:pt idx="245">
                  <c:v>0.69720000000000004</c:v>
                </c:pt>
                <c:pt idx="246">
                  <c:v>0.96450000000000002</c:v>
                </c:pt>
                <c:pt idx="247">
                  <c:v>0.61270000000000002</c:v>
                </c:pt>
                <c:pt idx="248">
                  <c:v>0.2024</c:v>
                </c:pt>
                <c:pt idx="249">
                  <c:v>0.13320000000000001</c:v>
                </c:pt>
              </c:numCache>
            </c:numRef>
          </c:xVal>
          <c:yVal>
            <c:numRef>
              <c:f>A200_IW1!$C$1:$C$2270</c:f>
              <c:numCache>
                <c:formatCode>General</c:formatCode>
                <c:ptCount val="2270"/>
                <c:pt idx="0">
                  <c:v>0.35178566037052539</c:v>
                </c:pt>
                <c:pt idx="1">
                  <c:v>0.34686153950555826</c:v>
                </c:pt>
                <c:pt idx="2">
                  <c:v>0.32595715206388004</c:v>
                </c:pt>
                <c:pt idx="3">
                  <c:v>0.32952975016983027</c:v>
                </c:pt>
                <c:pt idx="4">
                  <c:v>0.33680041604202665</c:v>
                </c:pt>
                <c:pt idx="5">
                  <c:v>0.33349937564119064</c:v>
                </c:pt>
                <c:pt idx="6">
                  <c:v>0.38471433162108343</c:v>
                </c:pt>
                <c:pt idx="7">
                  <c:v>0.39732488129162952</c:v>
                </c:pt>
                <c:pt idx="8">
                  <c:v>0.36308505980743411</c:v>
                </c:pt>
                <c:pt idx="9">
                  <c:v>0.42360276543696129</c:v>
                </c:pt>
                <c:pt idx="10">
                  <c:v>0.34085624981872797</c:v>
                </c:pt>
                <c:pt idx="11">
                  <c:v>0.46605064850878042</c:v>
                </c:pt>
                <c:pt idx="12">
                  <c:v>0.45864247529670116</c:v>
                </c:pt>
                <c:pt idx="13">
                  <c:v>0.33139768938307218</c:v>
                </c:pt>
                <c:pt idx="14">
                  <c:v>0.3518769306744613</c:v>
                </c:pt>
                <c:pt idx="15">
                  <c:v>0.35153327035521353</c:v>
                </c:pt>
                <c:pt idx="16">
                  <c:v>0.35306841402667988</c:v>
                </c:pt>
                <c:pt idx="17">
                  <c:v>0.32427521043315899</c:v>
                </c:pt>
                <c:pt idx="18">
                  <c:v>0.35563389047314187</c:v>
                </c:pt>
                <c:pt idx="19">
                  <c:v>0.3531310408263697</c:v>
                </c:pt>
                <c:pt idx="20">
                  <c:v>0.41699907961134453</c:v>
                </c:pt>
                <c:pt idx="21">
                  <c:v>0.30067419756922475</c:v>
                </c:pt>
                <c:pt idx="22">
                  <c:v>0.37768617869376958</c:v>
                </c:pt>
                <c:pt idx="23">
                  <c:v>0.35850719199270115</c:v>
                </c:pt>
                <c:pt idx="24">
                  <c:v>0.35420415366266339</c:v>
                </c:pt>
                <c:pt idx="25">
                  <c:v>0.33896929724490982</c:v>
                </c:pt>
                <c:pt idx="26">
                  <c:v>0.3358820336871769</c:v>
                </c:pt>
                <c:pt idx="27">
                  <c:v>0.3738247688752997</c:v>
                </c:pt>
                <c:pt idx="28">
                  <c:v>0.35493561245963956</c:v>
                </c:pt>
                <c:pt idx="29">
                  <c:v>0.39715434749750012</c:v>
                </c:pt>
                <c:pt idx="30">
                  <c:v>0.41141609641705618</c:v>
                </c:pt>
                <c:pt idx="31">
                  <c:v>0.35518238489114473</c:v>
                </c:pt>
                <c:pt idx="32">
                  <c:v>0.3180174689993267</c:v>
                </c:pt>
                <c:pt idx="33">
                  <c:v>0.31493980471941663</c:v>
                </c:pt>
                <c:pt idx="34">
                  <c:v>0.33848130823401462</c:v>
                </c:pt>
                <c:pt idx="35">
                  <c:v>0.33053915590185401</c:v>
                </c:pt>
                <c:pt idx="36">
                  <c:v>0.33869422083345518</c:v>
                </c:pt>
                <c:pt idx="37">
                  <c:v>0.39527656207967343</c:v>
                </c:pt>
                <c:pt idx="38">
                  <c:v>0.35689207491660363</c:v>
                </c:pt>
                <c:pt idx="39">
                  <c:v>0.33299496600070688</c:v>
                </c:pt>
                <c:pt idx="40">
                  <c:v>0.3375421840312634</c:v>
                </c:pt>
                <c:pt idx="41">
                  <c:v>0.37893541204215481</c:v>
                </c:pt>
                <c:pt idx="42">
                  <c:v>0.34250967140858457</c:v>
                </c:pt>
                <c:pt idx="43">
                  <c:v>0.31712631031984756</c:v>
                </c:pt>
                <c:pt idx="44">
                  <c:v>0.36900682651744576</c:v>
                </c:pt>
                <c:pt idx="45">
                  <c:v>0.35860145628361034</c:v>
                </c:pt>
                <c:pt idx="46">
                  <c:v>0.34202575668924151</c:v>
                </c:pt>
                <c:pt idx="47">
                  <c:v>0.31175904851690245</c:v>
                </c:pt>
                <c:pt idx="48">
                  <c:v>0.34940979281045925</c:v>
                </c:pt>
                <c:pt idx="49">
                  <c:v>0.31586368119469266</c:v>
                </c:pt>
                <c:pt idx="50">
                  <c:v>0.40161341267447559</c:v>
                </c:pt>
                <c:pt idx="51">
                  <c:v>0.36693998779843484</c:v>
                </c:pt>
                <c:pt idx="52">
                  <c:v>0.34016781800980922</c:v>
                </c:pt>
                <c:pt idx="53">
                  <c:v>0.3281780113498971</c:v>
                </c:pt>
                <c:pt idx="54">
                  <c:v>0.3310109403440768</c:v>
                </c:pt>
                <c:pt idx="55">
                  <c:v>0.32863334429668556</c:v>
                </c:pt>
                <c:pt idx="56">
                  <c:v>0.33875848352293547</c:v>
                </c:pt>
                <c:pt idx="57">
                  <c:v>0.28966759153885313</c:v>
                </c:pt>
                <c:pt idx="58">
                  <c:v>0.38526161392039981</c:v>
                </c:pt>
                <c:pt idx="59">
                  <c:v>0.3088762094512093</c:v>
                </c:pt>
                <c:pt idx="60">
                  <c:v>0.34731792189107985</c:v>
                </c:pt>
                <c:pt idx="61">
                  <c:v>0.32150478477528877</c:v>
                </c:pt>
                <c:pt idx="62">
                  <c:v>0.37129941802745525</c:v>
                </c:pt>
                <c:pt idx="63">
                  <c:v>0.34431050827459775</c:v>
                </c:pt>
                <c:pt idx="64">
                  <c:v>0.36883425557754029</c:v>
                </c:pt>
                <c:pt idx="65">
                  <c:v>0.32648782853853603</c:v>
                </c:pt>
                <c:pt idx="66">
                  <c:v>0.34913024085146699</c:v>
                </c:pt>
                <c:pt idx="67">
                  <c:v>0.34906514478416861</c:v>
                </c:pt>
                <c:pt idx="68">
                  <c:v>0.32436311635997933</c:v>
                </c:pt>
                <c:pt idx="69">
                  <c:v>0.33553645968553347</c:v>
                </c:pt>
                <c:pt idx="70">
                  <c:v>0.32892413142329113</c:v>
                </c:pt>
                <c:pt idx="71">
                  <c:v>0.37507965067333604</c:v>
                </c:pt>
                <c:pt idx="72">
                  <c:v>0.35407056628510775</c:v>
                </c:pt>
                <c:pt idx="73">
                  <c:v>0.3476081534324737</c:v>
                </c:pt>
                <c:pt idx="74">
                  <c:v>0.33242471951264368</c:v>
                </c:pt>
                <c:pt idx="75">
                  <c:v>0.33917335134680976</c:v>
                </c:pt>
                <c:pt idx="76">
                  <c:v>0.38203641090095281</c:v>
                </c:pt>
                <c:pt idx="77">
                  <c:v>0.35314641201722524</c:v>
                </c:pt>
                <c:pt idx="78">
                  <c:v>0.35539606913671323</c:v>
                </c:pt>
                <c:pt idx="79">
                  <c:v>0.33957059477313617</c:v>
                </c:pt>
                <c:pt idx="80">
                  <c:v>0.34985805747872245</c:v>
                </c:pt>
                <c:pt idx="81">
                  <c:v>0.3511257794683168</c:v>
                </c:pt>
                <c:pt idx="82">
                  <c:v>0.44518910286008906</c:v>
                </c:pt>
                <c:pt idx="83">
                  <c:v>0.33168545165685875</c:v>
                </c:pt>
                <c:pt idx="84">
                  <c:v>0.31123729227147728</c:v>
                </c:pt>
                <c:pt idx="85">
                  <c:v>0.34709550261135114</c:v>
                </c:pt>
                <c:pt idx="86">
                  <c:v>0.31391904035639928</c:v>
                </c:pt>
                <c:pt idx="87">
                  <c:v>0.33277245412344353</c:v>
                </c:pt>
                <c:pt idx="88">
                  <c:v>0.3395730640407435</c:v>
                </c:pt>
                <c:pt idx="89">
                  <c:v>0.33126086109178132</c:v>
                </c:pt>
                <c:pt idx="90">
                  <c:v>0.33332594045762265</c:v>
                </c:pt>
                <c:pt idx="91">
                  <c:v>0.31558119698041609</c:v>
                </c:pt>
                <c:pt idx="92">
                  <c:v>0.33138793577602327</c:v>
                </c:pt>
                <c:pt idx="93">
                  <c:v>0.35625923249469382</c:v>
                </c:pt>
                <c:pt idx="94">
                  <c:v>0.35250758162136897</c:v>
                </c:pt>
                <c:pt idx="95">
                  <c:v>0.34993620979849388</c:v>
                </c:pt>
                <c:pt idx="96">
                  <c:v>0.45560561566400315</c:v>
                </c:pt>
                <c:pt idx="97">
                  <c:v>0.30606007147675934</c:v>
                </c:pt>
                <c:pt idx="98">
                  <c:v>0.38733579871054252</c:v>
                </c:pt>
                <c:pt idx="99">
                  <c:v>0.35504469235619263</c:v>
                </c:pt>
                <c:pt idx="100">
                  <c:v>0.3281452626882545</c:v>
                </c:pt>
                <c:pt idx="101">
                  <c:v>0.40277952430202901</c:v>
                </c:pt>
                <c:pt idx="102">
                  <c:v>0.30576079624275304</c:v>
                </c:pt>
                <c:pt idx="103">
                  <c:v>0.39124153188256372</c:v>
                </c:pt>
                <c:pt idx="104">
                  <c:v>0.33006255638779819</c:v>
                </c:pt>
                <c:pt idx="105">
                  <c:v>0.35732743766161734</c:v>
                </c:pt>
                <c:pt idx="106">
                  <c:v>0.34948337698515719</c:v>
                </c:pt>
                <c:pt idx="107">
                  <c:v>0.34527679442102943</c:v>
                </c:pt>
                <c:pt idx="108">
                  <c:v>0.35898045799548833</c:v>
                </c:pt>
                <c:pt idx="109">
                  <c:v>0.47031812938527418</c:v>
                </c:pt>
                <c:pt idx="110">
                  <c:v>0.38947159172748769</c:v>
                </c:pt>
                <c:pt idx="111">
                  <c:v>0.32493052319029408</c:v>
                </c:pt>
                <c:pt idx="112">
                  <c:v>0.36380133260862535</c:v>
                </c:pt>
                <c:pt idx="113">
                  <c:v>0.34819685769590281</c:v>
                </c:pt>
                <c:pt idx="114">
                  <c:v>0.33177236987663616</c:v>
                </c:pt>
                <c:pt idx="115">
                  <c:v>0.33755193763831232</c:v>
                </c:pt>
                <c:pt idx="116">
                  <c:v>0.3119359406751207</c:v>
                </c:pt>
                <c:pt idx="117">
                  <c:v>0.36277566057623784</c:v>
                </c:pt>
                <c:pt idx="118">
                  <c:v>0.33299249673309955</c:v>
                </c:pt>
                <c:pt idx="119">
                  <c:v>0.30960269884712643</c:v>
                </c:pt>
                <c:pt idx="120">
                  <c:v>0.36138623455944741</c:v>
                </c:pt>
                <c:pt idx="121">
                  <c:v>0.3203370989896363</c:v>
                </c:pt>
                <c:pt idx="122">
                  <c:v>0.37038298022084687</c:v>
                </c:pt>
                <c:pt idx="123">
                  <c:v>0.36526474405609921</c:v>
                </c:pt>
                <c:pt idx="124">
                  <c:v>0.33604275214256851</c:v>
                </c:pt>
                <c:pt idx="125">
                  <c:v>0.35210391809926356</c:v>
                </c:pt>
                <c:pt idx="126">
                  <c:v>0.33257056063070001</c:v>
                </c:pt>
                <c:pt idx="127">
                  <c:v>0.38318048431511093</c:v>
                </c:pt>
                <c:pt idx="128">
                  <c:v>0.33197917103874858</c:v>
                </c:pt>
                <c:pt idx="129">
                  <c:v>0.35722101222774216</c:v>
                </c:pt>
                <c:pt idx="130">
                  <c:v>0.40376000873720269</c:v>
                </c:pt>
                <c:pt idx="131">
                  <c:v>0.4056047677007803</c:v>
                </c:pt>
                <c:pt idx="132">
                  <c:v>0.39192175337668816</c:v>
                </c:pt>
                <c:pt idx="133">
                  <c:v>0.35994226859438111</c:v>
                </c:pt>
                <c:pt idx="134">
                  <c:v>0.36558195234610302</c:v>
                </c:pt>
                <c:pt idx="135">
                  <c:v>0.36603114298971889</c:v>
                </c:pt>
                <c:pt idx="136">
                  <c:v>0.34938130363544051</c:v>
                </c:pt>
                <c:pt idx="137">
                  <c:v>0.41284305530147647</c:v>
                </c:pt>
                <c:pt idx="138">
                  <c:v>0.34549760867681334</c:v>
                </c:pt>
                <c:pt idx="139">
                  <c:v>0.35449642234983331</c:v>
                </c:pt>
                <c:pt idx="140">
                  <c:v>0.41853595177013597</c:v>
                </c:pt>
                <c:pt idx="141">
                  <c:v>0.32328917014586883</c:v>
                </c:pt>
                <c:pt idx="142">
                  <c:v>0.38163314863483416</c:v>
                </c:pt>
                <c:pt idx="143">
                  <c:v>0.35950276982612517</c:v>
                </c:pt>
                <c:pt idx="144">
                  <c:v>0.33174687468859065</c:v>
                </c:pt>
                <c:pt idx="145">
                  <c:v>0.35046543557843118</c:v>
                </c:pt>
                <c:pt idx="146">
                  <c:v>0.35306038890695612</c:v>
                </c:pt>
                <c:pt idx="147">
                  <c:v>0.30258226238108549</c:v>
                </c:pt>
                <c:pt idx="148">
                  <c:v>0.33168165515791315</c:v>
                </c:pt>
                <c:pt idx="149">
                  <c:v>0.31328240143554387</c:v>
                </c:pt>
                <c:pt idx="150">
                  <c:v>0.36055693103353142</c:v>
                </c:pt>
                <c:pt idx="151">
                  <c:v>0.40515023726596422</c:v>
                </c:pt>
                <c:pt idx="152">
                  <c:v>0.35261230943376348</c:v>
                </c:pt>
                <c:pt idx="153">
                  <c:v>0.3533466696201783</c:v>
                </c:pt>
                <c:pt idx="154">
                  <c:v>0.33992039739555646</c:v>
                </c:pt>
                <c:pt idx="155">
                  <c:v>0.32363986787779742</c:v>
                </c:pt>
                <c:pt idx="156">
                  <c:v>0.34407071152408325</c:v>
                </c:pt>
                <c:pt idx="157">
                  <c:v>0.40496479526865503</c:v>
                </c:pt>
                <c:pt idx="158">
                  <c:v>0.34323310508583704</c:v>
                </c:pt>
                <c:pt idx="159">
                  <c:v>0.37464586208642137</c:v>
                </c:pt>
                <c:pt idx="160">
                  <c:v>0.31495412647153903</c:v>
                </c:pt>
                <c:pt idx="161">
                  <c:v>0.36737587526281568</c:v>
                </c:pt>
                <c:pt idx="162">
                  <c:v>0.31243371415891047</c:v>
                </c:pt>
                <c:pt idx="163">
                  <c:v>0.40284249062601551</c:v>
                </c:pt>
                <c:pt idx="164">
                  <c:v>0.42745766256211754</c:v>
                </c:pt>
                <c:pt idx="165">
                  <c:v>0.37985842427376831</c:v>
                </c:pt>
                <c:pt idx="166">
                  <c:v>0.33372670259028953</c:v>
                </c:pt>
                <c:pt idx="167">
                  <c:v>0.4524182850364839</c:v>
                </c:pt>
                <c:pt idx="168">
                  <c:v>0.36877153618031455</c:v>
                </c:pt>
                <c:pt idx="169">
                  <c:v>0.31171293494433588</c:v>
                </c:pt>
                <c:pt idx="170">
                  <c:v>0.35611709527804852</c:v>
                </c:pt>
                <c:pt idx="171">
                  <c:v>0.33917486377321859</c:v>
                </c:pt>
                <c:pt idx="172">
                  <c:v>0.38430582216129927</c:v>
                </c:pt>
                <c:pt idx="173">
                  <c:v>0.31906397547715032</c:v>
                </c:pt>
                <c:pt idx="174">
                  <c:v>0.33937635600997529</c:v>
                </c:pt>
                <c:pt idx="175">
                  <c:v>0.42204941091689102</c:v>
                </c:pt>
                <c:pt idx="176">
                  <c:v>0.33712287152569725</c:v>
                </c:pt>
                <c:pt idx="177">
                  <c:v>0.40726939359240572</c:v>
                </c:pt>
                <c:pt idx="178">
                  <c:v>0.33145732219578877</c:v>
                </c:pt>
                <c:pt idx="179">
                  <c:v>0.33110057475822224</c:v>
                </c:pt>
                <c:pt idx="180">
                  <c:v>0.37265131117661449</c:v>
                </c:pt>
                <c:pt idx="181">
                  <c:v>0.34622641301111168</c:v>
                </c:pt>
                <c:pt idx="182">
                  <c:v>0.36714839398449201</c:v>
                </c:pt>
                <c:pt idx="183">
                  <c:v>0.31708211042967666</c:v>
                </c:pt>
                <c:pt idx="184">
                  <c:v>0.30895497908788261</c:v>
                </c:pt>
                <c:pt idx="185">
                  <c:v>0.36677525678318262</c:v>
                </c:pt>
                <c:pt idx="186">
                  <c:v>0.36282050864915499</c:v>
                </c:pt>
                <c:pt idx="187">
                  <c:v>0.32966978850900935</c:v>
                </c:pt>
                <c:pt idx="188">
                  <c:v>0.36608296674362678</c:v>
                </c:pt>
                <c:pt idx="189">
                  <c:v>0.31692830592358556</c:v>
                </c:pt>
                <c:pt idx="190">
                  <c:v>0.39534894248641339</c:v>
                </c:pt>
                <c:pt idx="191">
                  <c:v>0.34579910625166621</c:v>
                </c:pt>
                <c:pt idx="192">
                  <c:v>0.35392923158043355</c:v>
                </c:pt>
                <c:pt idx="193">
                  <c:v>0.36433330544877512</c:v>
                </c:pt>
                <c:pt idx="194">
                  <c:v>0.33296406928977101</c:v>
                </c:pt>
                <c:pt idx="195">
                  <c:v>0.34918095343495154</c:v>
                </c:pt>
                <c:pt idx="196">
                  <c:v>0.38922423284492513</c:v>
                </c:pt>
                <c:pt idx="197">
                  <c:v>0.38579272251688707</c:v>
                </c:pt>
                <c:pt idx="198">
                  <c:v>0.35525988902816991</c:v>
                </c:pt>
                <c:pt idx="199">
                  <c:v>0.35140533142730906</c:v>
                </c:pt>
                <c:pt idx="200">
                  <c:v>0.35414717531262463</c:v>
                </c:pt>
                <c:pt idx="201">
                  <c:v>0.48151545547246499</c:v>
                </c:pt>
                <c:pt idx="202">
                  <c:v>0.33918986457393302</c:v>
                </c:pt>
                <c:pt idx="203">
                  <c:v>0.36621133779336257</c:v>
                </c:pt>
                <c:pt idx="204">
                  <c:v>0.33762265128941737</c:v>
                </c:pt>
                <c:pt idx="205">
                  <c:v>0.35446676027270108</c:v>
                </c:pt>
                <c:pt idx="206">
                  <c:v>0.33621229822965498</c:v>
                </c:pt>
                <c:pt idx="207">
                  <c:v>0.28969716101845067</c:v>
                </c:pt>
                <c:pt idx="208">
                  <c:v>0.3182506604589917</c:v>
                </c:pt>
                <c:pt idx="209">
                  <c:v>0.32044343182597557</c:v>
                </c:pt>
                <c:pt idx="210">
                  <c:v>0.33175829505127447</c:v>
                </c:pt>
                <c:pt idx="211">
                  <c:v>0.39175004668044527</c:v>
                </c:pt>
                <c:pt idx="212">
                  <c:v>0.38092323419773177</c:v>
                </c:pt>
                <c:pt idx="213">
                  <c:v>0.35184871929204775</c:v>
                </c:pt>
                <c:pt idx="214">
                  <c:v>0.32487061258497224</c:v>
                </c:pt>
                <c:pt idx="215">
                  <c:v>0.35612981200622618</c:v>
                </c:pt>
                <c:pt idx="216">
                  <c:v>0.37272612998511606</c:v>
                </c:pt>
                <c:pt idx="217">
                  <c:v>0.32591566836807717</c:v>
                </c:pt>
                <c:pt idx="218">
                  <c:v>0.4300246823008354</c:v>
                </c:pt>
                <c:pt idx="219">
                  <c:v>0.36009184447969411</c:v>
                </c:pt>
                <c:pt idx="220">
                  <c:v>0.36935375861627318</c:v>
                </c:pt>
                <c:pt idx="221">
                  <c:v>0.31421066086082289</c:v>
                </c:pt>
                <c:pt idx="222">
                  <c:v>0.34350355162052798</c:v>
                </c:pt>
                <c:pt idx="223">
                  <c:v>0.37142593712648558</c:v>
                </c:pt>
                <c:pt idx="224">
                  <c:v>0.32010717930954974</c:v>
                </c:pt>
                <c:pt idx="225">
                  <c:v>0.347637753777917</c:v>
                </c:pt>
                <c:pt idx="226">
                  <c:v>0.31034017648389484</c:v>
                </c:pt>
                <c:pt idx="227">
                  <c:v>0.39035364498266423</c:v>
                </c:pt>
                <c:pt idx="228">
                  <c:v>0.33421793251491866</c:v>
                </c:pt>
                <c:pt idx="229">
                  <c:v>0.41282237518526521</c:v>
                </c:pt>
                <c:pt idx="230">
                  <c:v>0.38046259232558755</c:v>
                </c:pt>
                <c:pt idx="231">
                  <c:v>0.34387600977324662</c:v>
                </c:pt>
                <c:pt idx="232">
                  <c:v>0.31994189270908591</c:v>
                </c:pt>
                <c:pt idx="233">
                  <c:v>0.34763364862051921</c:v>
                </c:pt>
                <c:pt idx="234">
                  <c:v>0.36519523417295335</c:v>
                </c:pt>
                <c:pt idx="235">
                  <c:v>0.32156932525737553</c:v>
                </c:pt>
                <c:pt idx="236">
                  <c:v>0.35390904531774375</c:v>
                </c:pt>
                <c:pt idx="237">
                  <c:v>0.39614608380174415</c:v>
                </c:pt>
                <c:pt idx="238">
                  <c:v>0.29269793847823744</c:v>
                </c:pt>
                <c:pt idx="239">
                  <c:v>0.34985460050407219</c:v>
                </c:pt>
                <c:pt idx="240">
                  <c:v>0.33128286843933213</c:v>
                </c:pt>
                <c:pt idx="241">
                  <c:v>0.35337247346667472</c:v>
                </c:pt>
                <c:pt idx="242">
                  <c:v>0.34153483542306323</c:v>
                </c:pt>
                <c:pt idx="243">
                  <c:v>0.34329085508200369</c:v>
                </c:pt>
                <c:pt idx="244">
                  <c:v>0.34793770806051533</c:v>
                </c:pt>
                <c:pt idx="245">
                  <c:v>0.34566474722798396</c:v>
                </c:pt>
                <c:pt idx="246">
                  <c:v>0.35741833757541214</c:v>
                </c:pt>
                <c:pt idx="247">
                  <c:v>0.33674834536135811</c:v>
                </c:pt>
                <c:pt idx="248">
                  <c:v>0.39242066889674571</c:v>
                </c:pt>
                <c:pt idx="249">
                  <c:v>0.34776788418082238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0-443B-A152-C7198ECFD8F1}"/>
            </c:ext>
          </c:extLst>
        </c:ser>
        <c:ser>
          <c:idx val="1"/>
          <c:order val="1"/>
          <c:tx>
            <c:strRef>
              <c:f>A200_IW1!$AD$3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A200_IW1!$AD$4:$AD$5</c:f>
              <c:numCache>
                <c:formatCode>General</c:formatCode>
                <c:ptCount val="2"/>
                <c:pt idx="0">
                  <c:v>0.5920772751328861</c:v>
                </c:pt>
                <c:pt idx="1">
                  <c:v>0.5920772751328861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0-443B-A152-C7198ECFD8F1}"/>
            </c:ext>
          </c:extLst>
        </c:ser>
        <c:ser>
          <c:idx val="2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A200_IW1!$AD$8:$AD$9</c:f>
              <c:numCache>
                <c:formatCode>General</c:formatCode>
                <c:ptCount val="2"/>
                <c:pt idx="0">
                  <c:v>0.29122755752294194</c:v>
                </c:pt>
                <c:pt idx="1">
                  <c:v>0.29122755752294194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0-443B-A152-C7198ECF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A400_IW1!$AK$2:$AK$123</c:f>
              <c:numCache>
                <c:formatCode>General</c:formatCode>
                <c:ptCount val="122"/>
              </c:numCache>
            </c:numRef>
          </c:cat>
          <c:val>
            <c:numRef>
              <c:f>A400_IW1!$AL$2:$AL$123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C5E5-44E3-BBFC-C53460BF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A400_IW1!$AK$2:$AK$123</c:f>
              <c:numCache>
                <c:formatCode>General</c:formatCode>
                <c:ptCount val="122"/>
              </c:numCache>
            </c:numRef>
          </c:cat>
          <c:val>
            <c:numRef>
              <c:f>A400_IW1!$AM$2:$AM$123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4E3-BBFC-C53460BF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A400_IW1!$A$1:$A$2270</c:f>
              <c:numCache>
                <c:formatCode>0.00E+00</c:formatCode>
                <c:ptCount val="2270"/>
                <c:pt idx="0">
                  <c:v>0.11605965502448801</c:v>
                </c:pt>
                <c:pt idx="1">
                  <c:v>0.108099027162693</c:v>
                </c:pt>
                <c:pt idx="2">
                  <c:v>9.1166988107336103E-2</c:v>
                </c:pt>
                <c:pt idx="3">
                  <c:v>8.1616610009406093E-2</c:v>
                </c:pt>
                <c:pt idx="4">
                  <c:v>0.102774702145252</c:v>
                </c:pt>
                <c:pt idx="5">
                  <c:v>9.5835130787915196E-2</c:v>
                </c:pt>
                <c:pt idx="6">
                  <c:v>0.124675478363641</c:v>
                </c:pt>
                <c:pt idx="7">
                  <c:v>8.8009004120359197E-2</c:v>
                </c:pt>
                <c:pt idx="8">
                  <c:v>0.12528440883665901</c:v>
                </c:pt>
                <c:pt idx="9">
                  <c:v>9.900570213373E-2</c:v>
                </c:pt>
                <c:pt idx="10">
                  <c:v>9.2603613724988806E-2</c:v>
                </c:pt>
                <c:pt idx="11">
                  <c:v>9.5317481727196299E-2</c:v>
                </c:pt>
                <c:pt idx="12">
                  <c:v>9.0255395409066005E-2</c:v>
                </c:pt>
                <c:pt idx="13">
                  <c:v>0.123967964198701</c:v>
                </c:pt>
                <c:pt idx="14">
                  <c:v>0.10950860526370799</c:v>
                </c:pt>
                <c:pt idx="15">
                  <c:v>0.12079046812181</c:v>
                </c:pt>
                <c:pt idx="16">
                  <c:v>0.102019185843539</c:v>
                </c:pt>
                <c:pt idx="17">
                  <c:v>0.123422348888914</c:v>
                </c:pt>
                <c:pt idx="18">
                  <c:v>0.12538575872011401</c:v>
                </c:pt>
                <c:pt idx="19">
                  <c:v>8.9930620875252804E-2</c:v>
                </c:pt>
                <c:pt idx="20">
                  <c:v>0.101039378904764</c:v>
                </c:pt>
                <c:pt idx="21">
                  <c:v>9.4229173427841595E-2</c:v>
                </c:pt>
                <c:pt idx="22">
                  <c:v>8.1712910506706801E-2</c:v>
                </c:pt>
                <c:pt idx="23">
                  <c:v>0.12549603241700799</c:v>
                </c:pt>
                <c:pt idx="24">
                  <c:v>0.105436217753954</c:v>
                </c:pt>
                <c:pt idx="25">
                  <c:v>0.118866914515192</c:v>
                </c:pt>
                <c:pt idx="26">
                  <c:v>9.0156802111807405E-2</c:v>
                </c:pt>
                <c:pt idx="27">
                  <c:v>0.128477128099628</c:v>
                </c:pt>
                <c:pt idx="28">
                  <c:v>8.9663903125880698E-2</c:v>
                </c:pt>
                <c:pt idx="29">
                  <c:v>0.123397902321881</c:v>
                </c:pt>
                <c:pt idx="30">
                  <c:v>0.10555897339484201</c:v>
                </c:pt>
                <c:pt idx="31">
                  <c:v>8.3490461710112707E-2</c:v>
                </c:pt>
                <c:pt idx="32">
                  <c:v>0.11750851729341801</c:v>
                </c:pt>
                <c:pt idx="33">
                  <c:v>0.12276713016007799</c:v>
                </c:pt>
                <c:pt idx="34">
                  <c:v>9.4267634940161799E-2</c:v>
                </c:pt>
                <c:pt idx="35">
                  <c:v>9.7324009743701798E-2</c:v>
                </c:pt>
                <c:pt idx="36">
                  <c:v>0.109915846479722</c:v>
                </c:pt>
                <c:pt idx="37">
                  <c:v>0.12287135177256001</c:v>
                </c:pt>
                <c:pt idx="38">
                  <c:v>0.107332135766989</c:v>
                </c:pt>
                <c:pt idx="39">
                  <c:v>0.12153399620508901</c:v>
                </c:pt>
                <c:pt idx="40">
                  <c:v>0.117662390745169</c:v>
                </c:pt>
                <c:pt idx="41">
                  <c:v>8.5733208491822505E-2</c:v>
                </c:pt>
                <c:pt idx="42">
                  <c:v>0.128696907306842</c:v>
                </c:pt>
                <c:pt idx="43">
                  <c:v>0.101083937178539</c:v>
                </c:pt>
                <c:pt idx="44">
                  <c:v>8.45127097751628E-2</c:v>
                </c:pt>
                <c:pt idx="45">
                  <c:v>0.117830048069178</c:v>
                </c:pt>
                <c:pt idx="46">
                  <c:v>9.3498521651382199E-2</c:v>
                </c:pt>
                <c:pt idx="47">
                  <c:v>0.108263591950805</c:v>
                </c:pt>
                <c:pt idx="48">
                  <c:v>9.5850091532808296E-2</c:v>
                </c:pt>
                <c:pt idx="49">
                  <c:v>0.112433927601472</c:v>
                </c:pt>
                <c:pt idx="50">
                  <c:v>0.12402324292186701</c:v>
                </c:pt>
                <c:pt idx="51">
                  <c:v>0.12252669953093701</c:v>
                </c:pt>
                <c:pt idx="52">
                  <c:v>0.119713973436395</c:v>
                </c:pt>
                <c:pt idx="53">
                  <c:v>0.112935251673286</c:v>
                </c:pt>
                <c:pt idx="54">
                  <c:v>0.112209478810533</c:v>
                </c:pt>
                <c:pt idx="55">
                  <c:v>0.121536211020025</c:v>
                </c:pt>
                <c:pt idx="56">
                  <c:v>0.11730945675405</c:v>
                </c:pt>
                <c:pt idx="57">
                  <c:v>0.10258731856252</c:v>
                </c:pt>
                <c:pt idx="58">
                  <c:v>0.119807573070079</c:v>
                </c:pt>
                <c:pt idx="59">
                  <c:v>9.7073987172567003E-2</c:v>
                </c:pt>
                <c:pt idx="60">
                  <c:v>0.12733162998452899</c:v>
                </c:pt>
                <c:pt idx="61">
                  <c:v>0.118194402089321</c:v>
                </c:pt>
                <c:pt idx="62">
                  <c:v>9.3790933415816596E-2</c:v>
                </c:pt>
                <c:pt idx="63">
                  <c:v>0.11511718680834999</c:v>
                </c:pt>
                <c:pt idx="64">
                  <c:v>9.26248596510299E-2</c:v>
                </c:pt>
                <c:pt idx="65">
                  <c:v>0.11381195319135699</c:v>
                </c:pt>
                <c:pt idx="66">
                  <c:v>0.12274335182146</c:v>
                </c:pt>
                <c:pt idx="67">
                  <c:v>0.11341918593451</c:v>
                </c:pt>
                <c:pt idx="68">
                  <c:v>8.9717010730492E-2</c:v>
                </c:pt>
                <c:pt idx="69">
                  <c:v>8.0592470825063406E-2</c:v>
                </c:pt>
                <c:pt idx="70">
                  <c:v>9.5333887212694299E-2</c:v>
                </c:pt>
                <c:pt idx="71">
                  <c:v>0.117419974148499</c:v>
                </c:pt>
                <c:pt idx="72">
                  <c:v>0.112894867703575</c:v>
                </c:pt>
                <c:pt idx="73">
                  <c:v>9.4614747159840196E-2</c:v>
                </c:pt>
                <c:pt idx="74">
                  <c:v>0.108888002722012</c:v>
                </c:pt>
                <c:pt idx="75">
                  <c:v>0.127898354718428</c:v>
                </c:pt>
                <c:pt idx="76">
                  <c:v>0.12348683177134299</c:v>
                </c:pt>
                <c:pt idx="77">
                  <c:v>9.7160923559555495E-2</c:v>
                </c:pt>
                <c:pt idx="78">
                  <c:v>0.11062553653860099</c:v>
                </c:pt>
                <c:pt idx="79">
                  <c:v>9.8538029284401196E-2</c:v>
                </c:pt>
                <c:pt idx="80">
                  <c:v>0.12837885821363301</c:v>
                </c:pt>
                <c:pt idx="81">
                  <c:v>9.9607399795227106E-2</c:v>
                </c:pt>
                <c:pt idx="82">
                  <c:v>8.3416714135213996E-2</c:v>
                </c:pt>
                <c:pt idx="83">
                  <c:v>9.8450303687094107E-2</c:v>
                </c:pt>
                <c:pt idx="84">
                  <c:v>0.10892283773196899</c:v>
                </c:pt>
                <c:pt idx="85">
                  <c:v>0.11839112124984499</c:v>
                </c:pt>
                <c:pt idx="86">
                  <c:v>0.122027670615067</c:v>
                </c:pt>
                <c:pt idx="87">
                  <c:v>0.12714216909401299</c:v>
                </c:pt>
                <c:pt idx="88">
                  <c:v>8.5866706661950801E-2</c:v>
                </c:pt>
                <c:pt idx="89">
                  <c:v>0.103759517438976</c:v>
                </c:pt>
                <c:pt idx="90">
                  <c:v>9.61143283744193E-2</c:v>
                </c:pt>
                <c:pt idx="91">
                  <c:v>0.121451637634271</c:v>
                </c:pt>
                <c:pt idx="92">
                  <c:v>8.7812940935068903E-2</c:v>
                </c:pt>
                <c:pt idx="93">
                  <c:v>8.3552612665780707E-2</c:v>
                </c:pt>
                <c:pt idx="94">
                  <c:v>0.1174978176101</c:v>
                </c:pt>
                <c:pt idx="95">
                  <c:v>8.5927812155519895E-2</c:v>
                </c:pt>
                <c:pt idx="96">
                  <c:v>9.5128940033842896E-2</c:v>
                </c:pt>
                <c:pt idx="97">
                  <c:v>8.0711788188991995E-2</c:v>
                </c:pt>
                <c:pt idx="98">
                  <c:v>0.11019975298909</c:v>
                </c:pt>
                <c:pt idx="99">
                  <c:v>0.11681536332480801</c:v>
                </c:pt>
                <c:pt idx="100">
                  <c:v>0.12016194063292999</c:v>
                </c:pt>
                <c:pt idx="101">
                  <c:v>0.11788007970773901</c:v>
                </c:pt>
                <c:pt idx="102">
                  <c:v>9.5593705277490601E-2</c:v>
                </c:pt>
                <c:pt idx="103">
                  <c:v>0.118665317077983</c:v>
                </c:pt>
                <c:pt idx="104">
                  <c:v>0.10990640863199699</c:v>
                </c:pt>
                <c:pt idx="105">
                  <c:v>8.5309232533050894E-2</c:v>
                </c:pt>
                <c:pt idx="106">
                  <c:v>9.6973494675491503E-2</c:v>
                </c:pt>
                <c:pt idx="107">
                  <c:v>0.109266981053719</c:v>
                </c:pt>
                <c:pt idx="108">
                  <c:v>0.11262842406371799</c:v>
                </c:pt>
                <c:pt idx="109">
                  <c:v>9.1135578698172903E-2</c:v>
                </c:pt>
                <c:pt idx="110">
                  <c:v>9.2566666256126501E-2</c:v>
                </c:pt>
                <c:pt idx="111">
                  <c:v>0.10838376273274899</c:v>
                </c:pt>
                <c:pt idx="112">
                  <c:v>8.1253656394380605E-2</c:v>
                </c:pt>
                <c:pt idx="113">
                  <c:v>0.101212193599953</c:v>
                </c:pt>
                <c:pt idx="114">
                  <c:v>9.6913082692784897E-2</c:v>
                </c:pt>
                <c:pt idx="115">
                  <c:v>0.11821690720389599</c:v>
                </c:pt>
                <c:pt idx="116">
                  <c:v>8.1880777562056695E-2</c:v>
                </c:pt>
                <c:pt idx="117">
                  <c:v>0.100227015115433</c:v>
                </c:pt>
                <c:pt idx="118">
                  <c:v>0.126166519265514</c:v>
                </c:pt>
                <c:pt idx="119">
                  <c:v>8.5494750998389296E-2</c:v>
                </c:pt>
                <c:pt idx="120">
                  <c:v>8.6027239980285997E-2</c:v>
                </c:pt>
                <c:pt idx="121">
                  <c:v>8.4040037174880095E-2</c:v>
                </c:pt>
                <c:pt idx="122">
                  <c:v>8.0116816547313299E-2</c:v>
                </c:pt>
                <c:pt idx="123">
                  <c:v>8.8665027648323805E-2</c:v>
                </c:pt>
                <c:pt idx="124">
                  <c:v>0.126848192432513</c:v>
                </c:pt>
                <c:pt idx="125">
                  <c:v>8.4397296663076396E-2</c:v>
                </c:pt>
                <c:pt idx="126">
                  <c:v>0.103666397834077</c:v>
                </c:pt>
                <c:pt idx="127">
                  <c:v>0.10756395589281401</c:v>
                </c:pt>
                <c:pt idx="128">
                  <c:v>9.4792454316376104E-2</c:v>
                </c:pt>
                <c:pt idx="129">
                  <c:v>0.107591036162009</c:v>
                </c:pt>
                <c:pt idx="130">
                  <c:v>0.114381228514966</c:v>
                </c:pt>
                <c:pt idx="131">
                  <c:v>0.12716589784306401</c:v>
                </c:pt>
                <c:pt idx="132">
                  <c:v>0.105808099537456</c:v>
                </c:pt>
                <c:pt idx="133">
                  <c:v>0.112029240279582</c:v>
                </c:pt>
                <c:pt idx="134">
                  <c:v>9.0976257450817402E-2</c:v>
                </c:pt>
                <c:pt idx="135">
                  <c:v>0.106130679456635</c:v>
                </c:pt>
                <c:pt idx="136">
                  <c:v>0.102346180305545</c:v>
                </c:pt>
                <c:pt idx="137">
                  <c:v>0.105695415015961</c:v>
                </c:pt>
                <c:pt idx="138">
                  <c:v>9.6216076655980101E-2</c:v>
                </c:pt>
                <c:pt idx="139">
                  <c:v>0.12919548907783401</c:v>
                </c:pt>
                <c:pt idx="140">
                  <c:v>0.106135123573601</c:v>
                </c:pt>
                <c:pt idx="141">
                  <c:v>0.128034617576118</c:v>
                </c:pt>
                <c:pt idx="142">
                  <c:v>9.4523918656628694E-2</c:v>
                </c:pt>
                <c:pt idx="143">
                  <c:v>9.2041988717020795E-2</c:v>
                </c:pt>
                <c:pt idx="144">
                  <c:v>8.7377767096298603E-2</c:v>
                </c:pt>
                <c:pt idx="145">
                  <c:v>0.129508169390463</c:v>
                </c:pt>
                <c:pt idx="146">
                  <c:v>0.105934437278582</c:v>
                </c:pt>
                <c:pt idx="147">
                  <c:v>0.10925410501670201</c:v>
                </c:pt>
                <c:pt idx="148">
                  <c:v>8.8962984120967703E-2</c:v>
                </c:pt>
                <c:pt idx="149">
                  <c:v>0.11705861819255101</c:v>
                </c:pt>
                <c:pt idx="150">
                  <c:v>0.107507777566493</c:v>
                </c:pt>
                <c:pt idx="151">
                  <c:v>9.5890516709486104E-2</c:v>
                </c:pt>
                <c:pt idx="152">
                  <c:v>0.114870018345654</c:v>
                </c:pt>
                <c:pt idx="153">
                  <c:v>9.0144549083493203E-2</c:v>
                </c:pt>
                <c:pt idx="154">
                  <c:v>0.10426295431034401</c:v>
                </c:pt>
                <c:pt idx="155">
                  <c:v>9.8340877337588894E-2</c:v>
                </c:pt>
                <c:pt idx="156">
                  <c:v>0.101813554423011</c:v>
                </c:pt>
                <c:pt idx="157">
                  <c:v>0.11878032756174201</c:v>
                </c:pt>
                <c:pt idx="158">
                  <c:v>0.105711114226366</c:v>
                </c:pt>
                <c:pt idx="159">
                  <c:v>0.114395184420193</c:v>
                </c:pt>
                <c:pt idx="160">
                  <c:v>0.12270690401729301</c:v>
                </c:pt>
                <c:pt idx="161">
                  <c:v>9.5334007626805703E-2</c:v>
                </c:pt>
                <c:pt idx="162">
                  <c:v>0.11783115855460601</c:v>
                </c:pt>
                <c:pt idx="163">
                  <c:v>9.4873281422155703E-2</c:v>
                </c:pt>
                <c:pt idx="164">
                  <c:v>9.4103854649417798E-2</c:v>
                </c:pt>
                <c:pt idx="165">
                  <c:v>0.103010102394615</c:v>
                </c:pt>
                <c:pt idx="166">
                  <c:v>0.111565720219158</c:v>
                </c:pt>
                <c:pt idx="167">
                  <c:v>9.0123199409508095E-2</c:v>
                </c:pt>
                <c:pt idx="168">
                  <c:v>8.0018930177410394E-2</c:v>
                </c:pt>
                <c:pt idx="169">
                  <c:v>0.12413722900737099</c:v>
                </c:pt>
                <c:pt idx="170">
                  <c:v>8.9767988983514499E-2</c:v>
                </c:pt>
                <c:pt idx="171">
                  <c:v>0.120304382454666</c:v>
                </c:pt>
                <c:pt idx="172">
                  <c:v>9.6732435496153804E-2</c:v>
                </c:pt>
                <c:pt idx="173">
                  <c:v>0.112952188327681</c:v>
                </c:pt>
                <c:pt idx="174">
                  <c:v>0.12056804615672</c:v>
                </c:pt>
                <c:pt idx="175">
                  <c:v>0.118302090830842</c:v>
                </c:pt>
                <c:pt idx="176">
                  <c:v>9.1974798942807495E-2</c:v>
                </c:pt>
                <c:pt idx="177">
                  <c:v>8.6782149067777301E-2</c:v>
                </c:pt>
                <c:pt idx="178">
                  <c:v>0.12804249148274999</c:v>
                </c:pt>
                <c:pt idx="179">
                  <c:v>8.6681936707244098E-2</c:v>
                </c:pt>
                <c:pt idx="180">
                  <c:v>0.101456773074768</c:v>
                </c:pt>
                <c:pt idx="181">
                  <c:v>0.110629881631084</c:v>
                </c:pt>
                <c:pt idx="182">
                  <c:v>8.22389105168638E-2</c:v>
                </c:pt>
                <c:pt idx="183">
                  <c:v>8.6352919800775599E-2</c:v>
                </c:pt>
                <c:pt idx="184">
                  <c:v>0.12052905689935101</c:v>
                </c:pt>
                <c:pt idx="185">
                  <c:v>0.117363845033663</c:v>
                </c:pt>
                <c:pt idx="186">
                  <c:v>0.11934120642658499</c:v>
                </c:pt>
                <c:pt idx="187">
                  <c:v>0.107258183845013</c:v>
                </c:pt>
                <c:pt idx="188">
                  <c:v>9.2093826181981198E-2</c:v>
                </c:pt>
                <c:pt idx="189">
                  <c:v>8.0718035473667807E-2</c:v>
                </c:pt>
                <c:pt idx="190">
                  <c:v>0.108284464584276</c:v>
                </c:pt>
                <c:pt idx="191">
                  <c:v>0.108001190923735</c:v>
                </c:pt>
                <c:pt idx="192">
                  <c:v>0.10712073239146699</c:v>
                </c:pt>
                <c:pt idx="193">
                  <c:v>0.11488169731695901</c:v>
                </c:pt>
                <c:pt idx="194">
                  <c:v>8.9193971436984099E-2</c:v>
                </c:pt>
                <c:pt idx="195">
                  <c:v>8.6150365954170693E-2</c:v>
                </c:pt>
                <c:pt idx="196">
                  <c:v>8.4877431128377201E-2</c:v>
                </c:pt>
                <c:pt idx="197">
                  <c:v>8.9140271384663405E-2</c:v>
                </c:pt>
                <c:pt idx="198">
                  <c:v>0.1188160428454</c:v>
                </c:pt>
                <c:pt idx="199">
                  <c:v>0.107880762351608</c:v>
                </c:pt>
                <c:pt idx="200">
                  <c:v>0.11066791556828801</c:v>
                </c:pt>
                <c:pt idx="201">
                  <c:v>0.10809538578931401</c:v>
                </c:pt>
                <c:pt idx="202">
                  <c:v>0.10701352441119499</c:v>
                </c:pt>
                <c:pt idx="203">
                  <c:v>0.12549595730629201</c:v>
                </c:pt>
                <c:pt idx="204">
                  <c:v>9.9221734251203494E-2</c:v>
                </c:pt>
                <c:pt idx="205">
                  <c:v>8.4478089526052194E-2</c:v>
                </c:pt>
                <c:pt idx="206">
                  <c:v>8.7007216603580906E-2</c:v>
                </c:pt>
                <c:pt idx="207">
                  <c:v>0.111291652677761</c:v>
                </c:pt>
                <c:pt idx="208">
                  <c:v>9.5992669577638898E-2</c:v>
                </c:pt>
                <c:pt idx="209">
                  <c:v>0.113616211737185</c:v>
                </c:pt>
                <c:pt idx="210">
                  <c:v>0.107304805012586</c:v>
                </c:pt>
                <c:pt idx="211">
                  <c:v>0.125687080665734</c:v>
                </c:pt>
                <c:pt idx="212">
                  <c:v>8.1524734466865395E-2</c:v>
                </c:pt>
                <c:pt idx="213">
                  <c:v>9.8997329941468204E-2</c:v>
                </c:pt>
                <c:pt idx="214">
                  <c:v>0.10071868941373401</c:v>
                </c:pt>
                <c:pt idx="215">
                  <c:v>0.10728581497520399</c:v>
                </c:pt>
                <c:pt idx="216">
                  <c:v>0.12468266621579301</c:v>
                </c:pt>
                <c:pt idx="217">
                  <c:v>0.11963110825626801</c:v>
                </c:pt>
                <c:pt idx="218">
                  <c:v>0.100744374469539</c:v>
                </c:pt>
                <c:pt idx="219">
                  <c:v>9.44976344662289E-2</c:v>
                </c:pt>
                <c:pt idx="220">
                  <c:v>8.7930865839699696E-2</c:v>
                </c:pt>
                <c:pt idx="221">
                  <c:v>0.11124988329709</c:v>
                </c:pt>
                <c:pt idx="222">
                  <c:v>0.122534389070536</c:v>
                </c:pt>
                <c:pt idx="223">
                  <c:v>9.3493571912647899E-2</c:v>
                </c:pt>
                <c:pt idx="224">
                  <c:v>0.11922286626963</c:v>
                </c:pt>
                <c:pt idx="225">
                  <c:v>8.9256557775790807E-2</c:v>
                </c:pt>
                <c:pt idx="226">
                  <c:v>0.10405171503846</c:v>
                </c:pt>
                <c:pt idx="227">
                  <c:v>0.11950480236012199</c:v>
                </c:pt>
                <c:pt idx="228">
                  <c:v>0.100172569019506</c:v>
                </c:pt>
                <c:pt idx="229">
                  <c:v>0.125956655253259</c:v>
                </c:pt>
                <c:pt idx="230">
                  <c:v>9.5841877051912203E-2</c:v>
                </c:pt>
                <c:pt idx="231">
                  <c:v>0.107909740253179</c:v>
                </c:pt>
                <c:pt idx="232">
                  <c:v>9.26588660791276E-2</c:v>
                </c:pt>
                <c:pt idx="233">
                  <c:v>0.105298790005235</c:v>
                </c:pt>
                <c:pt idx="234">
                  <c:v>8.4131523227338995E-2</c:v>
                </c:pt>
                <c:pt idx="235">
                  <c:v>0.10940268782548</c:v>
                </c:pt>
                <c:pt idx="236">
                  <c:v>0.117394536040186</c:v>
                </c:pt>
                <c:pt idx="237">
                  <c:v>8.1010784727250998E-2</c:v>
                </c:pt>
                <c:pt idx="238">
                  <c:v>0.11113940673235601</c:v>
                </c:pt>
                <c:pt idx="239">
                  <c:v>8.4643033104040102E-2</c:v>
                </c:pt>
                <c:pt idx="240">
                  <c:v>9.7942462736101202E-2</c:v>
                </c:pt>
                <c:pt idx="241">
                  <c:v>0.10282619521033599</c:v>
                </c:pt>
                <c:pt idx="242">
                  <c:v>9.9965223118350793E-2</c:v>
                </c:pt>
                <c:pt idx="243">
                  <c:v>0.115910594849035</c:v>
                </c:pt>
                <c:pt idx="244">
                  <c:v>0.110009815553526</c:v>
                </c:pt>
                <c:pt idx="245">
                  <c:v>0.11251904328029901</c:v>
                </c:pt>
                <c:pt idx="246">
                  <c:v>0.126206782552089</c:v>
                </c:pt>
                <c:pt idx="247">
                  <c:v>0.119482381857377</c:v>
                </c:pt>
                <c:pt idx="248">
                  <c:v>0.102794208938694</c:v>
                </c:pt>
                <c:pt idx="249">
                  <c:v>0.11068505197912</c:v>
                </c:pt>
              </c:numCache>
            </c:numRef>
          </c:xVal>
          <c:yVal>
            <c:numRef>
              <c:f>A400_IW1!$C$1:$C$2270</c:f>
              <c:numCache>
                <c:formatCode>General</c:formatCode>
                <c:ptCount val="2270"/>
                <c:pt idx="0">
                  <c:v>0.31779322863473702</c:v>
                </c:pt>
                <c:pt idx="1">
                  <c:v>0.32731395288240822</c:v>
                </c:pt>
                <c:pt idx="2">
                  <c:v>0.29809733162592339</c:v>
                </c:pt>
                <c:pt idx="3">
                  <c:v>0.36845312412235159</c:v>
                </c:pt>
                <c:pt idx="4">
                  <c:v>0.31827720508577029</c:v>
                </c:pt>
                <c:pt idx="5">
                  <c:v>0.30623042007581946</c:v>
                </c:pt>
                <c:pt idx="6">
                  <c:v>0.36460810406762462</c:v>
                </c:pt>
                <c:pt idx="7">
                  <c:v>0.30608689389614441</c:v>
                </c:pt>
                <c:pt idx="8">
                  <c:v>0.30194898783734436</c:v>
                </c:pt>
                <c:pt idx="9">
                  <c:v>0.27870500020358308</c:v>
                </c:pt>
                <c:pt idx="10">
                  <c:v>0.30557109475882122</c:v>
                </c:pt>
                <c:pt idx="11">
                  <c:v>0.31195183658534337</c:v>
                </c:pt>
                <c:pt idx="12">
                  <c:v>0.32130159491705262</c:v>
                </c:pt>
                <c:pt idx="13">
                  <c:v>0.31111994032843976</c:v>
                </c:pt>
                <c:pt idx="14">
                  <c:v>0.33210973356348522</c:v>
                </c:pt>
                <c:pt idx="15">
                  <c:v>0.29616077763904264</c:v>
                </c:pt>
                <c:pt idx="16">
                  <c:v>0.29636390576558985</c:v>
                </c:pt>
                <c:pt idx="17">
                  <c:v>0.30353938137152431</c:v>
                </c:pt>
                <c:pt idx="18">
                  <c:v>0.29428740603706466</c:v>
                </c:pt>
                <c:pt idx="19">
                  <c:v>0.29049482705314861</c:v>
                </c:pt>
                <c:pt idx="20">
                  <c:v>0.30598580825346938</c:v>
                </c:pt>
                <c:pt idx="21">
                  <c:v>0.30891343366038954</c:v>
                </c:pt>
                <c:pt idx="22">
                  <c:v>0.37197766410749389</c:v>
                </c:pt>
                <c:pt idx="23">
                  <c:v>0.33324612138221626</c:v>
                </c:pt>
                <c:pt idx="24">
                  <c:v>0.33777395566205543</c:v>
                </c:pt>
                <c:pt idx="25">
                  <c:v>0.31021597232324699</c:v>
                </c:pt>
                <c:pt idx="26">
                  <c:v>0.31376412467988485</c:v>
                </c:pt>
                <c:pt idx="27">
                  <c:v>0.2923865638329553</c:v>
                </c:pt>
                <c:pt idx="28">
                  <c:v>0.29655842232135587</c:v>
                </c:pt>
                <c:pt idx="29">
                  <c:v>0.30649151425944704</c:v>
                </c:pt>
                <c:pt idx="30">
                  <c:v>0.30944157913574927</c:v>
                </c:pt>
                <c:pt idx="31">
                  <c:v>0.31478677185945342</c:v>
                </c:pt>
                <c:pt idx="32">
                  <c:v>0.28595051041203062</c:v>
                </c:pt>
                <c:pt idx="33">
                  <c:v>0.32448617848435812</c:v>
                </c:pt>
                <c:pt idx="34">
                  <c:v>0.31465583894457566</c:v>
                </c:pt>
                <c:pt idx="35">
                  <c:v>0.31481566229045899</c:v>
                </c:pt>
                <c:pt idx="36">
                  <c:v>0.34797206174610146</c:v>
                </c:pt>
                <c:pt idx="37">
                  <c:v>0.33368904625927798</c:v>
                </c:pt>
                <c:pt idx="38">
                  <c:v>0.28494894460465886</c:v>
                </c:pt>
                <c:pt idx="39">
                  <c:v>0.30173533445762163</c:v>
                </c:pt>
                <c:pt idx="40">
                  <c:v>0.31380440460772974</c:v>
                </c:pt>
                <c:pt idx="41">
                  <c:v>0.32583881241379958</c:v>
                </c:pt>
                <c:pt idx="42">
                  <c:v>0.293208120031754</c:v>
                </c:pt>
                <c:pt idx="43">
                  <c:v>0.29849386513781206</c:v>
                </c:pt>
                <c:pt idx="44">
                  <c:v>0.32019999290574025</c:v>
                </c:pt>
                <c:pt idx="45">
                  <c:v>0.28942634409361867</c:v>
                </c:pt>
                <c:pt idx="46">
                  <c:v>0.34291240895533731</c:v>
                </c:pt>
                <c:pt idx="47">
                  <c:v>0.3612458566959717</c:v>
                </c:pt>
                <c:pt idx="48">
                  <c:v>0.30787942784982736</c:v>
                </c:pt>
                <c:pt idx="49">
                  <c:v>0.33946108275475184</c:v>
                </c:pt>
                <c:pt idx="50">
                  <c:v>0.29613864682811275</c:v>
                </c:pt>
                <c:pt idx="51">
                  <c:v>0.35648152831104218</c:v>
                </c:pt>
                <c:pt idx="52">
                  <c:v>0.27609078658772113</c:v>
                </c:pt>
                <c:pt idx="53">
                  <c:v>0.2970032608808133</c:v>
                </c:pt>
                <c:pt idx="54">
                  <c:v>0.44602528946946107</c:v>
                </c:pt>
                <c:pt idx="55">
                  <c:v>0.29551950884142353</c:v>
                </c:pt>
                <c:pt idx="56">
                  <c:v>0.33776670218845833</c:v>
                </c:pt>
                <c:pt idx="57">
                  <c:v>0.33381309609069976</c:v>
                </c:pt>
                <c:pt idx="58">
                  <c:v>0.29319027957329113</c:v>
                </c:pt>
                <c:pt idx="59">
                  <c:v>0.32360261280277147</c:v>
                </c:pt>
                <c:pt idx="60">
                  <c:v>0.33464252307999609</c:v>
                </c:pt>
                <c:pt idx="61">
                  <c:v>0.29518699109225444</c:v>
                </c:pt>
                <c:pt idx="62">
                  <c:v>0.33416675694375708</c:v>
                </c:pt>
                <c:pt idx="63">
                  <c:v>0.3053247853149918</c:v>
                </c:pt>
                <c:pt idx="64">
                  <c:v>0.29951645058569043</c:v>
                </c:pt>
                <c:pt idx="65">
                  <c:v>0.34966141117964444</c:v>
                </c:pt>
                <c:pt idx="66">
                  <c:v>0.30654691845138676</c:v>
                </c:pt>
                <c:pt idx="67">
                  <c:v>0.2932572275912938</c:v>
                </c:pt>
                <c:pt idx="68">
                  <c:v>0.34614711865507253</c:v>
                </c:pt>
                <c:pt idx="69">
                  <c:v>0.29352952607669019</c:v>
                </c:pt>
                <c:pt idx="70">
                  <c:v>0.33880817753353265</c:v>
                </c:pt>
                <c:pt idx="71">
                  <c:v>0.28711705416141536</c:v>
                </c:pt>
                <c:pt idx="72">
                  <c:v>0.29596687840017843</c:v>
                </c:pt>
                <c:pt idx="73">
                  <c:v>0.34153921837306622</c:v>
                </c:pt>
                <c:pt idx="74">
                  <c:v>0.34508931527794418</c:v>
                </c:pt>
                <c:pt idx="75">
                  <c:v>0.3269148575053763</c:v>
                </c:pt>
                <c:pt idx="76">
                  <c:v>0.36745884265442141</c:v>
                </c:pt>
                <c:pt idx="77">
                  <c:v>0.31258782732345125</c:v>
                </c:pt>
                <c:pt idx="78">
                  <c:v>0.31855410258208594</c:v>
                </c:pt>
                <c:pt idx="79">
                  <c:v>0.30589117357241913</c:v>
                </c:pt>
                <c:pt idx="80">
                  <c:v>0.33930863634584474</c:v>
                </c:pt>
                <c:pt idx="81">
                  <c:v>0.43782210468536176</c:v>
                </c:pt>
                <c:pt idx="82">
                  <c:v>0.31914018324868165</c:v>
                </c:pt>
                <c:pt idx="83">
                  <c:v>0.31551718121769651</c:v>
                </c:pt>
                <c:pt idx="84">
                  <c:v>0.34250454767829941</c:v>
                </c:pt>
                <c:pt idx="85">
                  <c:v>0.34425294347350294</c:v>
                </c:pt>
                <c:pt idx="86">
                  <c:v>0.32629269466586813</c:v>
                </c:pt>
                <c:pt idx="87">
                  <c:v>0.29729222692255908</c:v>
                </c:pt>
                <c:pt idx="88">
                  <c:v>0.30640558374671256</c:v>
                </c:pt>
                <c:pt idx="89">
                  <c:v>0.30304052758315697</c:v>
                </c:pt>
                <c:pt idx="90">
                  <c:v>0.3536125788756414</c:v>
                </c:pt>
                <c:pt idx="91">
                  <c:v>0.36209108699795484</c:v>
                </c:pt>
                <c:pt idx="92">
                  <c:v>0.44874432349525351</c:v>
                </c:pt>
                <c:pt idx="93">
                  <c:v>0.33915544915665674</c:v>
                </c:pt>
                <c:pt idx="94">
                  <c:v>0.36335859292663419</c:v>
                </c:pt>
                <c:pt idx="95">
                  <c:v>0.37464734364698576</c:v>
                </c:pt>
                <c:pt idx="96">
                  <c:v>0.29646992994347821</c:v>
                </c:pt>
                <c:pt idx="97">
                  <c:v>0.36359885266482572</c:v>
                </c:pt>
                <c:pt idx="98">
                  <c:v>0.33358783715322265</c:v>
                </c:pt>
                <c:pt idx="99">
                  <c:v>0.39952320851072981</c:v>
                </c:pt>
                <c:pt idx="100">
                  <c:v>0.30360046487896086</c:v>
                </c:pt>
                <c:pt idx="101">
                  <c:v>0.3122629643038648</c:v>
                </c:pt>
                <c:pt idx="102">
                  <c:v>0.29888860843068671</c:v>
                </c:pt>
                <c:pt idx="103">
                  <c:v>0.36399384288445985</c:v>
                </c:pt>
                <c:pt idx="104">
                  <c:v>0.30717380376519327</c:v>
                </c:pt>
                <c:pt idx="105">
                  <c:v>0.36887567754165301</c:v>
                </c:pt>
                <c:pt idx="106">
                  <c:v>0.3171369899022492</c:v>
                </c:pt>
                <c:pt idx="107">
                  <c:v>0.35297056929774012</c:v>
                </c:pt>
                <c:pt idx="108">
                  <c:v>0.43939061433537252</c:v>
                </c:pt>
                <c:pt idx="109">
                  <c:v>0.33273606329208011</c:v>
                </c:pt>
                <c:pt idx="110">
                  <c:v>0.33860149983480059</c:v>
                </c:pt>
                <c:pt idx="111">
                  <c:v>0.31655229819868203</c:v>
                </c:pt>
                <c:pt idx="112">
                  <c:v>0.31723816814245881</c:v>
                </c:pt>
                <c:pt idx="113">
                  <c:v>0.3323795319154299</c:v>
                </c:pt>
                <c:pt idx="114">
                  <c:v>0.31269845051225886</c:v>
                </c:pt>
                <c:pt idx="115">
                  <c:v>0.31870716630789364</c:v>
                </c:pt>
                <c:pt idx="116">
                  <c:v>0.31461068221320754</c:v>
                </c:pt>
                <c:pt idx="117">
                  <c:v>0.44033316464692823</c:v>
                </c:pt>
                <c:pt idx="118">
                  <c:v>0.35843027430673335</c:v>
                </c:pt>
                <c:pt idx="119">
                  <c:v>0.34229253018836719</c:v>
                </c:pt>
                <c:pt idx="120">
                  <c:v>0.33901365146430679</c:v>
                </c:pt>
                <c:pt idx="121">
                  <c:v>0.32229013533779455</c:v>
                </c:pt>
                <c:pt idx="122">
                  <c:v>0.3219164425512735</c:v>
                </c:pt>
                <c:pt idx="123">
                  <c:v>0.32728969232816635</c:v>
                </c:pt>
                <c:pt idx="124">
                  <c:v>0.29379275000362975</c:v>
                </c:pt>
                <c:pt idx="125">
                  <c:v>0.37294107973033264</c:v>
                </c:pt>
                <c:pt idx="126">
                  <c:v>0.32811529195267136</c:v>
                </c:pt>
                <c:pt idx="127">
                  <c:v>0.34493748618594017</c:v>
                </c:pt>
                <c:pt idx="128">
                  <c:v>0.35805898905612943</c:v>
                </c:pt>
                <c:pt idx="129">
                  <c:v>0.31310618832591636</c:v>
                </c:pt>
                <c:pt idx="130">
                  <c:v>0.30501745409541725</c:v>
                </c:pt>
                <c:pt idx="131">
                  <c:v>0.34865833294586385</c:v>
                </c:pt>
                <c:pt idx="132">
                  <c:v>0.30993682162024033</c:v>
                </c:pt>
                <c:pt idx="133">
                  <c:v>0.30780288055400068</c:v>
                </c:pt>
                <c:pt idx="134">
                  <c:v>0.30059758854170787</c:v>
                </c:pt>
                <c:pt idx="135">
                  <c:v>0.31153116598259195</c:v>
                </c:pt>
                <c:pt idx="136">
                  <c:v>0.44798116547536776</c:v>
                </c:pt>
                <c:pt idx="137">
                  <c:v>0.30052863424377363</c:v>
                </c:pt>
                <c:pt idx="138">
                  <c:v>0.35898761887154956</c:v>
                </c:pt>
                <c:pt idx="139">
                  <c:v>0.29648215281813439</c:v>
                </c:pt>
                <c:pt idx="140">
                  <c:v>0.30646382759640067</c:v>
                </c:pt>
                <c:pt idx="141">
                  <c:v>0.3340206380330944</c:v>
                </c:pt>
                <c:pt idx="142">
                  <c:v>0.31567783794139792</c:v>
                </c:pt>
                <c:pt idx="143">
                  <c:v>0.36406662454718536</c:v>
                </c:pt>
                <c:pt idx="144">
                  <c:v>0.29152293748729768</c:v>
                </c:pt>
                <c:pt idx="145">
                  <c:v>0.35122041414936706</c:v>
                </c:pt>
                <c:pt idx="146">
                  <c:v>0.3448899219186537</c:v>
                </c:pt>
                <c:pt idx="147">
                  <c:v>0.44543778897399122</c:v>
                </c:pt>
                <c:pt idx="148">
                  <c:v>0.36803266958051645</c:v>
                </c:pt>
                <c:pt idx="149">
                  <c:v>0.35341886483184776</c:v>
                </c:pt>
                <c:pt idx="150">
                  <c:v>0.28594297914582834</c:v>
                </c:pt>
                <c:pt idx="151">
                  <c:v>0.32080968594383025</c:v>
                </c:pt>
                <c:pt idx="152">
                  <c:v>0.37052740151002894</c:v>
                </c:pt>
                <c:pt idx="153">
                  <c:v>0.3484568407091071</c:v>
                </c:pt>
                <c:pt idx="154">
                  <c:v>0.35089835992168328</c:v>
                </c:pt>
                <c:pt idx="155">
                  <c:v>0.32810513708963568</c:v>
                </c:pt>
                <c:pt idx="156">
                  <c:v>0.32389830759874716</c:v>
                </c:pt>
                <c:pt idx="157">
                  <c:v>0.3342154941131571</c:v>
                </c:pt>
                <c:pt idx="158">
                  <c:v>0.34284842405846344</c:v>
                </c:pt>
                <c:pt idx="159">
                  <c:v>0.32204783845382701</c:v>
                </c:pt>
                <c:pt idx="160">
                  <c:v>0.32624617983731602</c:v>
                </c:pt>
                <c:pt idx="161">
                  <c:v>0.29194400934603471</c:v>
                </c:pt>
                <c:pt idx="162">
                  <c:v>0.28811284805575438</c:v>
                </c:pt>
                <c:pt idx="163">
                  <c:v>0.36085941631542723</c:v>
                </c:pt>
                <c:pt idx="164">
                  <c:v>0.29319855161977565</c:v>
                </c:pt>
                <c:pt idx="165">
                  <c:v>0.29145367453091259</c:v>
                </c:pt>
                <c:pt idx="166">
                  <c:v>0.28365202352560803</c:v>
                </c:pt>
                <c:pt idx="167">
                  <c:v>0.34587154839009643</c:v>
                </c:pt>
                <c:pt idx="168">
                  <c:v>0.36397513818233446</c:v>
                </c:pt>
                <c:pt idx="169">
                  <c:v>0.28330148012290557</c:v>
                </c:pt>
                <c:pt idx="170">
                  <c:v>0.34282900944190031</c:v>
                </c:pt>
                <c:pt idx="171">
                  <c:v>0.33822786877996969</c:v>
                </c:pt>
                <c:pt idx="172">
                  <c:v>0.35119031995040229</c:v>
                </c:pt>
                <c:pt idx="173">
                  <c:v>0.33159961374166014</c:v>
                </c:pt>
                <c:pt idx="174">
                  <c:v>0.35210231307531875</c:v>
                </c:pt>
                <c:pt idx="175">
                  <c:v>0.34298074593636968</c:v>
                </c:pt>
                <c:pt idx="176">
                  <c:v>0.30976810891097067</c:v>
                </c:pt>
                <c:pt idx="177">
                  <c:v>0.32481536272225864</c:v>
                </c:pt>
                <c:pt idx="178">
                  <c:v>0.32211376789894225</c:v>
                </c:pt>
                <c:pt idx="179">
                  <c:v>0.28844777334084065</c:v>
                </c:pt>
                <c:pt idx="180">
                  <c:v>0.3252456326028329</c:v>
                </c:pt>
                <c:pt idx="181">
                  <c:v>0.31584670497989237</c:v>
                </c:pt>
                <c:pt idx="182">
                  <c:v>0.31701732302082919</c:v>
                </c:pt>
                <c:pt idx="183">
                  <c:v>0.31363868588543337</c:v>
                </c:pt>
                <c:pt idx="184">
                  <c:v>0.30668377760852206</c:v>
                </c:pt>
                <c:pt idx="185">
                  <c:v>0.28846119998345604</c:v>
                </c:pt>
                <c:pt idx="186">
                  <c:v>0.32389151711282704</c:v>
                </c:pt>
                <c:pt idx="187">
                  <c:v>0.31867756596245161</c:v>
                </c:pt>
                <c:pt idx="188">
                  <c:v>0.35791385785250962</c:v>
                </c:pt>
                <c:pt idx="189">
                  <c:v>0.36559331097709663</c:v>
                </c:pt>
                <c:pt idx="190">
                  <c:v>0.29990483551447628</c:v>
                </c:pt>
                <c:pt idx="191">
                  <c:v>0.36421218787263648</c:v>
                </c:pt>
                <c:pt idx="192">
                  <c:v>0.31654081610430801</c:v>
                </c:pt>
                <c:pt idx="193">
                  <c:v>0.28695235401200758</c:v>
                </c:pt>
                <c:pt idx="194">
                  <c:v>0.31380255265702428</c:v>
                </c:pt>
                <c:pt idx="195">
                  <c:v>0.31844709069715343</c:v>
                </c:pt>
                <c:pt idx="196">
                  <c:v>0.32438339522020376</c:v>
                </c:pt>
                <c:pt idx="197">
                  <c:v>0.36724768940815172</c:v>
                </c:pt>
                <c:pt idx="198">
                  <c:v>0.33092784948909076</c:v>
                </c:pt>
                <c:pt idx="199">
                  <c:v>0.30972427941094088</c:v>
                </c:pt>
                <c:pt idx="200">
                  <c:v>0.33788062802269136</c:v>
                </c:pt>
                <c:pt idx="201">
                  <c:v>0.32085012020089998</c:v>
                </c:pt>
                <c:pt idx="202">
                  <c:v>0.30215946203502336</c:v>
                </c:pt>
                <c:pt idx="203">
                  <c:v>0.35265039788660629</c:v>
                </c:pt>
                <c:pt idx="204">
                  <c:v>0.29774617090631778</c:v>
                </c:pt>
                <c:pt idx="205">
                  <c:v>0.29826172311688021</c:v>
                </c:pt>
                <c:pt idx="206">
                  <c:v>0.361393302837974</c:v>
                </c:pt>
                <c:pt idx="207">
                  <c:v>0.30850004739708092</c:v>
                </c:pt>
                <c:pt idx="208">
                  <c:v>0.32238702322553714</c:v>
                </c:pt>
                <c:pt idx="209">
                  <c:v>0.3191037615514738</c:v>
                </c:pt>
                <c:pt idx="210">
                  <c:v>0.29436259523570735</c:v>
                </c:pt>
                <c:pt idx="211">
                  <c:v>0.2995280561434448</c:v>
                </c:pt>
                <c:pt idx="212">
                  <c:v>0.34129895863487469</c:v>
                </c:pt>
                <c:pt idx="213">
                  <c:v>0.34628586062875777</c:v>
                </c:pt>
                <c:pt idx="214">
                  <c:v>0.36861199062703642</c:v>
                </c:pt>
                <c:pt idx="215">
                  <c:v>0.31065272403129046</c:v>
                </c:pt>
                <c:pt idx="216">
                  <c:v>0.31603069628248293</c:v>
                </c:pt>
                <c:pt idx="217">
                  <c:v>0.31555993041314873</c:v>
                </c:pt>
                <c:pt idx="218">
                  <c:v>0.31776862855619981</c:v>
                </c:pt>
                <c:pt idx="219">
                  <c:v>0.35960203438393917</c:v>
                </c:pt>
                <c:pt idx="220">
                  <c:v>0.2959959540262545</c:v>
                </c:pt>
                <c:pt idx="221">
                  <c:v>0.35676799421933614</c:v>
                </c:pt>
                <c:pt idx="222">
                  <c:v>0.34969832673037377</c:v>
                </c:pt>
                <c:pt idx="223">
                  <c:v>0.30559810237327684</c:v>
                </c:pt>
                <c:pt idx="224">
                  <c:v>0.43590490358335399</c:v>
                </c:pt>
                <c:pt idx="225">
                  <c:v>0.34537010187074135</c:v>
                </c:pt>
                <c:pt idx="226">
                  <c:v>0.33627927711350331</c:v>
                </c:pt>
                <c:pt idx="227">
                  <c:v>0.31163086266223722</c:v>
                </c:pt>
                <c:pt idx="228">
                  <c:v>0.36413613443033122</c:v>
                </c:pt>
                <c:pt idx="229">
                  <c:v>0.33210260355326976</c:v>
                </c:pt>
                <c:pt idx="230">
                  <c:v>0.34742919326263372</c:v>
                </c:pt>
                <c:pt idx="231">
                  <c:v>0.33895337046884261</c:v>
                </c:pt>
                <c:pt idx="232">
                  <c:v>0.31278351678133076</c:v>
                </c:pt>
                <c:pt idx="233">
                  <c:v>0.35458210593580702</c:v>
                </c:pt>
                <c:pt idx="234">
                  <c:v>0.31457540255226746</c:v>
                </c:pt>
                <c:pt idx="235">
                  <c:v>0.33100782289372194</c:v>
                </c:pt>
                <c:pt idx="236">
                  <c:v>0.30810255704399375</c:v>
                </c:pt>
                <c:pt idx="237">
                  <c:v>0.30780605973604569</c:v>
                </c:pt>
                <c:pt idx="238">
                  <c:v>0.31604597487580255</c:v>
                </c:pt>
                <c:pt idx="239">
                  <c:v>0.35456877189072755</c:v>
                </c:pt>
                <c:pt idx="240">
                  <c:v>0.29996712278987075</c:v>
                </c:pt>
                <c:pt idx="241">
                  <c:v>0.31507558357197435</c:v>
                </c:pt>
                <c:pt idx="242">
                  <c:v>0.30125055549461599</c:v>
                </c:pt>
                <c:pt idx="243">
                  <c:v>0.31843162690876325</c:v>
                </c:pt>
                <c:pt idx="244">
                  <c:v>0.31653593930078355</c:v>
                </c:pt>
                <c:pt idx="245">
                  <c:v>0.36119752078255857</c:v>
                </c:pt>
                <c:pt idx="246">
                  <c:v>0.3612332634311744</c:v>
                </c:pt>
                <c:pt idx="247">
                  <c:v>0.30500174338026509</c:v>
                </c:pt>
                <c:pt idx="248">
                  <c:v>0.3108172698514734</c:v>
                </c:pt>
                <c:pt idx="249">
                  <c:v>0.34544096985107126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E-4D57-B07B-B2E6CA359A0A}"/>
            </c:ext>
          </c:extLst>
        </c:ser>
        <c:ser>
          <c:idx val="1"/>
          <c:order val="1"/>
          <c:tx>
            <c:strRef>
              <c:f>A400_IW1!$AD$3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E-4D57-B07B-B2E6CA359A0A}"/>
            </c:ext>
          </c:extLst>
        </c:ser>
        <c:ser>
          <c:idx val="2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A400_IW1!$AD$8:$AD$9</c:f>
              <c:numCache>
                <c:formatCode>General</c:formatCode>
                <c:ptCount val="2"/>
                <c:pt idx="0">
                  <c:v>0.28104920496243757</c:v>
                </c:pt>
                <c:pt idx="1">
                  <c:v>0.28104920496243757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E-4D57-B07B-B2E6CA359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A400_IW1!$M$2:$M$123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A400_IW1!$N$2:$N$123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9</c:v>
                </c:pt>
                <c:pt idx="51">
                  <c:v>15</c:v>
                </c:pt>
                <c:pt idx="52">
                  <c:v>25</c:v>
                </c:pt>
                <c:pt idx="53">
                  <c:v>18</c:v>
                </c:pt>
                <c:pt idx="54">
                  <c:v>20</c:v>
                </c:pt>
                <c:pt idx="55">
                  <c:v>13</c:v>
                </c:pt>
                <c:pt idx="56">
                  <c:v>22</c:v>
                </c:pt>
                <c:pt idx="57">
                  <c:v>19</c:v>
                </c:pt>
                <c:pt idx="58">
                  <c:v>20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8</c:v>
                </c:pt>
                <c:pt idx="63">
                  <c:v>14</c:v>
                </c:pt>
                <c:pt idx="64">
                  <c:v>5</c:v>
                </c:pt>
                <c:pt idx="65">
                  <c:v>8</c:v>
                </c:pt>
                <c:pt idx="66">
                  <c:v>1</c:v>
                </c:pt>
                <c:pt idx="67">
                  <c:v>5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E-4C67-B4B6-88200070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A400_IW1!$M$2:$M$122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A400_IW1!$O$2:$O$122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8.0000000000000002E-3</c:v>
                </c:pt>
                <c:pt idx="50">
                  <c:v>4.3999999999999997E-2</c:v>
                </c:pt>
                <c:pt idx="51">
                  <c:v>0.104</c:v>
                </c:pt>
                <c:pt idx="52">
                  <c:v>0.20399999999999999</c:v>
                </c:pt>
                <c:pt idx="53">
                  <c:v>0.27600000000000002</c:v>
                </c:pt>
                <c:pt idx="54">
                  <c:v>0.35599999999999998</c:v>
                </c:pt>
                <c:pt idx="55">
                  <c:v>0.40799999999999997</c:v>
                </c:pt>
                <c:pt idx="56">
                  <c:v>0.496</c:v>
                </c:pt>
                <c:pt idx="57">
                  <c:v>0.57199999999999995</c:v>
                </c:pt>
                <c:pt idx="58">
                  <c:v>0.65200000000000002</c:v>
                </c:pt>
                <c:pt idx="59">
                  <c:v>0.70799999999999996</c:v>
                </c:pt>
                <c:pt idx="60">
                  <c:v>0.76</c:v>
                </c:pt>
                <c:pt idx="61">
                  <c:v>0.80800000000000005</c:v>
                </c:pt>
                <c:pt idx="62">
                  <c:v>0.84</c:v>
                </c:pt>
                <c:pt idx="63">
                  <c:v>0.89600000000000002</c:v>
                </c:pt>
                <c:pt idx="64">
                  <c:v>0.91600000000000004</c:v>
                </c:pt>
                <c:pt idx="65">
                  <c:v>0.94799999999999995</c:v>
                </c:pt>
                <c:pt idx="66">
                  <c:v>0.95199999999999996</c:v>
                </c:pt>
                <c:pt idx="67">
                  <c:v>0.97199999999999998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0.98399999999999999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0.98799999999999999</c:v>
                </c:pt>
                <c:pt idx="79">
                  <c:v>0.99199999999999999</c:v>
                </c:pt>
                <c:pt idx="80">
                  <c:v>0.99199999999999999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6-48C5-A163-46B309F67227}"/>
            </c:ext>
          </c:extLst>
        </c:ser>
        <c:ser>
          <c:idx val="2"/>
          <c:order val="1"/>
          <c:tx>
            <c:strRef>
              <c:f>A400_IW1!$Y$4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A400_IW1!$AD$4:$AD$6</c:f>
              <c:numCache>
                <c:formatCode>General</c:formatCode>
                <c:ptCount val="3"/>
                <c:pt idx="0">
                  <c:v>0.53808211106234227</c:v>
                </c:pt>
                <c:pt idx="1">
                  <c:v>0.53808211106234227</c:v>
                </c:pt>
              </c:numCache>
            </c:numRef>
          </c:xVal>
          <c:y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6-48C5-A163-46B309F67227}"/>
            </c:ext>
          </c:extLst>
        </c:ser>
        <c:ser>
          <c:idx val="3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A400_IW1!$AD$8:$AD$9</c:f>
              <c:numCache>
                <c:formatCode>General</c:formatCode>
                <c:ptCount val="2"/>
                <c:pt idx="0">
                  <c:v>0.28104920496243757</c:v>
                </c:pt>
                <c:pt idx="1">
                  <c:v>0.28104920496243757</c:v>
                </c:pt>
              </c:numCache>
            </c:numRef>
          </c:xVal>
          <c:y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6-48C5-A163-46B309F67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A50_IW1!$A$1:$A$2270</c:f>
              <c:numCache>
                <c:formatCode>0.00E+00</c:formatCode>
                <c:ptCount val="2270"/>
                <c:pt idx="0">
                  <c:v>0.10234000712703201</c:v>
                </c:pt>
                <c:pt idx="1">
                  <c:v>7.2604572441495596E-2</c:v>
                </c:pt>
                <c:pt idx="2">
                  <c:v>9.7284459087166597E-2</c:v>
                </c:pt>
                <c:pt idx="3">
                  <c:v>8.6241297626049401E-2</c:v>
                </c:pt>
                <c:pt idx="4">
                  <c:v>7.1347946659426301E-2</c:v>
                </c:pt>
                <c:pt idx="5">
                  <c:v>7.72921009973319E-2</c:v>
                </c:pt>
                <c:pt idx="6">
                  <c:v>6.8391235887378096E-2</c:v>
                </c:pt>
                <c:pt idx="7">
                  <c:v>6.7717188418335003E-2</c:v>
                </c:pt>
                <c:pt idx="8">
                  <c:v>9.2495385135176397E-2</c:v>
                </c:pt>
                <c:pt idx="9">
                  <c:v>7.0982082659638901E-2</c:v>
                </c:pt>
                <c:pt idx="10">
                  <c:v>8.9900637243521597E-2</c:v>
                </c:pt>
                <c:pt idx="11">
                  <c:v>9.4816972157260093E-2</c:v>
                </c:pt>
                <c:pt idx="12">
                  <c:v>0.106841006081274</c:v>
                </c:pt>
                <c:pt idx="13">
                  <c:v>7.5209891104104906E-2</c:v>
                </c:pt>
                <c:pt idx="14">
                  <c:v>9.7151475354685296E-2</c:v>
                </c:pt>
                <c:pt idx="15">
                  <c:v>0.10324953490193101</c:v>
                </c:pt>
                <c:pt idx="16">
                  <c:v>8.9119141036917496E-2</c:v>
                </c:pt>
                <c:pt idx="17">
                  <c:v>6.7941105958960593E-2</c:v>
                </c:pt>
                <c:pt idx="18">
                  <c:v>8.5765630379611005E-2</c:v>
                </c:pt>
                <c:pt idx="19">
                  <c:v>9.1954175909566893E-2</c:v>
                </c:pt>
                <c:pt idx="20">
                  <c:v>6.7768281932009802E-2</c:v>
                </c:pt>
                <c:pt idx="21">
                  <c:v>9.6476990502455104E-2</c:v>
                </c:pt>
                <c:pt idx="22">
                  <c:v>6.8962299404455099E-2</c:v>
                </c:pt>
                <c:pt idx="23">
                  <c:v>9.9165314712469199E-2</c:v>
                </c:pt>
                <c:pt idx="24">
                  <c:v>7.3277477841528105E-2</c:v>
                </c:pt>
                <c:pt idx="25">
                  <c:v>9.9079036563577E-2</c:v>
                </c:pt>
                <c:pt idx="26">
                  <c:v>6.5886305196603004E-2</c:v>
                </c:pt>
                <c:pt idx="27">
                  <c:v>6.7993429907342695E-2</c:v>
                </c:pt>
                <c:pt idx="28">
                  <c:v>7.1746569834460094E-2</c:v>
                </c:pt>
                <c:pt idx="29">
                  <c:v>8.7065291257008404E-2</c:v>
                </c:pt>
                <c:pt idx="30">
                  <c:v>0.109136072916568</c:v>
                </c:pt>
                <c:pt idx="31">
                  <c:v>0.109142335612828</c:v>
                </c:pt>
                <c:pt idx="32">
                  <c:v>6.7461535050170093E-2</c:v>
                </c:pt>
                <c:pt idx="33">
                  <c:v>0.106308206061763</c:v>
                </c:pt>
                <c:pt idx="34">
                  <c:v>0.105886476371227</c:v>
                </c:pt>
                <c:pt idx="35">
                  <c:v>8.4564030366807597E-2</c:v>
                </c:pt>
                <c:pt idx="36">
                  <c:v>6.14301769066622E-2</c:v>
                </c:pt>
                <c:pt idx="37">
                  <c:v>6.8992624249660198E-2</c:v>
                </c:pt>
                <c:pt idx="38">
                  <c:v>8.9650650312566499E-2</c:v>
                </c:pt>
                <c:pt idx="39">
                  <c:v>0.10801149896029499</c:v>
                </c:pt>
                <c:pt idx="40">
                  <c:v>0.102348925770071</c:v>
                </c:pt>
                <c:pt idx="41">
                  <c:v>0.10335936681537899</c:v>
                </c:pt>
                <c:pt idx="42">
                  <c:v>7.9568433422569196E-2</c:v>
                </c:pt>
                <c:pt idx="43">
                  <c:v>7.8876170154167299E-2</c:v>
                </c:pt>
                <c:pt idx="44">
                  <c:v>9.99363705007284E-2</c:v>
                </c:pt>
                <c:pt idx="45">
                  <c:v>7.7731671487014001E-2</c:v>
                </c:pt>
                <c:pt idx="46">
                  <c:v>6.1403793337222803E-2</c:v>
                </c:pt>
                <c:pt idx="47">
                  <c:v>7.0044765565323394E-2</c:v>
                </c:pt>
                <c:pt idx="48">
                  <c:v>6.3889914558812794E-2</c:v>
                </c:pt>
                <c:pt idx="49">
                  <c:v>7.8856771140127901E-2</c:v>
                </c:pt>
                <c:pt idx="50">
                  <c:v>6.1534647069963998E-2</c:v>
                </c:pt>
                <c:pt idx="51">
                  <c:v>9.6432273704527893E-2</c:v>
                </c:pt>
                <c:pt idx="52">
                  <c:v>8.01482033618683E-2</c:v>
                </c:pt>
                <c:pt idx="53">
                  <c:v>9.5804436117510397E-2</c:v>
                </c:pt>
                <c:pt idx="54">
                  <c:v>8.6573133908160294E-2</c:v>
                </c:pt>
                <c:pt idx="55">
                  <c:v>0.10520753643467</c:v>
                </c:pt>
                <c:pt idx="56">
                  <c:v>7.9282023618938005E-2</c:v>
                </c:pt>
                <c:pt idx="57">
                  <c:v>9.6624634372466905E-2</c:v>
                </c:pt>
                <c:pt idx="58">
                  <c:v>0.104419030193959</c:v>
                </c:pt>
                <c:pt idx="59">
                  <c:v>6.66112911165717E-2</c:v>
                </c:pt>
                <c:pt idx="60">
                  <c:v>7.7589250880128705E-2</c:v>
                </c:pt>
                <c:pt idx="61">
                  <c:v>8.3976268946837795E-2</c:v>
                </c:pt>
                <c:pt idx="62">
                  <c:v>0.10934399489461601</c:v>
                </c:pt>
                <c:pt idx="63">
                  <c:v>0.100831078318492</c:v>
                </c:pt>
                <c:pt idx="64">
                  <c:v>9.7264828600616096E-2</c:v>
                </c:pt>
                <c:pt idx="65">
                  <c:v>6.5254764183645397E-2</c:v>
                </c:pt>
                <c:pt idx="66">
                  <c:v>8.9533196189602898E-2</c:v>
                </c:pt>
                <c:pt idx="67">
                  <c:v>7.6370204884212395E-2</c:v>
                </c:pt>
                <c:pt idx="68">
                  <c:v>6.1626442197534798E-2</c:v>
                </c:pt>
                <c:pt idx="69">
                  <c:v>6.7147931394954896E-2</c:v>
                </c:pt>
                <c:pt idx="70">
                  <c:v>8.1933670408844E-2</c:v>
                </c:pt>
                <c:pt idx="71">
                  <c:v>7.0760433090116107E-2</c:v>
                </c:pt>
                <c:pt idx="72">
                  <c:v>8.6257346450532499E-2</c:v>
                </c:pt>
                <c:pt idx="73">
                  <c:v>6.6379620490206001E-2</c:v>
                </c:pt>
                <c:pt idx="74">
                  <c:v>9.4931874240119701E-2</c:v>
                </c:pt>
                <c:pt idx="75">
                  <c:v>6.5468349256161698E-2</c:v>
                </c:pt>
                <c:pt idx="76">
                  <c:v>8.9905448342016095E-2</c:v>
                </c:pt>
                <c:pt idx="77">
                  <c:v>8.7030096170940999E-2</c:v>
                </c:pt>
                <c:pt idx="78">
                  <c:v>0.108439193463074</c:v>
                </c:pt>
                <c:pt idx="79">
                  <c:v>0.104961160450844</c:v>
                </c:pt>
                <c:pt idx="80">
                  <c:v>0.101392889650848</c:v>
                </c:pt>
                <c:pt idx="81">
                  <c:v>8.6717323795097306E-2</c:v>
                </c:pt>
                <c:pt idx="82">
                  <c:v>9.5325046607765099E-2</c:v>
                </c:pt>
                <c:pt idx="83">
                  <c:v>7.4143616288558395E-2</c:v>
                </c:pt>
                <c:pt idx="84">
                  <c:v>7.7490255492432103E-2</c:v>
                </c:pt>
                <c:pt idx="85">
                  <c:v>0.10027141951634801</c:v>
                </c:pt>
                <c:pt idx="86">
                  <c:v>9.2025400297910995E-2</c:v>
                </c:pt>
                <c:pt idx="87">
                  <c:v>8.8693507431663099E-2</c:v>
                </c:pt>
                <c:pt idx="88">
                  <c:v>7.5468357250753196E-2</c:v>
                </c:pt>
                <c:pt idx="89">
                  <c:v>8.4015469645079402E-2</c:v>
                </c:pt>
                <c:pt idx="90">
                  <c:v>0.10382879276910301</c:v>
                </c:pt>
                <c:pt idx="91">
                  <c:v>9.6600968140347604E-2</c:v>
                </c:pt>
                <c:pt idx="92">
                  <c:v>8.9920373061929598E-2</c:v>
                </c:pt>
                <c:pt idx="93">
                  <c:v>8.9870142611462797E-2</c:v>
                </c:pt>
                <c:pt idx="94">
                  <c:v>0.105684781635595</c:v>
                </c:pt>
                <c:pt idx="95">
                  <c:v>7.7026444473363098E-2</c:v>
                </c:pt>
                <c:pt idx="96">
                  <c:v>9.5334530194051997E-2</c:v>
                </c:pt>
                <c:pt idx="97">
                  <c:v>8.0252331196293394E-2</c:v>
                </c:pt>
                <c:pt idx="98">
                  <c:v>6.5577988063433304E-2</c:v>
                </c:pt>
                <c:pt idx="99">
                  <c:v>0.10529548541457</c:v>
                </c:pt>
                <c:pt idx="100">
                  <c:v>8.5690695809078204E-2</c:v>
                </c:pt>
                <c:pt idx="101">
                  <c:v>6.2253131596422998E-2</c:v>
                </c:pt>
                <c:pt idx="102">
                  <c:v>0.108503284517145</c:v>
                </c:pt>
                <c:pt idx="103">
                  <c:v>8.2938205173289606E-2</c:v>
                </c:pt>
                <c:pt idx="104">
                  <c:v>8.3673578220703704E-2</c:v>
                </c:pt>
                <c:pt idx="105">
                  <c:v>7.6033400292314507E-2</c:v>
                </c:pt>
                <c:pt idx="106">
                  <c:v>9.4623182613796E-2</c:v>
                </c:pt>
                <c:pt idx="107">
                  <c:v>7.5899554745623196E-2</c:v>
                </c:pt>
                <c:pt idx="108">
                  <c:v>0.10445612377815899</c:v>
                </c:pt>
                <c:pt idx="109">
                  <c:v>6.8402472093362005E-2</c:v>
                </c:pt>
                <c:pt idx="110">
                  <c:v>0.107124748330627</c:v>
                </c:pt>
                <c:pt idx="111">
                  <c:v>7.2771365062547902E-2</c:v>
                </c:pt>
                <c:pt idx="112">
                  <c:v>7.1496389986741099E-2</c:v>
                </c:pt>
                <c:pt idx="113">
                  <c:v>6.1569215696954199E-2</c:v>
                </c:pt>
                <c:pt idx="114">
                  <c:v>0.104119311620251</c:v>
                </c:pt>
                <c:pt idx="115">
                  <c:v>6.4376311948739801E-2</c:v>
                </c:pt>
                <c:pt idx="116">
                  <c:v>8.7773454581713803E-2</c:v>
                </c:pt>
                <c:pt idx="117">
                  <c:v>6.1802241416520597E-2</c:v>
                </c:pt>
                <c:pt idx="118">
                  <c:v>6.1487314363185698E-2</c:v>
                </c:pt>
                <c:pt idx="119">
                  <c:v>9.0868972682522905E-2</c:v>
                </c:pt>
                <c:pt idx="120">
                  <c:v>7.5147603512597694E-2</c:v>
                </c:pt>
                <c:pt idx="121">
                  <c:v>9.8792345182245805E-2</c:v>
                </c:pt>
                <c:pt idx="122">
                  <c:v>8.6081048841465405E-2</c:v>
                </c:pt>
                <c:pt idx="123">
                  <c:v>8.5849313550490206E-2</c:v>
                </c:pt>
                <c:pt idx="124">
                  <c:v>9.3865317916501004E-2</c:v>
                </c:pt>
                <c:pt idx="125">
                  <c:v>7.9212329793068997E-2</c:v>
                </c:pt>
                <c:pt idx="126">
                  <c:v>8.2229271456213907E-2</c:v>
                </c:pt>
                <c:pt idx="127">
                  <c:v>9.40683791265777E-2</c:v>
                </c:pt>
                <c:pt idx="128">
                  <c:v>7.9795902611501698E-2</c:v>
                </c:pt>
                <c:pt idx="129">
                  <c:v>8.7672304678416094E-2</c:v>
                </c:pt>
                <c:pt idx="130">
                  <c:v>6.2119023079684102E-2</c:v>
                </c:pt>
                <c:pt idx="131">
                  <c:v>0.100659214633512</c:v>
                </c:pt>
                <c:pt idx="132">
                  <c:v>0.107946470232973</c:v>
                </c:pt>
                <c:pt idx="133">
                  <c:v>9.4837279879241301E-2</c:v>
                </c:pt>
                <c:pt idx="134">
                  <c:v>8.9509133241317193E-2</c:v>
                </c:pt>
                <c:pt idx="135">
                  <c:v>8.1197479578413903E-2</c:v>
                </c:pt>
                <c:pt idx="136">
                  <c:v>8.2935219425954401E-2</c:v>
                </c:pt>
                <c:pt idx="137">
                  <c:v>6.9804842499388703E-2</c:v>
                </c:pt>
                <c:pt idx="138">
                  <c:v>8.4691150322882006E-2</c:v>
                </c:pt>
                <c:pt idx="139">
                  <c:v>7.1589810653203106E-2</c:v>
                </c:pt>
                <c:pt idx="140">
                  <c:v>0.106070620419491</c:v>
                </c:pt>
                <c:pt idx="141">
                  <c:v>8.9913909134252096E-2</c:v>
                </c:pt>
                <c:pt idx="142">
                  <c:v>9.8299378254405795E-2</c:v>
                </c:pt>
                <c:pt idx="143">
                  <c:v>6.8188011964728401E-2</c:v>
                </c:pt>
                <c:pt idx="144">
                  <c:v>6.1488555978148E-2</c:v>
                </c:pt>
                <c:pt idx="145">
                  <c:v>9.5837174750990101E-2</c:v>
                </c:pt>
                <c:pt idx="146">
                  <c:v>9.9503807255442597E-2</c:v>
                </c:pt>
                <c:pt idx="147">
                  <c:v>6.6164888612262801E-2</c:v>
                </c:pt>
                <c:pt idx="148">
                  <c:v>6.7095833634182298E-2</c:v>
                </c:pt>
                <c:pt idx="149">
                  <c:v>0.103820993965887</c:v>
                </c:pt>
                <c:pt idx="150">
                  <c:v>0.104926582450402</c:v>
                </c:pt>
                <c:pt idx="151">
                  <c:v>6.5663182791552602E-2</c:v>
                </c:pt>
                <c:pt idx="152">
                  <c:v>9.1400779130746998E-2</c:v>
                </c:pt>
                <c:pt idx="153">
                  <c:v>8.89680278873764E-2</c:v>
                </c:pt>
                <c:pt idx="154">
                  <c:v>9.5480916784799405E-2</c:v>
                </c:pt>
                <c:pt idx="155">
                  <c:v>8.4639688766628904E-2</c:v>
                </c:pt>
                <c:pt idx="156">
                  <c:v>0.106434678372418</c:v>
                </c:pt>
                <c:pt idx="157">
                  <c:v>8.6849495117129694E-2</c:v>
                </c:pt>
                <c:pt idx="158">
                  <c:v>7.3782627934173103E-2</c:v>
                </c:pt>
                <c:pt idx="159">
                  <c:v>8.4719620003963797E-2</c:v>
                </c:pt>
                <c:pt idx="160">
                  <c:v>6.6146267078161999E-2</c:v>
                </c:pt>
                <c:pt idx="161">
                  <c:v>7.7836450420838699E-2</c:v>
                </c:pt>
                <c:pt idx="162">
                  <c:v>9.6388898604492596E-2</c:v>
                </c:pt>
                <c:pt idx="163">
                  <c:v>9.1930448881727106E-2</c:v>
                </c:pt>
                <c:pt idx="164">
                  <c:v>6.1074554308172102E-2</c:v>
                </c:pt>
                <c:pt idx="165">
                  <c:v>9.5844590532299601E-2</c:v>
                </c:pt>
                <c:pt idx="166">
                  <c:v>7.0646999407268901E-2</c:v>
                </c:pt>
                <c:pt idx="167">
                  <c:v>0.10155641185104899</c:v>
                </c:pt>
                <c:pt idx="168">
                  <c:v>0.103947325909518</c:v>
                </c:pt>
                <c:pt idx="169">
                  <c:v>7.0157196704856997E-2</c:v>
                </c:pt>
                <c:pt idx="170">
                  <c:v>6.9060908259059597E-2</c:v>
                </c:pt>
                <c:pt idx="171">
                  <c:v>7.9228521957514897E-2</c:v>
                </c:pt>
                <c:pt idx="172">
                  <c:v>8.4448105380567906E-2</c:v>
                </c:pt>
                <c:pt idx="173">
                  <c:v>6.3430613294647997E-2</c:v>
                </c:pt>
                <c:pt idx="174">
                  <c:v>7.5888673161813996E-2</c:v>
                </c:pt>
                <c:pt idx="175">
                  <c:v>0.10512872981769</c:v>
                </c:pt>
                <c:pt idx="176">
                  <c:v>7.6587567496028894E-2</c:v>
                </c:pt>
                <c:pt idx="177">
                  <c:v>8.4180403994677203E-2</c:v>
                </c:pt>
                <c:pt idx="178">
                  <c:v>8.0767019587403496E-2</c:v>
                </c:pt>
                <c:pt idx="179">
                  <c:v>7.2474490135825395E-2</c:v>
                </c:pt>
                <c:pt idx="180">
                  <c:v>0.103739965329705</c:v>
                </c:pt>
                <c:pt idx="181">
                  <c:v>0.109275522887378</c:v>
                </c:pt>
                <c:pt idx="182">
                  <c:v>7.9259493770720696E-2</c:v>
                </c:pt>
                <c:pt idx="183">
                  <c:v>8.6793387427047106E-2</c:v>
                </c:pt>
                <c:pt idx="184">
                  <c:v>9.9625265544706798E-2</c:v>
                </c:pt>
                <c:pt idx="185">
                  <c:v>8.6164570418676395E-2</c:v>
                </c:pt>
                <c:pt idx="186">
                  <c:v>9.0969426361945702E-2</c:v>
                </c:pt>
                <c:pt idx="187">
                  <c:v>7.6682282657196899E-2</c:v>
                </c:pt>
                <c:pt idx="188">
                  <c:v>7.9838151891562001E-2</c:v>
                </c:pt>
                <c:pt idx="189">
                  <c:v>7.2300761469122801E-2</c:v>
                </c:pt>
                <c:pt idx="190">
                  <c:v>9.9269383596193195E-2</c:v>
                </c:pt>
                <c:pt idx="191">
                  <c:v>9.2744647749440301E-2</c:v>
                </c:pt>
                <c:pt idx="192">
                  <c:v>0.10228559068349501</c:v>
                </c:pt>
                <c:pt idx="193">
                  <c:v>9.8072829080572493E-2</c:v>
                </c:pt>
                <c:pt idx="194">
                  <c:v>6.4651789964946998E-2</c:v>
                </c:pt>
                <c:pt idx="195">
                  <c:v>8.7083281047094493E-2</c:v>
                </c:pt>
                <c:pt idx="196">
                  <c:v>6.9639541024874005E-2</c:v>
                </c:pt>
                <c:pt idx="197">
                  <c:v>8.1176233697593803E-2</c:v>
                </c:pt>
                <c:pt idx="198">
                  <c:v>6.21993103247016E-2</c:v>
                </c:pt>
                <c:pt idx="199">
                  <c:v>9.3310874789771597E-2</c:v>
                </c:pt>
                <c:pt idx="200">
                  <c:v>9.8865188904676105E-2</c:v>
                </c:pt>
                <c:pt idx="201">
                  <c:v>8.5640668982530893E-2</c:v>
                </c:pt>
                <c:pt idx="202">
                  <c:v>6.45726024338098E-2</c:v>
                </c:pt>
                <c:pt idx="203">
                  <c:v>8.8589524096656602E-2</c:v>
                </c:pt>
                <c:pt idx="204">
                  <c:v>9.4145613339781706E-2</c:v>
                </c:pt>
                <c:pt idx="205">
                  <c:v>8.7660449029532697E-2</c:v>
                </c:pt>
                <c:pt idx="206">
                  <c:v>0.10891376394002</c:v>
                </c:pt>
                <c:pt idx="207">
                  <c:v>8.8800851336428205E-2</c:v>
                </c:pt>
                <c:pt idx="208">
                  <c:v>8.4221762525501995E-2</c:v>
                </c:pt>
                <c:pt idx="209">
                  <c:v>6.5487583621904905E-2</c:v>
                </c:pt>
                <c:pt idx="210">
                  <c:v>9.3075913510081001E-2</c:v>
                </c:pt>
                <c:pt idx="211">
                  <c:v>7.7916644059960696E-2</c:v>
                </c:pt>
                <c:pt idx="212">
                  <c:v>0.100666785695175</c:v>
                </c:pt>
                <c:pt idx="213">
                  <c:v>6.4544067559539606E-2</c:v>
                </c:pt>
                <c:pt idx="214">
                  <c:v>9.6028906157221303E-2</c:v>
                </c:pt>
                <c:pt idx="215">
                  <c:v>8.9899372129570193E-2</c:v>
                </c:pt>
                <c:pt idx="216">
                  <c:v>9.0057502868751194E-2</c:v>
                </c:pt>
                <c:pt idx="217">
                  <c:v>8.7065520587275194E-2</c:v>
                </c:pt>
                <c:pt idx="218">
                  <c:v>8.1496274124337797E-2</c:v>
                </c:pt>
                <c:pt idx="219">
                  <c:v>7.7641736423521304E-2</c:v>
                </c:pt>
                <c:pt idx="220">
                  <c:v>0.10143190751023599</c:v>
                </c:pt>
                <c:pt idx="221">
                  <c:v>8.7560313613133003E-2</c:v>
                </c:pt>
                <c:pt idx="222">
                  <c:v>0.103901685654186</c:v>
                </c:pt>
                <c:pt idx="223">
                  <c:v>8.5497281531893995E-2</c:v>
                </c:pt>
                <c:pt idx="224">
                  <c:v>0.104824096163553</c:v>
                </c:pt>
                <c:pt idx="225">
                  <c:v>7.2077908845326194E-2</c:v>
                </c:pt>
                <c:pt idx="226">
                  <c:v>6.1563943885729402E-2</c:v>
                </c:pt>
                <c:pt idx="227">
                  <c:v>9.2004636592937297E-2</c:v>
                </c:pt>
                <c:pt idx="228">
                  <c:v>8.2900602320191696E-2</c:v>
                </c:pt>
                <c:pt idx="229">
                  <c:v>7.8123362215279504E-2</c:v>
                </c:pt>
                <c:pt idx="230">
                  <c:v>6.1015795716579099E-2</c:v>
                </c:pt>
                <c:pt idx="231">
                  <c:v>7.6835912581122101E-2</c:v>
                </c:pt>
                <c:pt idx="232">
                  <c:v>8.3515465068217901E-2</c:v>
                </c:pt>
                <c:pt idx="233">
                  <c:v>8.1910562098108097E-2</c:v>
                </c:pt>
                <c:pt idx="234">
                  <c:v>0.102605565653256</c:v>
                </c:pt>
                <c:pt idx="235">
                  <c:v>6.4446535338022096E-2</c:v>
                </c:pt>
                <c:pt idx="236">
                  <c:v>9.5032445357948303E-2</c:v>
                </c:pt>
                <c:pt idx="237">
                  <c:v>9.0064351828305897E-2</c:v>
                </c:pt>
                <c:pt idx="238">
                  <c:v>9.7548957882328299E-2</c:v>
                </c:pt>
                <c:pt idx="239">
                  <c:v>8.9645724747169295E-2</c:v>
                </c:pt>
                <c:pt idx="240">
                  <c:v>9.7677335702747406E-2</c:v>
                </c:pt>
                <c:pt idx="241">
                  <c:v>0.109551045911227</c:v>
                </c:pt>
                <c:pt idx="242">
                  <c:v>0.103436518790085</c:v>
                </c:pt>
                <c:pt idx="243">
                  <c:v>8.2761990558660403E-2</c:v>
                </c:pt>
                <c:pt idx="244">
                  <c:v>9.2460696310278298E-2</c:v>
                </c:pt>
                <c:pt idx="245">
                  <c:v>7.3894288444992004E-2</c:v>
                </c:pt>
                <c:pt idx="246">
                  <c:v>8.4485706121014498E-2</c:v>
                </c:pt>
                <c:pt idx="247">
                  <c:v>9.9839694258079301E-2</c:v>
                </c:pt>
                <c:pt idx="248">
                  <c:v>0.10162075968458301</c:v>
                </c:pt>
                <c:pt idx="249">
                  <c:v>6.9694378217204297E-2</c:v>
                </c:pt>
              </c:numCache>
            </c:numRef>
          </c:xVal>
          <c:yVal>
            <c:numRef>
              <c:f>A50_IW1!$C$1:$C$2270</c:f>
              <c:numCache>
                <c:formatCode>General</c:formatCode>
                <c:ptCount val="2270"/>
                <c:pt idx="0">
                  <c:v>0.53180394224609406</c:v>
                </c:pt>
                <c:pt idx="1">
                  <c:v>0.56696353504816888</c:v>
                </c:pt>
                <c:pt idx="2">
                  <c:v>0.51809463022198399</c:v>
                </c:pt>
                <c:pt idx="3">
                  <c:v>0.54986089374639957</c:v>
                </c:pt>
                <c:pt idx="4">
                  <c:v>0.58862401223120631</c:v>
                </c:pt>
                <c:pt idx="5">
                  <c:v>0.5780477069472546</c:v>
                </c:pt>
                <c:pt idx="6">
                  <c:v>0.53176319933057337</c:v>
                </c:pt>
                <c:pt idx="7">
                  <c:v>0.56323839793577701</c:v>
                </c:pt>
                <c:pt idx="8">
                  <c:v>0.56942113536603711</c:v>
                </c:pt>
                <c:pt idx="9">
                  <c:v>0.52673367160461848</c:v>
                </c:pt>
                <c:pt idx="10">
                  <c:v>0.50362901239559854</c:v>
                </c:pt>
                <c:pt idx="11">
                  <c:v>0.57354635556250388</c:v>
                </c:pt>
                <c:pt idx="12">
                  <c:v>0.58784545215462058</c:v>
                </c:pt>
                <c:pt idx="13">
                  <c:v>0.57496680175361059</c:v>
                </c:pt>
                <c:pt idx="14">
                  <c:v>0.58541649534099727</c:v>
                </c:pt>
                <c:pt idx="15">
                  <c:v>0.53873492949306012</c:v>
                </c:pt>
                <c:pt idx="16">
                  <c:v>0.5913891598295653</c:v>
                </c:pt>
                <c:pt idx="17">
                  <c:v>0.54459814369493398</c:v>
                </c:pt>
                <c:pt idx="18">
                  <c:v>0.58325983701277029</c:v>
                </c:pt>
                <c:pt idx="19">
                  <c:v>0.55336009287272248</c:v>
                </c:pt>
                <c:pt idx="20">
                  <c:v>0.53965152162889463</c:v>
                </c:pt>
                <c:pt idx="21">
                  <c:v>0.53111909087520581</c:v>
                </c:pt>
                <c:pt idx="22">
                  <c:v>0.6939745121852311</c:v>
                </c:pt>
                <c:pt idx="23">
                  <c:v>0.5241802637035865</c:v>
                </c:pt>
                <c:pt idx="24">
                  <c:v>0.57758546005116573</c:v>
                </c:pt>
                <c:pt idx="25">
                  <c:v>0.53055109759383368</c:v>
                </c:pt>
                <c:pt idx="26">
                  <c:v>0.58683632421520204</c:v>
                </c:pt>
                <c:pt idx="27">
                  <c:v>0.58470059292994714</c:v>
                </c:pt>
                <c:pt idx="28">
                  <c:v>0.53571260767339945</c:v>
                </c:pt>
                <c:pt idx="29">
                  <c:v>0.53242156780637306</c:v>
                </c:pt>
                <c:pt idx="30">
                  <c:v>0.54144198757095707</c:v>
                </c:pt>
                <c:pt idx="31">
                  <c:v>0.5043973558774596</c:v>
                </c:pt>
                <c:pt idx="32">
                  <c:v>0.53276751219815766</c:v>
                </c:pt>
                <c:pt idx="33">
                  <c:v>0.50708870324020439</c:v>
                </c:pt>
                <c:pt idx="34">
                  <c:v>0.58359652165102738</c:v>
                </c:pt>
                <c:pt idx="35">
                  <c:v>0.58652340627766542</c:v>
                </c:pt>
                <c:pt idx="36">
                  <c:v>0.54110752527354655</c:v>
                </c:pt>
                <c:pt idx="37">
                  <c:v>0.52798534335476521</c:v>
                </c:pt>
                <c:pt idx="38">
                  <c:v>0.59767048276904733</c:v>
                </c:pt>
                <c:pt idx="39">
                  <c:v>0.57122444149965756</c:v>
                </c:pt>
                <c:pt idx="40">
                  <c:v>0.53242101222116145</c:v>
                </c:pt>
                <c:pt idx="41">
                  <c:v>0.52296865582036833</c:v>
                </c:pt>
                <c:pt idx="42">
                  <c:v>0.5061852599543788</c:v>
                </c:pt>
                <c:pt idx="43">
                  <c:v>0.50965467354018912</c:v>
                </c:pt>
                <c:pt idx="44">
                  <c:v>0.51598544356350762</c:v>
                </c:pt>
                <c:pt idx="45">
                  <c:v>0.50656185413033972</c:v>
                </c:pt>
                <c:pt idx="46">
                  <c:v>0.5475909577666872</c:v>
                </c:pt>
                <c:pt idx="47">
                  <c:v>0.54997929512817023</c:v>
                </c:pt>
                <c:pt idx="48">
                  <c:v>0.52612475021265515</c:v>
                </c:pt>
                <c:pt idx="49">
                  <c:v>0.49330697994350986</c:v>
                </c:pt>
                <c:pt idx="50">
                  <c:v>0.50613405351737284</c:v>
                </c:pt>
                <c:pt idx="51">
                  <c:v>0.51226762165640172</c:v>
                </c:pt>
                <c:pt idx="52">
                  <c:v>0.57891565451122506</c:v>
                </c:pt>
                <c:pt idx="53">
                  <c:v>0.57476864302812369</c:v>
                </c:pt>
                <c:pt idx="54">
                  <c:v>0.51986571241332902</c:v>
                </c:pt>
                <c:pt idx="55">
                  <c:v>0.51973459430338076</c:v>
                </c:pt>
                <c:pt idx="56">
                  <c:v>0.52583498165893694</c:v>
                </c:pt>
                <c:pt idx="57">
                  <c:v>0.5800475667824172</c:v>
                </c:pt>
                <c:pt idx="58">
                  <c:v>0.53049442790224588</c:v>
                </c:pt>
                <c:pt idx="59">
                  <c:v>0.52656631699253287</c:v>
                </c:pt>
                <c:pt idx="60">
                  <c:v>0.65603545003267483</c:v>
                </c:pt>
                <c:pt idx="61">
                  <c:v>0.55705399374988185</c:v>
                </c:pt>
                <c:pt idx="62">
                  <c:v>0.5720980683791248</c:v>
                </c:pt>
                <c:pt idx="63">
                  <c:v>0.60798300854084786</c:v>
                </c:pt>
                <c:pt idx="64">
                  <c:v>0.58161431707925715</c:v>
                </c:pt>
                <c:pt idx="65">
                  <c:v>0.60387198663312303</c:v>
                </c:pt>
                <c:pt idx="66">
                  <c:v>0.57603451306701259</c:v>
                </c:pt>
                <c:pt idx="67">
                  <c:v>0.54737532897287855</c:v>
                </c:pt>
                <c:pt idx="68">
                  <c:v>0.54652225874624227</c:v>
                </c:pt>
                <c:pt idx="69">
                  <c:v>0.52041938394257869</c:v>
                </c:pt>
                <c:pt idx="70">
                  <c:v>0.54342610582512296</c:v>
                </c:pt>
                <c:pt idx="71">
                  <c:v>0.54269038754152421</c:v>
                </c:pt>
                <c:pt idx="72">
                  <c:v>0.57842877667075321</c:v>
                </c:pt>
                <c:pt idx="73">
                  <c:v>0.54767472767026526</c:v>
                </c:pt>
                <c:pt idx="74">
                  <c:v>0.52168969866316073</c:v>
                </c:pt>
                <c:pt idx="75">
                  <c:v>0.52168920480963932</c:v>
                </c:pt>
                <c:pt idx="76">
                  <c:v>0.56142675802398179</c:v>
                </c:pt>
                <c:pt idx="77">
                  <c:v>0.53840954175410649</c:v>
                </c:pt>
                <c:pt idx="78">
                  <c:v>0.55158691180391117</c:v>
                </c:pt>
                <c:pt idx="79">
                  <c:v>0.53284887456581853</c:v>
                </c:pt>
                <c:pt idx="80">
                  <c:v>0.53426536992875351</c:v>
                </c:pt>
                <c:pt idx="81">
                  <c:v>0.52470362497295642</c:v>
                </c:pt>
                <c:pt idx="82">
                  <c:v>0.51083970593078298</c:v>
                </c:pt>
                <c:pt idx="83">
                  <c:v>0.52421026530501535</c:v>
                </c:pt>
                <c:pt idx="84">
                  <c:v>0.54873583369281775</c:v>
                </c:pt>
                <c:pt idx="85">
                  <c:v>0.55782205943913654</c:v>
                </c:pt>
                <c:pt idx="86">
                  <c:v>0.52576195306945073</c:v>
                </c:pt>
                <c:pt idx="87">
                  <c:v>0.57207405475164375</c:v>
                </c:pt>
                <c:pt idx="88">
                  <c:v>0.68939593445606173</c:v>
                </c:pt>
                <c:pt idx="89">
                  <c:v>0.53296030026659857</c:v>
                </c:pt>
                <c:pt idx="90">
                  <c:v>0.5199975095718693</c:v>
                </c:pt>
                <c:pt idx="91">
                  <c:v>0.57373926709432521</c:v>
                </c:pt>
                <c:pt idx="92">
                  <c:v>0.53243138314511218</c:v>
                </c:pt>
                <c:pt idx="93">
                  <c:v>0.58036196628051828</c:v>
                </c:pt>
                <c:pt idx="94">
                  <c:v>0.4945802269193762</c:v>
                </c:pt>
                <c:pt idx="95">
                  <c:v>0.52554885527493966</c:v>
                </c:pt>
                <c:pt idx="96">
                  <c:v>0.51986663838868175</c:v>
                </c:pt>
                <c:pt idx="97">
                  <c:v>0.50880731349489405</c:v>
                </c:pt>
                <c:pt idx="98">
                  <c:v>0.6728567182905909</c:v>
                </c:pt>
                <c:pt idx="99">
                  <c:v>0.51114873477183809</c:v>
                </c:pt>
                <c:pt idx="100">
                  <c:v>0.57433565695318145</c:v>
                </c:pt>
                <c:pt idx="101">
                  <c:v>0.54595426546487014</c:v>
                </c:pt>
                <c:pt idx="102">
                  <c:v>0.53082506283486508</c:v>
                </c:pt>
                <c:pt idx="103">
                  <c:v>0.58244843567700733</c:v>
                </c:pt>
                <c:pt idx="104">
                  <c:v>0.52896934649627936</c:v>
                </c:pt>
                <c:pt idx="105">
                  <c:v>0.59260860763743661</c:v>
                </c:pt>
                <c:pt idx="106">
                  <c:v>0.52376098206386479</c:v>
                </c:pt>
                <c:pt idx="107">
                  <c:v>0.52820319448942044</c:v>
                </c:pt>
                <c:pt idx="108">
                  <c:v>0.52083607285131273</c:v>
                </c:pt>
                <c:pt idx="109">
                  <c:v>0.69176180148231825</c:v>
                </c:pt>
                <c:pt idx="110">
                  <c:v>0.53200228616665146</c:v>
                </c:pt>
                <c:pt idx="111">
                  <c:v>0.57957859113209831</c:v>
                </c:pt>
                <c:pt idx="112">
                  <c:v>0.54106363404182656</c:v>
                </c:pt>
                <c:pt idx="113">
                  <c:v>0.55793342340822627</c:v>
                </c:pt>
                <c:pt idx="114">
                  <c:v>0.4999474578564756</c:v>
                </c:pt>
                <c:pt idx="115">
                  <c:v>0.58197464495485418</c:v>
                </c:pt>
                <c:pt idx="116">
                  <c:v>0.51020374605851959</c:v>
                </c:pt>
                <c:pt idx="117">
                  <c:v>0.5393297143279715</c:v>
                </c:pt>
                <c:pt idx="118">
                  <c:v>0.58043474794324379</c:v>
                </c:pt>
                <c:pt idx="119">
                  <c:v>0.52292260397949197</c:v>
                </c:pt>
                <c:pt idx="120">
                  <c:v>0.4982288784676317</c:v>
                </c:pt>
                <c:pt idx="121">
                  <c:v>0.51802505860714798</c:v>
                </c:pt>
                <c:pt idx="122">
                  <c:v>0.55609918969782424</c:v>
                </c:pt>
                <c:pt idx="123">
                  <c:v>0.54791974074860084</c:v>
                </c:pt>
                <c:pt idx="124">
                  <c:v>0.60233215135320284</c:v>
                </c:pt>
                <c:pt idx="125">
                  <c:v>0.52181013719070746</c:v>
                </c:pt>
                <c:pt idx="126">
                  <c:v>0.51544124784870038</c:v>
                </c:pt>
                <c:pt idx="127">
                  <c:v>0.51988626906615987</c:v>
                </c:pt>
                <c:pt idx="128">
                  <c:v>0.57928511867696919</c:v>
                </c:pt>
                <c:pt idx="129">
                  <c:v>0.52706288670836343</c:v>
                </c:pt>
                <c:pt idx="130">
                  <c:v>0.57031723258073086</c:v>
                </c:pt>
                <c:pt idx="131">
                  <c:v>0.59452087020422983</c:v>
                </c:pt>
                <c:pt idx="132">
                  <c:v>0.68938142750886877</c:v>
                </c:pt>
                <c:pt idx="133">
                  <c:v>0.53860893511339691</c:v>
                </c:pt>
                <c:pt idx="134">
                  <c:v>0.54187923313252195</c:v>
                </c:pt>
                <c:pt idx="135">
                  <c:v>0.5798489759350991</c:v>
                </c:pt>
                <c:pt idx="136">
                  <c:v>0.49282541102839372</c:v>
                </c:pt>
                <c:pt idx="137">
                  <c:v>0.53242058009933013</c:v>
                </c:pt>
                <c:pt idx="138">
                  <c:v>0.54292681991492431</c:v>
                </c:pt>
                <c:pt idx="139">
                  <c:v>0.54350320870616131</c:v>
                </c:pt>
                <c:pt idx="140">
                  <c:v>0.51640386095956681</c:v>
                </c:pt>
                <c:pt idx="141">
                  <c:v>0.49036990958799176</c:v>
                </c:pt>
                <c:pt idx="142">
                  <c:v>0.57497118470361352</c:v>
                </c:pt>
                <c:pt idx="143">
                  <c:v>0.5337610220199599</c:v>
                </c:pt>
                <c:pt idx="144">
                  <c:v>0.52590214573785588</c:v>
                </c:pt>
                <c:pt idx="145">
                  <c:v>0.55536131080506901</c:v>
                </c:pt>
                <c:pt idx="146">
                  <c:v>0.54360253499566547</c:v>
                </c:pt>
                <c:pt idx="147">
                  <c:v>0.52039191334044732</c:v>
                </c:pt>
                <c:pt idx="148">
                  <c:v>0.55259042215952303</c:v>
                </c:pt>
                <c:pt idx="149">
                  <c:v>0.5510460187345293</c:v>
                </c:pt>
                <c:pt idx="150">
                  <c:v>0.57600549917262667</c:v>
                </c:pt>
                <c:pt idx="151">
                  <c:v>0.5194430355306473</c:v>
                </c:pt>
                <c:pt idx="152">
                  <c:v>0.56689124723896489</c:v>
                </c:pt>
                <c:pt idx="153">
                  <c:v>0.51585299822221975</c:v>
                </c:pt>
                <c:pt idx="154">
                  <c:v>0.54236543192440179</c:v>
                </c:pt>
                <c:pt idx="155">
                  <c:v>0.543849214829636</c:v>
                </c:pt>
                <c:pt idx="156">
                  <c:v>0.52973062169961393</c:v>
                </c:pt>
                <c:pt idx="157">
                  <c:v>0.61308562658797916</c:v>
                </c:pt>
                <c:pt idx="158">
                  <c:v>0.52237282154672382</c:v>
                </c:pt>
                <c:pt idx="159">
                  <c:v>0.51282345379480776</c:v>
                </c:pt>
                <c:pt idx="160">
                  <c:v>0.5883152303169118</c:v>
                </c:pt>
                <c:pt idx="161">
                  <c:v>0.57909424429092393</c:v>
                </c:pt>
                <c:pt idx="162">
                  <c:v>0.55381011689415516</c:v>
                </c:pt>
                <c:pt idx="163">
                  <c:v>0.55536365660929599</c:v>
                </c:pt>
                <c:pt idx="164">
                  <c:v>0.54694296021483813</c:v>
                </c:pt>
                <c:pt idx="165">
                  <c:v>0.54357561997874582</c:v>
                </c:pt>
                <c:pt idx="166">
                  <c:v>0.53574106598257376</c:v>
                </c:pt>
                <c:pt idx="167">
                  <c:v>0.56556741114299436</c:v>
                </c:pt>
                <c:pt idx="168">
                  <c:v>0.53375454019249069</c:v>
                </c:pt>
                <c:pt idx="169">
                  <c:v>0.5586619190840737</c:v>
                </c:pt>
                <c:pt idx="170">
                  <c:v>0.51720442838370206</c:v>
                </c:pt>
                <c:pt idx="171">
                  <c:v>0.54990151319853986</c:v>
                </c:pt>
                <c:pt idx="172">
                  <c:v>0.60858797910463946</c:v>
                </c:pt>
                <c:pt idx="173">
                  <c:v>0.54432948737925835</c:v>
                </c:pt>
                <c:pt idx="174">
                  <c:v>0.68328739851740128</c:v>
                </c:pt>
                <c:pt idx="175">
                  <c:v>0.51509132176289973</c:v>
                </c:pt>
                <c:pt idx="176">
                  <c:v>0.56303560933352637</c:v>
                </c:pt>
                <c:pt idx="177">
                  <c:v>0.67085605594345599</c:v>
                </c:pt>
                <c:pt idx="178">
                  <c:v>0.56127619443162591</c:v>
                </c:pt>
                <c:pt idx="179">
                  <c:v>0.54124901430744554</c:v>
                </c:pt>
                <c:pt idx="180">
                  <c:v>0.5306302993523383</c:v>
                </c:pt>
                <c:pt idx="181">
                  <c:v>0.51888028944294073</c:v>
                </c:pt>
                <c:pt idx="182">
                  <c:v>0.58486307073850829</c:v>
                </c:pt>
                <c:pt idx="183">
                  <c:v>0.51113543159260433</c:v>
                </c:pt>
                <c:pt idx="184">
                  <c:v>0.57915986507758832</c:v>
                </c:pt>
                <c:pt idx="185">
                  <c:v>0.57493204681203758</c:v>
                </c:pt>
                <c:pt idx="186">
                  <c:v>0.52271425952512496</c:v>
                </c:pt>
                <c:pt idx="187">
                  <c:v>0.57686196464222306</c:v>
                </c:pt>
                <c:pt idx="188">
                  <c:v>0.5300603306568803</c:v>
                </c:pt>
                <c:pt idx="189">
                  <c:v>0.57752329623915155</c:v>
                </c:pt>
                <c:pt idx="190">
                  <c:v>0.53572415149946373</c:v>
                </c:pt>
                <c:pt idx="191">
                  <c:v>0.57120950243063329</c:v>
                </c:pt>
                <c:pt idx="192">
                  <c:v>0.56267645436004277</c:v>
                </c:pt>
                <c:pt idx="193">
                  <c:v>0.51457774496642306</c:v>
                </c:pt>
                <c:pt idx="194">
                  <c:v>0.6913509153524614</c:v>
                </c:pt>
                <c:pt idx="195">
                  <c:v>0.58735505560780832</c:v>
                </c:pt>
                <c:pt idx="196">
                  <c:v>0.63088231728247401</c:v>
                </c:pt>
                <c:pt idx="197">
                  <c:v>0.5405702743738855</c:v>
                </c:pt>
                <c:pt idx="198">
                  <c:v>0.56897432139249382</c:v>
                </c:pt>
                <c:pt idx="199">
                  <c:v>0.56813063438276523</c:v>
                </c:pt>
                <c:pt idx="200">
                  <c:v>0.56711798773700639</c:v>
                </c:pt>
                <c:pt idx="201">
                  <c:v>0.54821376878894157</c:v>
                </c:pt>
                <c:pt idx="202">
                  <c:v>0.64911316695402455</c:v>
                </c:pt>
                <c:pt idx="203">
                  <c:v>0.51377717754228791</c:v>
                </c:pt>
                <c:pt idx="204">
                  <c:v>0.55653643525938912</c:v>
                </c:pt>
                <c:pt idx="205">
                  <c:v>0.52234856099248195</c:v>
                </c:pt>
                <c:pt idx="206">
                  <c:v>0.54770330944281986</c:v>
                </c:pt>
                <c:pt idx="207">
                  <c:v>0.53159059752482218</c:v>
                </c:pt>
                <c:pt idx="208">
                  <c:v>0.55712072570696947</c:v>
                </c:pt>
                <c:pt idx="209">
                  <c:v>0.52993322510679386</c:v>
                </c:pt>
                <c:pt idx="210">
                  <c:v>0.5302649712098364</c:v>
                </c:pt>
                <c:pt idx="211">
                  <c:v>0.52748624263963717</c:v>
                </c:pt>
                <c:pt idx="212">
                  <c:v>0.53353934352051335</c:v>
                </c:pt>
                <c:pt idx="213">
                  <c:v>0.55392253030197802</c:v>
                </c:pt>
                <c:pt idx="214">
                  <c:v>0.58386388160120917</c:v>
                </c:pt>
                <c:pt idx="215">
                  <c:v>0.51771859163123468</c:v>
                </c:pt>
                <c:pt idx="216">
                  <c:v>0.56727071193851863</c:v>
                </c:pt>
                <c:pt idx="217">
                  <c:v>0.52580189347299899</c:v>
                </c:pt>
                <c:pt idx="218">
                  <c:v>0.52112861933108912</c:v>
                </c:pt>
                <c:pt idx="219">
                  <c:v>0.56610608187152955</c:v>
                </c:pt>
                <c:pt idx="220">
                  <c:v>0.51539766527543129</c:v>
                </c:pt>
                <c:pt idx="221">
                  <c:v>0.50452538740289876</c:v>
                </c:pt>
                <c:pt idx="222">
                  <c:v>0.58580626923281154</c:v>
                </c:pt>
                <c:pt idx="223">
                  <c:v>0.69279753578020553</c:v>
                </c:pt>
                <c:pt idx="224">
                  <c:v>0.56583267221570988</c:v>
                </c:pt>
                <c:pt idx="225">
                  <c:v>0.55637408091420837</c:v>
                </c:pt>
                <c:pt idx="226">
                  <c:v>0.62676092445079856</c:v>
                </c:pt>
                <c:pt idx="227">
                  <c:v>0.53111779450971197</c:v>
                </c:pt>
                <c:pt idx="228">
                  <c:v>0.59972553073523338</c:v>
                </c:pt>
                <c:pt idx="229">
                  <c:v>0.60430423192778315</c:v>
                </c:pt>
                <c:pt idx="230">
                  <c:v>0.50476308527594704</c:v>
                </c:pt>
                <c:pt idx="231">
                  <c:v>0.5957828511466372</c:v>
                </c:pt>
                <c:pt idx="232">
                  <c:v>0.59949977794423481</c:v>
                </c:pt>
                <c:pt idx="233">
                  <c:v>0.53612219743776246</c:v>
                </c:pt>
                <c:pt idx="234">
                  <c:v>0.53150639549941281</c:v>
                </c:pt>
                <c:pt idx="235">
                  <c:v>0.52241479909604815</c:v>
                </c:pt>
                <c:pt idx="236">
                  <c:v>0.52010529310292852</c:v>
                </c:pt>
                <c:pt idx="237">
                  <c:v>0.53153577978393984</c:v>
                </c:pt>
                <c:pt idx="238">
                  <c:v>0.66006745537696565</c:v>
                </c:pt>
                <c:pt idx="239">
                  <c:v>0.51525148463307835</c:v>
                </c:pt>
                <c:pt idx="240">
                  <c:v>0.51399518300616787</c:v>
                </c:pt>
                <c:pt idx="241">
                  <c:v>0.56874844513811496</c:v>
                </c:pt>
                <c:pt idx="242">
                  <c:v>0.56959065058727909</c:v>
                </c:pt>
                <c:pt idx="243">
                  <c:v>0.58009528537892852</c:v>
                </c:pt>
                <c:pt idx="244">
                  <c:v>0.5294682620163369</c:v>
                </c:pt>
                <c:pt idx="245">
                  <c:v>0.55013776037686946</c:v>
                </c:pt>
                <c:pt idx="246">
                  <c:v>0.55309773318944544</c:v>
                </c:pt>
                <c:pt idx="247">
                  <c:v>0.55573830623701548</c:v>
                </c:pt>
                <c:pt idx="248">
                  <c:v>0.52816899513305915</c:v>
                </c:pt>
                <c:pt idx="249">
                  <c:v>0.52035376315591442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6-4338-B5C0-85E28BCEDA30}"/>
            </c:ext>
          </c:extLst>
        </c:ser>
        <c:ser>
          <c:idx val="1"/>
          <c:order val="1"/>
          <c:tx>
            <c:strRef>
              <c:f>A50_IW1!$AD$3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A50_IW1!$AD$4:$AD$5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6-4338-B5C0-85E28BCEDA30}"/>
            </c:ext>
          </c:extLst>
        </c:ser>
        <c:ser>
          <c:idx val="2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A50_IW1!$AD$8:$AD$9</c:f>
              <c:numCache>
                <c:formatCode>General</c:formatCode>
                <c:ptCount val="2"/>
                <c:pt idx="0">
                  <c:v>0.49307101117510294</c:v>
                </c:pt>
                <c:pt idx="1">
                  <c:v>0.49307101117510294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6-4338-B5C0-85E28BCE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A400_IW1!$D$1:$D$2270</c:f>
              <c:numCache>
                <c:formatCode>General</c:formatCode>
                <c:ptCount val="2270"/>
                <c:pt idx="0">
                  <c:v>6.54E-2</c:v>
                </c:pt>
                <c:pt idx="1">
                  <c:v>0.44600000000000001</c:v>
                </c:pt>
                <c:pt idx="2">
                  <c:v>0.1429</c:v>
                </c:pt>
                <c:pt idx="3">
                  <c:v>0.51859999999999995</c:v>
                </c:pt>
                <c:pt idx="4">
                  <c:v>0.55130000000000001</c:v>
                </c:pt>
                <c:pt idx="5">
                  <c:v>0.67949999999999999</c:v>
                </c:pt>
                <c:pt idx="6">
                  <c:v>0.35780000000000001</c:v>
                </c:pt>
                <c:pt idx="7">
                  <c:v>0.3281</c:v>
                </c:pt>
                <c:pt idx="8">
                  <c:v>0.36890000000000001</c:v>
                </c:pt>
                <c:pt idx="9">
                  <c:v>0.56059999999999999</c:v>
                </c:pt>
                <c:pt idx="10">
                  <c:v>0.2399</c:v>
                </c:pt>
                <c:pt idx="11">
                  <c:v>0.5806</c:v>
                </c:pt>
                <c:pt idx="12">
                  <c:v>0.17469999999999999</c:v>
                </c:pt>
                <c:pt idx="13">
                  <c:v>0.34350000000000003</c:v>
                </c:pt>
                <c:pt idx="14">
                  <c:v>0.96120000000000005</c:v>
                </c:pt>
                <c:pt idx="15">
                  <c:v>5.9499999999999997E-2</c:v>
                </c:pt>
                <c:pt idx="16">
                  <c:v>0.42859999999999998</c:v>
                </c:pt>
                <c:pt idx="17">
                  <c:v>0.94969999999999999</c:v>
                </c:pt>
                <c:pt idx="18">
                  <c:v>8.8000000000000005E-3</c:v>
                </c:pt>
                <c:pt idx="19">
                  <c:v>0.35389999999999999</c:v>
                </c:pt>
                <c:pt idx="20">
                  <c:v>0.97699999999999998</c:v>
                </c:pt>
                <c:pt idx="21">
                  <c:v>0.53720000000000001</c:v>
                </c:pt>
                <c:pt idx="22">
                  <c:v>5.0200000000000002E-2</c:v>
                </c:pt>
                <c:pt idx="23">
                  <c:v>0.2266</c:v>
                </c:pt>
                <c:pt idx="24">
                  <c:v>0.51529999999999998</c:v>
                </c:pt>
                <c:pt idx="25">
                  <c:v>0.96450000000000002</c:v>
                </c:pt>
                <c:pt idx="26">
                  <c:v>0.44359999999999999</c:v>
                </c:pt>
                <c:pt idx="27">
                  <c:v>0.62329999999999997</c:v>
                </c:pt>
                <c:pt idx="28">
                  <c:v>0.39660000000000001</c:v>
                </c:pt>
                <c:pt idx="29">
                  <c:v>0.19839999999999999</c:v>
                </c:pt>
                <c:pt idx="30">
                  <c:v>0.71950000000000003</c:v>
                </c:pt>
                <c:pt idx="31">
                  <c:v>0.33679999999999999</c:v>
                </c:pt>
                <c:pt idx="32">
                  <c:v>0.76149999999999995</c:v>
                </c:pt>
                <c:pt idx="33">
                  <c:v>0.56569999999999998</c:v>
                </c:pt>
                <c:pt idx="34">
                  <c:v>0.37630000000000002</c:v>
                </c:pt>
                <c:pt idx="35">
                  <c:v>0.1449</c:v>
                </c:pt>
                <c:pt idx="36">
                  <c:v>0.58479999999999999</c:v>
                </c:pt>
                <c:pt idx="37">
                  <c:v>0.83530000000000004</c:v>
                </c:pt>
                <c:pt idx="38">
                  <c:v>0.378</c:v>
                </c:pt>
                <c:pt idx="39">
                  <c:v>0.93869999999999998</c:v>
                </c:pt>
                <c:pt idx="40">
                  <c:v>0.33439999999999998</c:v>
                </c:pt>
                <c:pt idx="41">
                  <c:v>0.27839999999999998</c:v>
                </c:pt>
                <c:pt idx="42">
                  <c:v>0.39539999999999997</c:v>
                </c:pt>
                <c:pt idx="43">
                  <c:v>0.77380000000000004</c:v>
                </c:pt>
                <c:pt idx="44">
                  <c:v>7.4399999999999994E-2</c:v>
                </c:pt>
                <c:pt idx="45">
                  <c:v>0.49490000000000001</c:v>
                </c:pt>
                <c:pt idx="46">
                  <c:v>0.71940000000000004</c:v>
                </c:pt>
                <c:pt idx="47">
                  <c:v>0.25209999999999999</c:v>
                </c:pt>
                <c:pt idx="48">
                  <c:v>0.77959999999999996</c:v>
                </c:pt>
                <c:pt idx="49">
                  <c:v>0.7389</c:v>
                </c:pt>
                <c:pt idx="50">
                  <c:v>2.9899999999999999E-2</c:v>
                </c:pt>
                <c:pt idx="51">
                  <c:v>0.76160000000000005</c:v>
                </c:pt>
                <c:pt idx="52">
                  <c:v>0.64480000000000004</c:v>
                </c:pt>
                <c:pt idx="53">
                  <c:v>0.47899999999999998</c:v>
                </c:pt>
                <c:pt idx="54">
                  <c:v>0.20580000000000001</c:v>
                </c:pt>
                <c:pt idx="55">
                  <c:v>0.37659999999999999</c:v>
                </c:pt>
                <c:pt idx="56">
                  <c:v>0.70740000000000003</c:v>
                </c:pt>
                <c:pt idx="57">
                  <c:v>0.4148</c:v>
                </c:pt>
                <c:pt idx="58">
                  <c:v>0.11840000000000001</c:v>
                </c:pt>
                <c:pt idx="59">
                  <c:v>0.34949999999999998</c:v>
                </c:pt>
                <c:pt idx="60">
                  <c:v>0.5363</c:v>
                </c:pt>
                <c:pt idx="61">
                  <c:v>1.1999999999999999E-3</c:v>
                </c:pt>
                <c:pt idx="62">
                  <c:v>0.91720000000000002</c:v>
                </c:pt>
                <c:pt idx="63">
                  <c:v>0.66830000000000001</c:v>
                </c:pt>
                <c:pt idx="64">
                  <c:v>0.83520000000000005</c:v>
                </c:pt>
                <c:pt idx="65">
                  <c:v>0.88549999999999995</c:v>
                </c:pt>
                <c:pt idx="66">
                  <c:v>5.8099999999999999E-2</c:v>
                </c:pt>
                <c:pt idx="67">
                  <c:v>0.37030000000000002</c:v>
                </c:pt>
                <c:pt idx="68">
                  <c:v>0.7298</c:v>
                </c:pt>
                <c:pt idx="69">
                  <c:v>0.74809999999999999</c:v>
                </c:pt>
                <c:pt idx="70">
                  <c:v>0.49199999999999999</c:v>
                </c:pt>
                <c:pt idx="71">
                  <c:v>0.79200000000000004</c:v>
                </c:pt>
                <c:pt idx="72">
                  <c:v>0.22309999999999999</c:v>
                </c:pt>
                <c:pt idx="73">
                  <c:v>0.79039999999999999</c:v>
                </c:pt>
                <c:pt idx="74">
                  <c:v>0.497</c:v>
                </c:pt>
                <c:pt idx="75">
                  <c:v>0.54190000000000005</c:v>
                </c:pt>
                <c:pt idx="76">
                  <c:v>3.1300000000000001E-2</c:v>
                </c:pt>
                <c:pt idx="77">
                  <c:v>0.64039999999999997</c:v>
                </c:pt>
                <c:pt idx="78">
                  <c:v>0.28539999999999999</c:v>
                </c:pt>
                <c:pt idx="79">
                  <c:v>0.58279999999999998</c:v>
                </c:pt>
                <c:pt idx="80">
                  <c:v>3.6299999999999999E-2</c:v>
                </c:pt>
                <c:pt idx="81">
                  <c:v>0.5958</c:v>
                </c:pt>
                <c:pt idx="82">
                  <c:v>0.68959999999999999</c:v>
                </c:pt>
                <c:pt idx="83">
                  <c:v>0.50600000000000001</c:v>
                </c:pt>
                <c:pt idx="84">
                  <c:v>0.43859999999999999</c:v>
                </c:pt>
                <c:pt idx="85">
                  <c:v>0.30409999999999998</c:v>
                </c:pt>
                <c:pt idx="86">
                  <c:v>0.2485</c:v>
                </c:pt>
                <c:pt idx="87">
                  <c:v>6.6100000000000006E-2</c:v>
                </c:pt>
                <c:pt idx="88">
                  <c:v>0.72270000000000001</c:v>
                </c:pt>
                <c:pt idx="89">
                  <c:v>0.60109999999999997</c:v>
                </c:pt>
                <c:pt idx="90">
                  <c:v>0.91310000000000002</c:v>
                </c:pt>
                <c:pt idx="91">
                  <c:v>0.79269999999999996</c:v>
                </c:pt>
                <c:pt idx="92">
                  <c:v>2.0999999999999999E-3</c:v>
                </c:pt>
                <c:pt idx="93">
                  <c:v>0.18729999999999999</c:v>
                </c:pt>
                <c:pt idx="94">
                  <c:v>0.88470000000000004</c:v>
                </c:pt>
                <c:pt idx="95">
                  <c:v>9.5999999999999992E-3</c:v>
                </c:pt>
                <c:pt idx="96">
                  <c:v>3.9300000000000002E-2</c:v>
                </c:pt>
                <c:pt idx="97">
                  <c:v>5.1299999999999998E-2</c:v>
                </c:pt>
                <c:pt idx="98">
                  <c:v>0.55969999999999998</c:v>
                </c:pt>
                <c:pt idx="99">
                  <c:v>0.31919999999999998</c:v>
                </c:pt>
                <c:pt idx="100">
                  <c:v>0.9708</c:v>
                </c:pt>
                <c:pt idx="101">
                  <c:v>0.46360000000000001</c:v>
                </c:pt>
                <c:pt idx="102">
                  <c:v>0.84160000000000001</c:v>
                </c:pt>
                <c:pt idx="103">
                  <c:v>0.49070000000000003</c:v>
                </c:pt>
                <c:pt idx="104">
                  <c:v>0.41689999999999999</c:v>
                </c:pt>
                <c:pt idx="105">
                  <c:v>6.7799999999999999E-2</c:v>
                </c:pt>
                <c:pt idx="106">
                  <c:v>0.7399</c:v>
                </c:pt>
                <c:pt idx="107">
                  <c:v>0.29330000000000001</c:v>
                </c:pt>
                <c:pt idx="108">
                  <c:v>0.623</c:v>
                </c:pt>
                <c:pt idx="109">
                  <c:v>0.80169999999999997</c:v>
                </c:pt>
                <c:pt idx="110">
                  <c:v>0.33100000000000002</c:v>
                </c:pt>
                <c:pt idx="111">
                  <c:v>0.46639999999999998</c:v>
                </c:pt>
                <c:pt idx="112">
                  <c:v>0.54</c:v>
                </c:pt>
                <c:pt idx="113">
                  <c:v>0.38740000000000002</c:v>
                </c:pt>
                <c:pt idx="114">
                  <c:v>0.9617</c:v>
                </c:pt>
                <c:pt idx="115">
                  <c:v>0.24410000000000001</c:v>
                </c:pt>
                <c:pt idx="116">
                  <c:v>0.33119999999999999</c:v>
                </c:pt>
                <c:pt idx="117">
                  <c:v>0.44340000000000002</c:v>
                </c:pt>
                <c:pt idx="118">
                  <c:v>0.49370000000000003</c:v>
                </c:pt>
                <c:pt idx="119">
                  <c:v>0.44130000000000003</c:v>
                </c:pt>
                <c:pt idx="120">
                  <c:v>0.38790000000000002</c:v>
                </c:pt>
                <c:pt idx="121">
                  <c:v>0.19159999999999999</c:v>
                </c:pt>
                <c:pt idx="122">
                  <c:v>0.82279999999999998</c:v>
                </c:pt>
                <c:pt idx="123">
                  <c:v>0.4637</c:v>
                </c:pt>
                <c:pt idx="124">
                  <c:v>5.3400000000000003E-2</c:v>
                </c:pt>
                <c:pt idx="125">
                  <c:v>1.8E-3</c:v>
                </c:pt>
                <c:pt idx="126">
                  <c:v>0.41289999999999999</c:v>
                </c:pt>
                <c:pt idx="127">
                  <c:v>0.5242</c:v>
                </c:pt>
                <c:pt idx="128">
                  <c:v>0.17829999999999999</c:v>
                </c:pt>
                <c:pt idx="129">
                  <c:v>0.3856</c:v>
                </c:pt>
                <c:pt idx="130">
                  <c:v>9.1899999999999996E-2</c:v>
                </c:pt>
                <c:pt idx="131">
                  <c:v>7.5200000000000003E-2</c:v>
                </c:pt>
                <c:pt idx="132">
                  <c:v>0.80120000000000002</c:v>
                </c:pt>
                <c:pt idx="133">
                  <c:v>0.54359999999999997</c:v>
                </c:pt>
                <c:pt idx="134">
                  <c:v>0.1192</c:v>
                </c:pt>
                <c:pt idx="135">
                  <c:v>0.4279</c:v>
                </c:pt>
                <c:pt idx="136">
                  <c:v>8.2299999999999998E-2</c:v>
                </c:pt>
                <c:pt idx="137">
                  <c:v>0.82140000000000002</c:v>
                </c:pt>
                <c:pt idx="138">
                  <c:v>0.75149999999999995</c:v>
                </c:pt>
                <c:pt idx="139">
                  <c:v>0.41570000000000001</c:v>
                </c:pt>
                <c:pt idx="140">
                  <c:v>0.93020000000000003</c:v>
                </c:pt>
                <c:pt idx="141">
                  <c:v>0.25319999999999998</c:v>
                </c:pt>
                <c:pt idx="142">
                  <c:v>0.1245</c:v>
                </c:pt>
                <c:pt idx="143">
                  <c:v>0.42580000000000001</c:v>
                </c:pt>
                <c:pt idx="144">
                  <c:v>0.20100000000000001</c:v>
                </c:pt>
                <c:pt idx="145">
                  <c:v>0.79769999999999996</c:v>
                </c:pt>
                <c:pt idx="146">
                  <c:v>9.4500000000000001E-2</c:v>
                </c:pt>
                <c:pt idx="147">
                  <c:v>0.6794</c:v>
                </c:pt>
                <c:pt idx="148">
                  <c:v>0.50760000000000005</c:v>
                </c:pt>
                <c:pt idx="149">
                  <c:v>0.4234</c:v>
                </c:pt>
                <c:pt idx="150">
                  <c:v>0.76600000000000001</c:v>
                </c:pt>
                <c:pt idx="151">
                  <c:v>3.0999999999999999E-3</c:v>
                </c:pt>
                <c:pt idx="152">
                  <c:v>0.8649</c:v>
                </c:pt>
                <c:pt idx="153">
                  <c:v>0.54510000000000003</c:v>
                </c:pt>
                <c:pt idx="154">
                  <c:v>0.96299999999999997</c:v>
                </c:pt>
                <c:pt idx="155">
                  <c:v>0.63260000000000005</c:v>
                </c:pt>
                <c:pt idx="156">
                  <c:v>0.92459999999999998</c:v>
                </c:pt>
                <c:pt idx="157">
                  <c:v>0.82089999999999996</c:v>
                </c:pt>
                <c:pt idx="158">
                  <c:v>0.70140000000000002</c:v>
                </c:pt>
                <c:pt idx="159">
                  <c:v>0.71130000000000004</c:v>
                </c:pt>
                <c:pt idx="160">
                  <c:v>0.60260000000000002</c:v>
                </c:pt>
                <c:pt idx="161">
                  <c:v>0.25829999999999997</c:v>
                </c:pt>
                <c:pt idx="162">
                  <c:v>0.55210000000000004</c:v>
                </c:pt>
                <c:pt idx="163">
                  <c:v>0.2339</c:v>
                </c:pt>
                <c:pt idx="164">
                  <c:v>0.58699999999999997</c:v>
                </c:pt>
                <c:pt idx="165">
                  <c:v>0.9657</c:v>
                </c:pt>
                <c:pt idx="166">
                  <c:v>0.79569999999999996</c:v>
                </c:pt>
                <c:pt idx="167">
                  <c:v>0.1623</c:v>
                </c:pt>
                <c:pt idx="168">
                  <c:v>0.68410000000000004</c:v>
                </c:pt>
                <c:pt idx="169">
                  <c:v>0.94840000000000002</c:v>
                </c:pt>
                <c:pt idx="170">
                  <c:v>0.52290000000000003</c:v>
                </c:pt>
                <c:pt idx="171">
                  <c:v>0.36099999999999999</c:v>
                </c:pt>
                <c:pt idx="172">
                  <c:v>0.28549999999999998</c:v>
                </c:pt>
                <c:pt idx="173">
                  <c:v>0.56289999999999996</c:v>
                </c:pt>
                <c:pt idx="174">
                  <c:v>0.98650000000000004</c:v>
                </c:pt>
                <c:pt idx="175">
                  <c:v>4.8099999999999997E-2</c:v>
                </c:pt>
                <c:pt idx="176">
                  <c:v>0.83230000000000004</c:v>
                </c:pt>
                <c:pt idx="177">
                  <c:v>0.76439999999999997</c:v>
                </c:pt>
                <c:pt idx="178">
                  <c:v>0.20050000000000001</c:v>
                </c:pt>
                <c:pt idx="179">
                  <c:v>0.45689999999999997</c:v>
                </c:pt>
                <c:pt idx="180">
                  <c:v>0.81459999999999999</c:v>
                </c:pt>
                <c:pt idx="181">
                  <c:v>1.17E-2</c:v>
                </c:pt>
                <c:pt idx="182">
                  <c:v>0.99219999999999997</c:v>
                </c:pt>
                <c:pt idx="183">
                  <c:v>6.1699999999999998E-2</c:v>
                </c:pt>
                <c:pt idx="184">
                  <c:v>0.25700000000000001</c:v>
                </c:pt>
                <c:pt idx="185">
                  <c:v>0.18160000000000001</c:v>
                </c:pt>
                <c:pt idx="186">
                  <c:v>0.88170000000000004</c:v>
                </c:pt>
                <c:pt idx="187">
                  <c:v>0.56420000000000003</c:v>
                </c:pt>
                <c:pt idx="188">
                  <c:v>0.36080000000000001</c:v>
                </c:pt>
                <c:pt idx="189">
                  <c:v>0.41360000000000002</c:v>
                </c:pt>
                <c:pt idx="190">
                  <c:v>0.80269999999999997</c:v>
                </c:pt>
                <c:pt idx="191">
                  <c:v>2.5499999999999998E-2</c:v>
                </c:pt>
                <c:pt idx="192">
                  <c:v>9.9000000000000005E-2</c:v>
                </c:pt>
                <c:pt idx="193">
                  <c:v>0.87229999999999996</c:v>
                </c:pt>
                <c:pt idx="194">
                  <c:v>0.58720000000000006</c:v>
                </c:pt>
                <c:pt idx="195">
                  <c:v>1.6500000000000001E-2</c:v>
                </c:pt>
                <c:pt idx="196">
                  <c:v>0.49099999999999999</c:v>
                </c:pt>
                <c:pt idx="197">
                  <c:v>0.82479999999999998</c:v>
                </c:pt>
                <c:pt idx="198">
                  <c:v>0.83069999999999999</c:v>
                </c:pt>
                <c:pt idx="199">
                  <c:v>0.66439999999999999</c:v>
                </c:pt>
                <c:pt idx="200">
                  <c:v>0.67820000000000003</c:v>
                </c:pt>
                <c:pt idx="201">
                  <c:v>0.40739999999999998</c:v>
                </c:pt>
                <c:pt idx="202">
                  <c:v>0.10929999999999999</c:v>
                </c:pt>
                <c:pt idx="203">
                  <c:v>6.0000000000000001E-3</c:v>
                </c:pt>
                <c:pt idx="204">
                  <c:v>0.83120000000000005</c:v>
                </c:pt>
                <c:pt idx="205">
                  <c:v>0.2137</c:v>
                </c:pt>
                <c:pt idx="206">
                  <c:v>0.745</c:v>
                </c:pt>
                <c:pt idx="207">
                  <c:v>0.68689999999999996</c:v>
                </c:pt>
                <c:pt idx="208">
                  <c:v>3.1E-2</c:v>
                </c:pt>
                <c:pt idx="209">
                  <c:v>0.46839999999999998</c:v>
                </c:pt>
                <c:pt idx="210">
                  <c:v>0.90080000000000005</c:v>
                </c:pt>
                <c:pt idx="211">
                  <c:v>0.63080000000000003</c:v>
                </c:pt>
                <c:pt idx="212">
                  <c:v>0.1578</c:v>
                </c:pt>
                <c:pt idx="213">
                  <c:v>0.74399999999999999</c:v>
                </c:pt>
                <c:pt idx="214">
                  <c:v>0.70369999999999999</c:v>
                </c:pt>
                <c:pt idx="215">
                  <c:v>0.12509999999999999</c:v>
                </c:pt>
                <c:pt idx="216">
                  <c:v>0.99880000000000002</c:v>
                </c:pt>
                <c:pt idx="217">
                  <c:v>0.55310000000000004</c:v>
                </c:pt>
                <c:pt idx="218">
                  <c:v>0.25890000000000002</c:v>
                </c:pt>
                <c:pt idx="219">
                  <c:v>0.1113</c:v>
                </c:pt>
                <c:pt idx="220">
                  <c:v>3.2300000000000002E-2</c:v>
                </c:pt>
                <c:pt idx="221">
                  <c:v>0.30559999999999998</c:v>
                </c:pt>
                <c:pt idx="222">
                  <c:v>9.3600000000000003E-2</c:v>
                </c:pt>
                <c:pt idx="223">
                  <c:v>0.1454</c:v>
                </c:pt>
                <c:pt idx="224">
                  <c:v>0.75639999999999996</c:v>
                </c:pt>
                <c:pt idx="225">
                  <c:v>0.93540000000000001</c:v>
                </c:pt>
                <c:pt idx="226">
                  <c:v>0.36209999999999998</c:v>
                </c:pt>
                <c:pt idx="227">
                  <c:v>0.47010000000000002</c:v>
                </c:pt>
                <c:pt idx="228">
                  <c:v>0.61529999999999996</c:v>
                </c:pt>
                <c:pt idx="229">
                  <c:v>0.59150000000000003</c:v>
                </c:pt>
                <c:pt idx="230">
                  <c:v>0.94079999999999997</c:v>
                </c:pt>
                <c:pt idx="231">
                  <c:v>0.15679999999999999</c:v>
                </c:pt>
                <c:pt idx="232">
                  <c:v>2.7000000000000001E-3</c:v>
                </c:pt>
                <c:pt idx="233">
                  <c:v>0.61170000000000002</c:v>
                </c:pt>
                <c:pt idx="234">
                  <c:v>0.91669999999999996</c:v>
                </c:pt>
                <c:pt idx="235">
                  <c:v>0.2</c:v>
                </c:pt>
                <c:pt idx="236">
                  <c:v>0.60429999999999995</c:v>
                </c:pt>
                <c:pt idx="237">
                  <c:v>0.44490000000000002</c:v>
                </c:pt>
                <c:pt idx="238">
                  <c:v>0.55259999999999998</c:v>
                </c:pt>
                <c:pt idx="239">
                  <c:v>0.27229999999999999</c:v>
                </c:pt>
                <c:pt idx="240">
                  <c:v>0.97889999999999999</c:v>
                </c:pt>
                <c:pt idx="241">
                  <c:v>0.25409999999999999</c:v>
                </c:pt>
                <c:pt idx="242">
                  <c:v>0.1129</c:v>
                </c:pt>
                <c:pt idx="243">
                  <c:v>0.47989999999999999</c:v>
                </c:pt>
                <c:pt idx="244">
                  <c:v>0.59419999999999995</c:v>
                </c:pt>
                <c:pt idx="245">
                  <c:v>9.98E-2</c:v>
                </c:pt>
                <c:pt idx="246">
                  <c:v>0.12720000000000001</c:v>
                </c:pt>
                <c:pt idx="247">
                  <c:v>0.28860000000000002</c:v>
                </c:pt>
                <c:pt idx="248">
                  <c:v>0.50470000000000004</c:v>
                </c:pt>
                <c:pt idx="249">
                  <c:v>0.44940000000000002</c:v>
                </c:pt>
              </c:numCache>
            </c:numRef>
          </c:xVal>
          <c:yVal>
            <c:numRef>
              <c:f>A400_IW1!$C$1:$C$2270</c:f>
              <c:numCache>
                <c:formatCode>General</c:formatCode>
                <c:ptCount val="2270"/>
                <c:pt idx="0">
                  <c:v>0.31779322863473702</c:v>
                </c:pt>
                <c:pt idx="1">
                  <c:v>0.32731395288240822</c:v>
                </c:pt>
                <c:pt idx="2">
                  <c:v>0.29809733162592339</c:v>
                </c:pt>
                <c:pt idx="3">
                  <c:v>0.36845312412235159</c:v>
                </c:pt>
                <c:pt idx="4">
                  <c:v>0.31827720508577029</c:v>
                </c:pt>
                <c:pt idx="5">
                  <c:v>0.30623042007581946</c:v>
                </c:pt>
                <c:pt idx="6">
                  <c:v>0.36460810406762462</c:v>
                </c:pt>
                <c:pt idx="7">
                  <c:v>0.30608689389614441</c:v>
                </c:pt>
                <c:pt idx="8">
                  <c:v>0.30194898783734436</c:v>
                </c:pt>
                <c:pt idx="9">
                  <c:v>0.27870500020358308</c:v>
                </c:pt>
                <c:pt idx="10">
                  <c:v>0.30557109475882122</c:v>
                </c:pt>
                <c:pt idx="11">
                  <c:v>0.31195183658534337</c:v>
                </c:pt>
                <c:pt idx="12">
                  <c:v>0.32130159491705262</c:v>
                </c:pt>
                <c:pt idx="13">
                  <c:v>0.31111994032843976</c:v>
                </c:pt>
                <c:pt idx="14">
                  <c:v>0.33210973356348522</c:v>
                </c:pt>
                <c:pt idx="15">
                  <c:v>0.29616077763904264</c:v>
                </c:pt>
                <c:pt idx="16">
                  <c:v>0.29636390576558985</c:v>
                </c:pt>
                <c:pt idx="17">
                  <c:v>0.30353938137152431</c:v>
                </c:pt>
                <c:pt idx="18">
                  <c:v>0.29428740603706466</c:v>
                </c:pt>
                <c:pt idx="19">
                  <c:v>0.29049482705314861</c:v>
                </c:pt>
                <c:pt idx="20">
                  <c:v>0.30598580825346938</c:v>
                </c:pt>
                <c:pt idx="21">
                  <c:v>0.30891343366038954</c:v>
                </c:pt>
                <c:pt idx="22">
                  <c:v>0.37197766410749389</c:v>
                </c:pt>
                <c:pt idx="23">
                  <c:v>0.33324612138221626</c:v>
                </c:pt>
                <c:pt idx="24">
                  <c:v>0.33777395566205543</c:v>
                </c:pt>
                <c:pt idx="25">
                  <c:v>0.31021597232324699</c:v>
                </c:pt>
                <c:pt idx="26">
                  <c:v>0.31376412467988485</c:v>
                </c:pt>
                <c:pt idx="27">
                  <c:v>0.2923865638329553</c:v>
                </c:pt>
                <c:pt idx="28">
                  <c:v>0.29655842232135587</c:v>
                </c:pt>
                <c:pt idx="29">
                  <c:v>0.30649151425944704</c:v>
                </c:pt>
                <c:pt idx="30">
                  <c:v>0.30944157913574927</c:v>
                </c:pt>
                <c:pt idx="31">
                  <c:v>0.31478677185945342</c:v>
                </c:pt>
                <c:pt idx="32">
                  <c:v>0.28595051041203062</c:v>
                </c:pt>
                <c:pt idx="33">
                  <c:v>0.32448617848435812</c:v>
                </c:pt>
                <c:pt idx="34">
                  <c:v>0.31465583894457566</c:v>
                </c:pt>
                <c:pt idx="35">
                  <c:v>0.31481566229045899</c:v>
                </c:pt>
                <c:pt idx="36">
                  <c:v>0.34797206174610146</c:v>
                </c:pt>
                <c:pt idx="37">
                  <c:v>0.33368904625927798</c:v>
                </c:pt>
                <c:pt idx="38">
                  <c:v>0.28494894460465886</c:v>
                </c:pt>
                <c:pt idx="39">
                  <c:v>0.30173533445762163</c:v>
                </c:pt>
                <c:pt idx="40">
                  <c:v>0.31380440460772974</c:v>
                </c:pt>
                <c:pt idx="41">
                  <c:v>0.32583881241379958</c:v>
                </c:pt>
                <c:pt idx="42">
                  <c:v>0.293208120031754</c:v>
                </c:pt>
                <c:pt idx="43">
                  <c:v>0.29849386513781206</c:v>
                </c:pt>
                <c:pt idx="44">
                  <c:v>0.32019999290574025</c:v>
                </c:pt>
                <c:pt idx="45">
                  <c:v>0.28942634409361867</c:v>
                </c:pt>
                <c:pt idx="46">
                  <c:v>0.34291240895533731</c:v>
                </c:pt>
                <c:pt idx="47">
                  <c:v>0.3612458566959717</c:v>
                </c:pt>
                <c:pt idx="48">
                  <c:v>0.30787942784982736</c:v>
                </c:pt>
                <c:pt idx="49">
                  <c:v>0.33946108275475184</c:v>
                </c:pt>
                <c:pt idx="50">
                  <c:v>0.29613864682811275</c:v>
                </c:pt>
                <c:pt idx="51">
                  <c:v>0.35648152831104218</c:v>
                </c:pt>
                <c:pt idx="52">
                  <c:v>0.27609078658772113</c:v>
                </c:pt>
                <c:pt idx="53">
                  <c:v>0.2970032608808133</c:v>
                </c:pt>
                <c:pt idx="54">
                  <c:v>0.44602528946946107</c:v>
                </c:pt>
                <c:pt idx="55">
                  <c:v>0.29551950884142353</c:v>
                </c:pt>
                <c:pt idx="56">
                  <c:v>0.33776670218845833</c:v>
                </c:pt>
                <c:pt idx="57">
                  <c:v>0.33381309609069976</c:v>
                </c:pt>
                <c:pt idx="58">
                  <c:v>0.29319027957329113</c:v>
                </c:pt>
                <c:pt idx="59">
                  <c:v>0.32360261280277147</c:v>
                </c:pt>
                <c:pt idx="60">
                  <c:v>0.33464252307999609</c:v>
                </c:pt>
                <c:pt idx="61">
                  <c:v>0.29518699109225444</c:v>
                </c:pt>
                <c:pt idx="62">
                  <c:v>0.33416675694375708</c:v>
                </c:pt>
                <c:pt idx="63">
                  <c:v>0.3053247853149918</c:v>
                </c:pt>
                <c:pt idx="64">
                  <c:v>0.29951645058569043</c:v>
                </c:pt>
                <c:pt idx="65">
                  <c:v>0.34966141117964444</c:v>
                </c:pt>
                <c:pt idx="66">
                  <c:v>0.30654691845138676</c:v>
                </c:pt>
                <c:pt idx="67">
                  <c:v>0.2932572275912938</c:v>
                </c:pt>
                <c:pt idx="68">
                  <c:v>0.34614711865507253</c:v>
                </c:pt>
                <c:pt idx="69">
                  <c:v>0.29352952607669019</c:v>
                </c:pt>
                <c:pt idx="70">
                  <c:v>0.33880817753353265</c:v>
                </c:pt>
                <c:pt idx="71">
                  <c:v>0.28711705416141536</c:v>
                </c:pt>
                <c:pt idx="72">
                  <c:v>0.29596687840017843</c:v>
                </c:pt>
                <c:pt idx="73">
                  <c:v>0.34153921837306622</c:v>
                </c:pt>
                <c:pt idx="74">
                  <c:v>0.34508931527794418</c:v>
                </c:pt>
                <c:pt idx="75">
                  <c:v>0.3269148575053763</c:v>
                </c:pt>
                <c:pt idx="76">
                  <c:v>0.36745884265442141</c:v>
                </c:pt>
                <c:pt idx="77">
                  <c:v>0.31258782732345125</c:v>
                </c:pt>
                <c:pt idx="78">
                  <c:v>0.31855410258208594</c:v>
                </c:pt>
                <c:pt idx="79">
                  <c:v>0.30589117357241913</c:v>
                </c:pt>
                <c:pt idx="80">
                  <c:v>0.33930863634584474</c:v>
                </c:pt>
                <c:pt idx="81">
                  <c:v>0.43782210468536176</c:v>
                </c:pt>
                <c:pt idx="82">
                  <c:v>0.31914018324868165</c:v>
                </c:pt>
                <c:pt idx="83">
                  <c:v>0.31551718121769651</c:v>
                </c:pt>
                <c:pt idx="84">
                  <c:v>0.34250454767829941</c:v>
                </c:pt>
                <c:pt idx="85">
                  <c:v>0.34425294347350294</c:v>
                </c:pt>
                <c:pt idx="86">
                  <c:v>0.32629269466586813</c:v>
                </c:pt>
                <c:pt idx="87">
                  <c:v>0.29729222692255908</c:v>
                </c:pt>
                <c:pt idx="88">
                  <c:v>0.30640558374671256</c:v>
                </c:pt>
                <c:pt idx="89">
                  <c:v>0.30304052758315697</c:v>
                </c:pt>
                <c:pt idx="90">
                  <c:v>0.3536125788756414</c:v>
                </c:pt>
                <c:pt idx="91">
                  <c:v>0.36209108699795484</c:v>
                </c:pt>
                <c:pt idx="92">
                  <c:v>0.44874432349525351</c:v>
                </c:pt>
                <c:pt idx="93">
                  <c:v>0.33915544915665674</c:v>
                </c:pt>
                <c:pt idx="94">
                  <c:v>0.36335859292663419</c:v>
                </c:pt>
                <c:pt idx="95">
                  <c:v>0.37464734364698576</c:v>
                </c:pt>
                <c:pt idx="96">
                  <c:v>0.29646992994347821</c:v>
                </c:pt>
                <c:pt idx="97">
                  <c:v>0.36359885266482572</c:v>
                </c:pt>
                <c:pt idx="98">
                  <c:v>0.33358783715322265</c:v>
                </c:pt>
                <c:pt idx="99">
                  <c:v>0.39952320851072981</c:v>
                </c:pt>
                <c:pt idx="100">
                  <c:v>0.30360046487896086</c:v>
                </c:pt>
                <c:pt idx="101">
                  <c:v>0.3122629643038648</c:v>
                </c:pt>
                <c:pt idx="102">
                  <c:v>0.29888860843068671</c:v>
                </c:pt>
                <c:pt idx="103">
                  <c:v>0.36399384288445985</c:v>
                </c:pt>
                <c:pt idx="104">
                  <c:v>0.30717380376519327</c:v>
                </c:pt>
                <c:pt idx="105">
                  <c:v>0.36887567754165301</c:v>
                </c:pt>
                <c:pt idx="106">
                  <c:v>0.3171369899022492</c:v>
                </c:pt>
                <c:pt idx="107">
                  <c:v>0.35297056929774012</c:v>
                </c:pt>
                <c:pt idx="108">
                  <c:v>0.43939061433537252</c:v>
                </c:pt>
                <c:pt idx="109">
                  <c:v>0.33273606329208011</c:v>
                </c:pt>
                <c:pt idx="110">
                  <c:v>0.33860149983480059</c:v>
                </c:pt>
                <c:pt idx="111">
                  <c:v>0.31655229819868203</c:v>
                </c:pt>
                <c:pt idx="112">
                  <c:v>0.31723816814245881</c:v>
                </c:pt>
                <c:pt idx="113">
                  <c:v>0.3323795319154299</c:v>
                </c:pt>
                <c:pt idx="114">
                  <c:v>0.31269845051225886</c:v>
                </c:pt>
                <c:pt idx="115">
                  <c:v>0.31870716630789364</c:v>
                </c:pt>
                <c:pt idx="116">
                  <c:v>0.31461068221320754</c:v>
                </c:pt>
                <c:pt idx="117">
                  <c:v>0.44033316464692823</c:v>
                </c:pt>
                <c:pt idx="118">
                  <c:v>0.35843027430673335</c:v>
                </c:pt>
                <c:pt idx="119">
                  <c:v>0.34229253018836719</c:v>
                </c:pt>
                <c:pt idx="120">
                  <c:v>0.33901365146430679</c:v>
                </c:pt>
                <c:pt idx="121">
                  <c:v>0.32229013533779455</c:v>
                </c:pt>
                <c:pt idx="122">
                  <c:v>0.3219164425512735</c:v>
                </c:pt>
                <c:pt idx="123">
                  <c:v>0.32728969232816635</c:v>
                </c:pt>
                <c:pt idx="124">
                  <c:v>0.29379275000362975</c:v>
                </c:pt>
                <c:pt idx="125">
                  <c:v>0.37294107973033264</c:v>
                </c:pt>
                <c:pt idx="126">
                  <c:v>0.32811529195267136</c:v>
                </c:pt>
                <c:pt idx="127">
                  <c:v>0.34493748618594017</c:v>
                </c:pt>
                <c:pt idx="128">
                  <c:v>0.35805898905612943</c:v>
                </c:pt>
                <c:pt idx="129">
                  <c:v>0.31310618832591636</c:v>
                </c:pt>
                <c:pt idx="130">
                  <c:v>0.30501745409541725</c:v>
                </c:pt>
                <c:pt idx="131">
                  <c:v>0.34865833294586385</c:v>
                </c:pt>
                <c:pt idx="132">
                  <c:v>0.30993682162024033</c:v>
                </c:pt>
                <c:pt idx="133">
                  <c:v>0.30780288055400068</c:v>
                </c:pt>
                <c:pt idx="134">
                  <c:v>0.30059758854170787</c:v>
                </c:pt>
                <c:pt idx="135">
                  <c:v>0.31153116598259195</c:v>
                </c:pt>
                <c:pt idx="136">
                  <c:v>0.44798116547536776</c:v>
                </c:pt>
                <c:pt idx="137">
                  <c:v>0.30052863424377363</c:v>
                </c:pt>
                <c:pt idx="138">
                  <c:v>0.35898761887154956</c:v>
                </c:pt>
                <c:pt idx="139">
                  <c:v>0.29648215281813439</c:v>
                </c:pt>
                <c:pt idx="140">
                  <c:v>0.30646382759640067</c:v>
                </c:pt>
                <c:pt idx="141">
                  <c:v>0.3340206380330944</c:v>
                </c:pt>
                <c:pt idx="142">
                  <c:v>0.31567783794139792</c:v>
                </c:pt>
                <c:pt idx="143">
                  <c:v>0.36406662454718536</c:v>
                </c:pt>
                <c:pt idx="144">
                  <c:v>0.29152293748729768</c:v>
                </c:pt>
                <c:pt idx="145">
                  <c:v>0.35122041414936706</c:v>
                </c:pt>
                <c:pt idx="146">
                  <c:v>0.3448899219186537</c:v>
                </c:pt>
                <c:pt idx="147">
                  <c:v>0.44543778897399122</c:v>
                </c:pt>
                <c:pt idx="148">
                  <c:v>0.36803266958051645</c:v>
                </c:pt>
                <c:pt idx="149">
                  <c:v>0.35341886483184776</c:v>
                </c:pt>
                <c:pt idx="150">
                  <c:v>0.28594297914582834</c:v>
                </c:pt>
                <c:pt idx="151">
                  <c:v>0.32080968594383025</c:v>
                </c:pt>
                <c:pt idx="152">
                  <c:v>0.37052740151002894</c:v>
                </c:pt>
                <c:pt idx="153">
                  <c:v>0.3484568407091071</c:v>
                </c:pt>
                <c:pt idx="154">
                  <c:v>0.35089835992168328</c:v>
                </c:pt>
                <c:pt idx="155">
                  <c:v>0.32810513708963568</c:v>
                </c:pt>
                <c:pt idx="156">
                  <c:v>0.32389830759874716</c:v>
                </c:pt>
                <c:pt idx="157">
                  <c:v>0.3342154941131571</c:v>
                </c:pt>
                <c:pt idx="158">
                  <c:v>0.34284842405846344</c:v>
                </c:pt>
                <c:pt idx="159">
                  <c:v>0.32204783845382701</c:v>
                </c:pt>
                <c:pt idx="160">
                  <c:v>0.32624617983731602</c:v>
                </c:pt>
                <c:pt idx="161">
                  <c:v>0.29194400934603471</c:v>
                </c:pt>
                <c:pt idx="162">
                  <c:v>0.28811284805575438</c:v>
                </c:pt>
                <c:pt idx="163">
                  <c:v>0.36085941631542723</c:v>
                </c:pt>
                <c:pt idx="164">
                  <c:v>0.29319855161977565</c:v>
                </c:pt>
                <c:pt idx="165">
                  <c:v>0.29145367453091259</c:v>
                </c:pt>
                <c:pt idx="166">
                  <c:v>0.28365202352560803</c:v>
                </c:pt>
                <c:pt idx="167">
                  <c:v>0.34587154839009643</c:v>
                </c:pt>
                <c:pt idx="168">
                  <c:v>0.36397513818233446</c:v>
                </c:pt>
                <c:pt idx="169">
                  <c:v>0.28330148012290557</c:v>
                </c:pt>
                <c:pt idx="170">
                  <c:v>0.34282900944190031</c:v>
                </c:pt>
                <c:pt idx="171">
                  <c:v>0.33822786877996969</c:v>
                </c:pt>
                <c:pt idx="172">
                  <c:v>0.35119031995040229</c:v>
                </c:pt>
                <c:pt idx="173">
                  <c:v>0.33159961374166014</c:v>
                </c:pt>
                <c:pt idx="174">
                  <c:v>0.35210231307531875</c:v>
                </c:pt>
                <c:pt idx="175">
                  <c:v>0.34298074593636968</c:v>
                </c:pt>
                <c:pt idx="176">
                  <c:v>0.30976810891097067</c:v>
                </c:pt>
                <c:pt idx="177">
                  <c:v>0.32481536272225864</c:v>
                </c:pt>
                <c:pt idx="178">
                  <c:v>0.32211376789894225</c:v>
                </c:pt>
                <c:pt idx="179">
                  <c:v>0.28844777334084065</c:v>
                </c:pt>
                <c:pt idx="180">
                  <c:v>0.3252456326028329</c:v>
                </c:pt>
                <c:pt idx="181">
                  <c:v>0.31584670497989237</c:v>
                </c:pt>
                <c:pt idx="182">
                  <c:v>0.31701732302082919</c:v>
                </c:pt>
                <c:pt idx="183">
                  <c:v>0.31363868588543337</c:v>
                </c:pt>
                <c:pt idx="184">
                  <c:v>0.30668377760852206</c:v>
                </c:pt>
                <c:pt idx="185">
                  <c:v>0.28846119998345604</c:v>
                </c:pt>
                <c:pt idx="186">
                  <c:v>0.32389151711282704</c:v>
                </c:pt>
                <c:pt idx="187">
                  <c:v>0.31867756596245161</c:v>
                </c:pt>
                <c:pt idx="188">
                  <c:v>0.35791385785250962</c:v>
                </c:pt>
                <c:pt idx="189">
                  <c:v>0.36559331097709663</c:v>
                </c:pt>
                <c:pt idx="190">
                  <c:v>0.29990483551447628</c:v>
                </c:pt>
                <c:pt idx="191">
                  <c:v>0.36421218787263648</c:v>
                </c:pt>
                <c:pt idx="192">
                  <c:v>0.31654081610430801</c:v>
                </c:pt>
                <c:pt idx="193">
                  <c:v>0.28695235401200758</c:v>
                </c:pt>
                <c:pt idx="194">
                  <c:v>0.31380255265702428</c:v>
                </c:pt>
                <c:pt idx="195">
                  <c:v>0.31844709069715343</c:v>
                </c:pt>
                <c:pt idx="196">
                  <c:v>0.32438339522020376</c:v>
                </c:pt>
                <c:pt idx="197">
                  <c:v>0.36724768940815172</c:v>
                </c:pt>
                <c:pt idx="198">
                  <c:v>0.33092784948909076</c:v>
                </c:pt>
                <c:pt idx="199">
                  <c:v>0.30972427941094088</c:v>
                </c:pt>
                <c:pt idx="200">
                  <c:v>0.33788062802269136</c:v>
                </c:pt>
                <c:pt idx="201">
                  <c:v>0.32085012020089998</c:v>
                </c:pt>
                <c:pt idx="202">
                  <c:v>0.30215946203502336</c:v>
                </c:pt>
                <c:pt idx="203">
                  <c:v>0.35265039788660629</c:v>
                </c:pt>
                <c:pt idx="204">
                  <c:v>0.29774617090631778</c:v>
                </c:pt>
                <c:pt idx="205">
                  <c:v>0.29826172311688021</c:v>
                </c:pt>
                <c:pt idx="206">
                  <c:v>0.361393302837974</c:v>
                </c:pt>
                <c:pt idx="207">
                  <c:v>0.30850004739708092</c:v>
                </c:pt>
                <c:pt idx="208">
                  <c:v>0.32238702322553714</c:v>
                </c:pt>
                <c:pt idx="209">
                  <c:v>0.3191037615514738</c:v>
                </c:pt>
                <c:pt idx="210">
                  <c:v>0.29436259523570735</c:v>
                </c:pt>
                <c:pt idx="211">
                  <c:v>0.2995280561434448</c:v>
                </c:pt>
                <c:pt idx="212">
                  <c:v>0.34129895863487469</c:v>
                </c:pt>
                <c:pt idx="213">
                  <c:v>0.34628586062875777</c:v>
                </c:pt>
                <c:pt idx="214">
                  <c:v>0.36861199062703642</c:v>
                </c:pt>
                <c:pt idx="215">
                  <c:v>0.31065272403129046</c:v>
                </c:pt>
                <c:pt idx="216">
                  <c:v>0.31603069628248293</c:v>
                </c:pt>
                <c:pt idx="217">
                  <c:v>0.31555993041314873</c:v>
                </c:pt>
                <c:pt idx="218">
                  <c:v>0.31776862855619981</c:v>
                </c:pt>
                <c:pt idx="219">
                  <c:v>0.35960203438393917</c:v>
                </c:pt>
                <c:pt idx="220">
                  <c:v>0.2959959540262545</c:v>
                </c:pt>
                <c:pt idx="221">
                  <c:v>0.35676799421933614</c:v>
                </c:pt>
                <c:pt idx="222">
                  <c:v>0.34969832673037377</c:v>
                </c:pt>
                <c:pt idx="223">
                  <c:v>0.30559810237327684</c:v>
                </c:pt>
                <c:pt idx="224">
                  <c:v>0.43590490358335399</c:v>
                </c:pt>
                <c:pt idx="225">
                  <c:v>0.34537010187074135</c:v>
                </c:pt>
                <c:pt idx="226">
                  <c:v>0.33627927711350331</c:v>
                </c:pt>
                <c:pt idx="227">
                  <c:v>0.31163086266223722</c:v>
                </c:pt>
                <c:pt idx="228">
                  <c:v>0.36413613443033122</c:v>
                </c:pt>
                <c:pt idx="229">
                  <c:v>0.33210260355326976</c:v>
                </c:pt>
                <c:pt idx="230">
                  <c:v>0.34742919326263372</c:v>
                </c:pt>
                <c:pt idx="231">
                  <c:v>0.33895337046884261</c:v>
                </c:pt>
                <c:pt idx="232">
                  <c:v>0.31278351678133076</c:v>
                </c:pt>
                <c:pt idx="233">
                  <c:v>0.35458210593580702</c:v>
                </c:pt>
                <c:pt idx="234">
                  <c:v>0.31457540255226746</c:v>
                </c:pt>
                <c:pt idx="235">
                  <c:v>0.33100782289372194</c:v>
                </c:pt>
                <c:pt idx="236">
                  <c:v>0.30810255704399375</c:v>
                </c:pt>
                <c:pt idx="237">
                  <c:v>0.30780605973604569</c:v>
                </c:pt>
                <c:pt idx="238">
                  <c:v>0.31604597487580255</c:v>
                </c:pt>
                <c:pt idx="239">
                  <c:v>0.35456877189072755</c:v>
                </c:pt>
                <c:pt idx="240">
                  <c:v>0.29996712278987075</c:v>
                </c:pt>
                <c:pt idx="241">
                  <c:v>0.31507558357197435</c:v>
                </c:pt>
                <c:pt idx="242">
                  <c:v>0.30125055549461599</c:v>
                </c:pt>
                <c:pt idx="243">
                  <c:v>0.31843162690876325</c:v>
                </c:pt>
                <c:pt idx="244">
                  <c:v>0.31653593930078355</c:v>
                </c:pt>
                <c:pt idx="245">
                  <c:v>0.36119752078255857</c:v>
                </c:pt>
                <c:pt idx="246">
                  <c:v>0.3612332634311744</c:v>
                </c:pt>
                <c:pt idx="247">
                  <c:v>0.30500174338026509</c:v>
                </c:pt>
                <c:pt idx="248">
                  <c:v>0.3108172698514734</c:v>
                </c:pt>
                <c:pt idx="249">
                  <c:v>0.34544096985107126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0-465B-8BF3-0FA114DE1025}"/>
            </c:ext>
          </c:extLst>
        </c:ser>
        <c:ser>
          <c:idx val="1"/>
          <c:order val="1"/>
          <c:tx>
            <c:strRef>
              <c:f>A400_IW1!$AD$3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0-465B-8BF3-0FA114DE1025}"/>
            </c:ext>
          </c:extLst>
        </c:ser>
        <c:ser>
          <c:idx val="2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A400_IW1!$AD$8:$AD$9</c:f>
              <c:numCache>
                <c:formatCode>General</c:formatCode>
                <c:ptCount val="2"/>
                <c:pt idx="0">
                  <c:v>0.28104920496243757</c:v>
                </c:pt>
                <c:pt idx="1">
                  <c:v>0.28104920496243757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0-465B-8BF3-0FA114DE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A700_IW1!$AK$2:$AK$123</c:f>
              <c:numCache>
                <c:formatCode>General</c:formatCode>
                <c:ptCount val="122"/>
              </c:numCache>
            </c:numRef>
          </c:cat>
          <c:val>
            <c:numRef>
              <c:f>A700_IW1!$AL$2:$AL$123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E8B0-465E-A03A-995A449F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A700_IW1!$AK$2:$AK$123</c:f>
              <c:numCache>
                <c:formatCode>General</c:formatCode>
                <c:ptCount val="122"/>
              </c:numCache>
            </c:numRef>
          </c:cat>
          <c:val>
            <c:numRef>
              <c:f>A700_IW1!$AM$2:$AM$123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0-465E-A03A-995A449F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A700_IW1!$A$1:$A$2270</c:f>
              <c:numCache>
                <c:formatCode>0.00E+00</c:formatCode>
                <c:ptCount val="2270"/>
                <c:pt idx="0">
                  <c:v>9.9408523802091101E-2</c:v>
                </c:pt>
                <c:pt idx="1">
                  <c:v>0.108859901130013</c:v>
                </c:pt>
                <c:pt idx="2">
                  <c:v>0.122643617567691</c:v>
                </c:pt>
                <c:pt idx="3">
                  <c:v>0.112383691771657</c:v>
                </c:pt>
                <c:pt idx="4">
                  <c:v>0.118616196239966</c:v>
                </c:pt>
                <c:pt idx="5">
                  <c:v>0.122395629062689</c:v>
                </c:pt>
                <c:pt idx="6">
                  <c:v>8.40183842327481E-2</c:v>
                </c:pt>
                <c:pt idx="7">
                  <c:v>9.7248515603749405E-2</c:v>
                </c:pt>
                <c:pt idx="8">
                  <c:v>0.13114412899224001</c:v>
                </c:pt>
                <c:pt idx="9">
                  <c:v>0.134241964883201</c:v>
                </c:pt>
                <c:pt idx="10">
                  <c:v>0.12737056405045999</c:v>
                </c:pt>
                <c:pt idx="11">
                  <c:v>0.11360133676374801</c:v>
                </c:pt>
                <c:pt idx="12">
                  <c:v>8.3875321598805605E-2</c:v>
                </c:pt>
                <c:pt idx="13">
                  <c:v>0.11759338636438001</c:v>
                </c:pt>
                <c:pt idx="14">
                  <c:v>0.11120583890140701</c:v>
                </c:pt>
                <c:pt idx="15">
                  <c:v>0.116164515121378</c:v>
                </c:pt>
                <c:pt idx="16">
                  <c:v>0.13904040100047099</c:v>
                </c:pt>
                <c:pt idx="17">
                  <c:v>0.10752776126320999</c:v>
                </c:pt>
                <c:pt idx="18">
                  <c:v>0.13176539127855499</c:v>
                </c:pt>
                <c:pt idx="19">
                  <c:v>0.114367285303082</c:v>
                </c:pt>
                <c:pt idx="20">
                  <c:v>8.1529169120377207E-2</c:v>
                </c:pt>
                <c:pt idx="21">
                  <c:v>0.13694297301922001</c:v>
                </c:pt>
                <c:pt idx="22">
                  <c:v>0.123434641779747</c:v>
                </c:pt>
                <c:pt idx="23">
                  <c:v>0.1172017418505</c:v>
                </c:pt>
                <c:pt idx="24">
                  <c:v>0.13705366837435601</c:v>
                </c:pt>
                <c:pt idx="25">
                  <c:v>0.13562816745699</c:v>
                </c:pt>
                <c:pt idx="26">
                  <c:v>0.118478309030307</c:v>
                </c:pt>
                <c:pt idx="27">
                  <c:v>0.10317528082794999</c:v>
                </c:pt>
                <c:pt idx="28">
                  <c:v>9.77350449780751E-2</c:v>
                </c:pt>
                <c:pt idx="29">
                  <c:v>0.13125693246869</c:v>
                </c:pt>
                <c:pt idx="30">
                  <c:v>0.122690913482865</c:v>
                </c:pt>
                <c:pt idx="31">
                  <c:v>8.2772350747328596E-2</c:v>
                </c:pt>
                <c:pt idx="32">
                  <c:v>0.11079031917372301</c:v>
                </c:pt>
                <c:pt idx="33">
                  <c:v>9.4607382631391401E-2</c:v>
                </c:pt>
                <c:pt idx="34">
                  <c:v>8.0670023479402705E-2</c:v>
                </c:pt>
                <c:pt idx="35">
                  <c:v>0.108538346112171</c:v>
                </c:pt>
                <c:pt idx="36">
                  <c:v>0.12642186091072499</c:v>
                </c:pt>
                <c:pt idx="37">
                  <c:v>0.13518656334592</c:v>
                </c:pt>
                <c:pt idx="38">
                  <c:v>0.115895920479054</c:v>
                </c:pt>
                <c:pt idx="39">
                  <c:v>0.12333643104766499</c:v>
                </c:pt>
                <c:pt idx="40">
                  <c:v>0.11134598148607799</c:v>
                </c:pt>
                <c:pt idx="41">
                  <c:v>0.11422403250421199</c:v>
                </c:pt>
                <c:pt idx="42">
                  <c:v>0.11729361260908799</c:v>
                </c:pt>
                <c:pt idx="43">
                  <c:v>0.11594087187756499</c:v>
                </c:pt>
                <c:pt idx="44">
                  <c:v>0.111307566771866</c:v>
                </c:pt>
                <c:pt idx="45">
                  <c:v>0.11362957892249501</c:v>
                </c:pt>
                <c:pt idx="46">
                  <c:v>8.1247859618611903E-2</c:v>
                </c:pt>
                <c:pt idx="47">
                  <c:v>0.12695451319673201</c:v>
                </c:pt>
                <c:pt idx="48">
                  <c:v>0.107215404058108</c:v>
                </c:pt>
                <c:pt idx="49">
                  <c:v>0.100144204239972</c:v>
                </c:pt>
                <c:pt idx="50">
                  <c:v>8.2653641231377098E-2</c:v>
                </c:pt>
                <c:pt idx="51">
                  <c:v>9.1998449917039302E-2</c:v>
                </c:pt>
                <c:pt idx="52">
                  <c:v>0.11204639266052401</c:v>
                </c:pt>
                <c:pt idx="53">
                  <c:v>0.13653240203511299</c:v>
                </c:pt>
                <c:pt idx="54">
                  <c:v>0.115667631150802</c:v>
                </c:pt>
                <c:pt idx="55">
                  <c:v>8.0846036534268695E-2</c:v>
                </c:pt>
                <c:pt idx="56">
                  <c:v>0.128815142811876</c:v>
                </c:pt>
                <c:pt idx="57">
                  <c:v>8.7672138996428201E-2</c:v>
                </c:pt>
                <c:pt idx="58">
                  <c:v>8.8830653228247403E-2</c:v>
                </c:pt>
                <c:pt idx="59">
                  <c:v>9.3033882729861198E-2</c:v>
                </c:pt>
                <c:pt idx="60">
                  <c:v>0.112385527435407</c:v>
                </c:pt>
                <c:pt idx="61">
                  <c:v>0.117832906412702</c:v>
                </c:pt>
                <c:pt idx="62">
                  <c:v>0.11356187618362799</c:v>
                </c:pt>
                <c:pt idx="63">
                  <c:v>0.120354829602632</c:v>
                </c:pt>
                <c:pt idx="64">
                  <c:v>0.11168242272340401</c:v>
                </c:pt>
                <c:pt idx="65">
                  <c:v>9.8571011077605394E-2</c:v>
                </c:pt>
                <c:pt idx="66">
                  <c:v>9.2372170345755997E-2</c:v>
                </c:pt>
                <c:pt idx="67">
                  <c:v>0.110187213391765</c:v>
                </c:pt>
                <c:pt idx="68">
                  <c:v>9.4471090474969904E-2</c:v>
                </c:pt>
                <c:pt idx="69">
                  <c:v>0.10194975177384601</c:v>
                </c:pt>
                <c:pt idx="70">
                  <c:v>0.12574930672777099</c:v>
                </c:pt>
                <c:pt idx="71">
                  <c:v>0.105974758890753</c:v>
                </c:pt>
                <c:pt idx="72">
                  <c:v>8.8053795899878995E-2</c:v>
                </c:pt>
                <c:pt idx="73">
                  <c:v>0.127149020962775</c:v>
                </c:pt>
                <c:pt idx="74">
                  <c:v>8.0302044181796595E-2</c:v>
                </c:pt>
                <c:pt idx="75">
                  <c:v>8.6500649510958705E-2</c:v>
                </c:pt>
                <c:pt idx="76">
                  <c:v>0.12181194669461</c:v>
                </c:pt>
                <c:pt idx="77">
                  <c:v>0.11790912383366001</c:v>
                </c:pt>
                <c:pt idx="78">
                  <c:v>0.108573734816118</c:v>
                </c:pt>
                <c:pt idx="79">
                  <c:v>8.8266714706840096E-2</c:v>
                </c:pt>
                <c:pt idx="80">
                  <c:v>9.6137698635174698E-2</c:v>
                </c:pt>
                <c:pt idx="81">
                  <c:v>0.119448121121303</c:v>
                </c:pt>
                <c:pt idx="82">
                  <c:v>0.119158115593438</c:v>
                </c:pt>
                <c:pt idx="83">
                  <c:v>0.114471483736095</c:v>
                </c:pt>
                <c:pt idx="84">
                  <c:v>0.10249681712415799</c:v>
                </c:pt>
                <c:pt idx="85">
                  <c:v>8.35568272509047E-2</c:v>
                </c:pt>
                <c:pt idx="86">
                  <c:v>8.6492671267045906E-2</c:v>
                </c:pt>
                <c:pt idx="87">
                  <c:v>8.7640918777633706E-2</c:v>
                </c:pt>
                <c:pt idx="88">
                  <c:v>9.35915344306988E-2</c:v>
                </c:pt>
                <c:pt idx="89">
                  <c:v>8.78545893873596E-2</c:v>
                </c:pt>
                <c:pt idx="90">
                  <c:v>9.6708726712249601E-2</c:v>
                </c:pt>
                <c:pt idx="91">
                  <c:v>9.3080690030765495E-2</c:v>
                </c:pt>
                <c:pt idx="92">
                  <c:v>0.10581108423812401</c:v>
                </c:pt>
                <c:pt idx="93">
                  <c:v>8.3191230155413701E-2</c:v>
                </c:pt>
                <c:pt idx="94">
                  <c:v>9.9847931686237096E-2</c:v>
                </c:pt>
                <c:pt idx="95">
                  <c:v>0.112975080935885</c:v>
                </c:pt>
                <c:pt idx="96">
                  <c:v>0.11421851254639701</c:v>
                </c:pt>
                <c:pt idx="97">
                  <c:v>0.13325558957283401</c:v>
                </c:pt>
                <c:pt idx="98">
                  <c:v>0.112126739516535</c:v>
                </c:pt>
                <c:pt idx="99">
                  <c:v>9.4508268703068596E-2</c:v>
                </c:pt>
                <c:pt idx="100">
                  <c:v>0.12616619543818999</c:v>
                </c:pt>
                <c:pt idx="101">
                  <c:v>0.101718099304957</c:v>
                </c:pt>
                <c:pt idx="102">
                  <c:v>0.108837077522077</c:v>
                </c:pt>
                <c:pt idx="103">
                  <c:v>0.110514447068084</c:v>
                </c:pt>
                <c:pt idx="104">
                  <c:v>0.117581850596752</c:v>
                </c:pt>
                <c:pt idx="105">
                  <c:v>0.129591054758666</c:v>
                </c:pt>
                <c:pt idx="106">
                  <c:v>0.124345783236838</c:v>
                </c:pt>
                <c:pt idx="107">
                  <c:v>0.114791928535329</c:v>
                </c:pt>
                <c:pt idx="108">
                  <c:v>9.5805167401391098E-2</c:v>
                </c:pt>
                <c:pt idx="109">
                  <c:v>0.105892934947434</c:v>
                </c:pt>
                <c:pt idx="110">
                  <c:v>9.3775571857968101E-2</c:v>
                </c:pt>
                <c:pt idx="111">
                  <c:v>0.115563689648542</c:v>
                </c:pt>
                <c:pt idx="112">
                  <c:v>0.130686420660478</c:v>
                </c:pt>
                <c:pt idx="113">
                  <c:v>0.101978794649141</c:v>
                </c:pt>
                <c:pt idx="114">
                  <c:v>9.8097507509876503E-2</c:v>
                </c:pt>
                <c:pt idx="115">
                  <c:v>0.104460885065882</c:v>
                </c:pt>
                <c:pt idx="116">
                  <c:v>0.109571632081559</c:v>
                </c:pt>
                <c:pt idx="117">
                  <c:v>0.124892984795322</c:v>
                </c:pt>
                <c:pt idx="118">
                  <c:v>8.4096587317985694E-2</c:v>
                </c:pt>
                <c:pt idx="119">
                  <c:v>0.123616662937632</c:v>
                </c:pt>
                <c:pt idx="120">
                  <c:v>8.0702807348542696E-2</c:v>
                </c:pt>
                <c:pt idx="121">
                  <c:v>0.105835961669243</c:v>
                </c:pt>
                <c:pt idx="122">
                  <c:v>0.109094394326368</c:v>
                </c:pt>
                <c:pt idx="123">
                  <c:v>8.2240659645038405E-2</c:v>
                </c:pt>
                <c:pt idx="124">
                  <c:v>0.11887328674365299</c:v>
                </c:pt>
                <c:pt idx="125">
                  <c:v>8.4128938898960101E-2</c:v>
                </c:pt>
                <c:pt idx="126">
                  <c:v>0.122915369961713</c:v>
                </c:pt>
                <c:pt idx="127">
                  <c:v>0.116206099835906</c:v>
                </c:pt>
                <c:pt idx="128">
                  <c:v>0.121461792814715</c:v>
                </c:pt>
                <c:pt idx="129">
                  <c:v>0.133696645265311</c:v>
                </c:pt>
                <c:pt idx="130">
                  <c:v>8.6775699919555194E-2</c:v>
                </c:pt>
                <c:pt idx="131">
                  <c:v>0.120091566700433</c:v>
                </c:pt>
                <c:pt idx="132">
                  <c:v>0.135900753805033</c:v>
                </c:pt>
                <c:pt idx="133">
                  <c:v>0.133337672836532</c:v>
                </c:pt>
                <c:pt idx="134">
                  <c:v>0.10759428472583001</c:v>
                </c:pt>
                <c:pt idx="135">
                  <c:v>8.1863203219653902E-2</c:v>
                </c:pt>
                <c:pt idx="136">
                  <c:v>8.5376502704701707E-2</c:v>
                </c:pt>
                <c:pt idx="137">
                  <c:v>0.12928869256336101</c:v>
                </c:pt>
                <c:pt idx="138">
                  <c:v>0.10531841720245499</c:v>
                </c:pt>
                <c:pt idx="139">
                  <c:v>0.101382800894822</c:v>
                </c:pt>
                <c:pt idx="140">
                  <c:v>8.1296441249069595E-2</c:v>
                </c:pt>
                <c:pt idx="141">
                  <c:v>8.9453292719354996E-2</c:v>
                </c:pt>
                <c:pt idx="142">
                  <c:v>8.4794080111612005E-2</c:v>
                </c:pt>
                <c:pt idx="143">
                  <c:v>0.12013933445172501</c:v>
                </c:pt>
                <c:pt idx="144">
                  <c:v>9.2769521964119403E-2</c:v>
                </c:pt>
                <c:pt idx="145">
                  <c:v>0.13599643472047501</c:v>
                </c:pt>
                <c:pt idx="146">
                  <c:v>0.111575345909044</c:v>
                </c:pt>
                <c:pt idx="147">
                  <c:v>0.10503944402427701</c:v>
                </c:pt>
                <c:pt idx="148">
                  <c:v>0.124370605954856</c:v>
                </c:pt>
                <c:pt idx="149">
                  <c:v>8.3781789148559105E-2</c:v>
                </c:pt>
                <c:pt idx="150">
                  <c:v>0.103463154301404</c:v>
                </c:pt>
                <c:pt idx="151">
                  <c:v>8.3039061097070904E-2</c:v>
                </c:pt>
                <c:pt idx="152">
                  <c:v>0.13547227852698099</c:v>
                </c:pt>
                <c:pt idx="153">
                  <c:v>8.3840254270470205E-2</c:v>
                </c:pt>
                <c:pt idx="154">
                  <c:v>0.13889672420594701</c:v>
                </c:pt>
                <c:pt idx="155">
                  <c:v>0.12863908791564499</c:v>
                </c:pt>
                <c:pt idx="156">
                  <c:v>0.13383790987076</c:v>
                </c:pt>
                <c:pt idx="157">
                  <c:v>0.108915264649717</c:v>
                </c:pt>
                <c:pt idx="158">
                  <c:v>0.101548641922984</c:v>
                </c:pt>
                <c:pt idx="159">
                  <c:v>0.106835428970205</c:v>
                </c:pt>
                <c:pt idx="160">
                  <c:v>9.0853271509857406E-2</c:v>
                </c:pt>
                <c:pt idx="161">
                  <c:v>0.115759590054115</c:v>
                </c:pt>
                <c:pt idx="162">
                  <c:v>9.6817287023160004E-2</c:v>
                </c:pt>
                <c:pt idx="163">
                  <c:v>0.116222950490835</c:v>
                </c:pt>
                <c:pt idx="164">
                  <c:v>0.114987745428991</c:v>
                </c:pt>
                <c:pt idx="165">
                  <c:v>0.120744232155143</c:v>
                </c:pt>
                <c:pt idx="166">
                  <c:v>0.13572845990476901</c:v>
                </c:pt>
                <c:pt idx="167">
                  <c:v>0.104281920195801</c:v>
                </c:pt>
                <c:pt idx="168">
                  <c:v>0.12435340276774801</c:v>
                </c:pt>
                <c:pt idx="169">
                  <c:v>9.0133816955080395E-2</c:v>
                </c:pt>
                <c:pt idx="170">
                  <c:v>0.13732687403959701</c:v>
                </c:pt>
                <c:pt idx="171">
                  <c:v>0.13181856333644901</c:v>
                </c:pt>
                <c:pt idx="172">
                  <c:v>0.10960307718529699</c:v>
                </c:pt>
                <c:pt idx="173">
                  <c:v>0.13070879399856</c:v>
                </c:pt>
                <c:pt idx="174">
                  <c:v>8.4801185193316794E-2</c:v>
                </c:pt>
                <c:pt idx="175">
                  <c:v>8.2065773680471493E-2</c:v>
                </c:pt>
                <c:pt idx="176">
                  <c:v>9.0485561802676598E-2</c:v>
                </c:pt>
                <c:pt idx="177">
                  <c:v>8.7655779177574306E-2</c:v>
                </c:pt>
                <c:pt idx="178">
                  <c:v>9.4194271906143295E-2</c:v>
                </c:pt>
                <c:pt idx="179">
                  <c:v>0.13810132619875201</c:v>
                </c:pt>
                <c:pt idx="180">
                  <c:v>8.2441819218954798E-2</c:v>
                </c:pt>
                <c:pt idx="181">
                  <c:v>0.108026750783212</c:v>
                </c:pt>
                <c:pt idx="182">
                  <c:v>8.2255317304323894E-2</c:v>
                </c:pt>
                <c:pt idx="183">
                  <c:v>0.13371717164827901</c:v>
                </c:pt>
                <c:pt idx="184">
                  <c:v>0.11676753122430999</c:v>
                </c:pt>
                <c:pt idx="185">
                  <c:v>8.3432375033314798E-2</c:v>
                </c:pt>
                <c:pt idx="186">
                  <c:v>9.3885409492969696E-2</c:v>
                </c:pt>
                <c:pt idx="187">
                  <c:v>0.11806660282716699</c:v>
                </c:pt>
                <c:pt idx="188">
                  <c:v>0.12554557285614401</c:v>
                </c:pt>
                <c:pt idx="189">
                  <c:v>0.12945337532776099</c:v>
                </c:pt>
                <c:pt idx="190">
                  <c:v>8.5501782687880903E-2</c:v>
                </c:pt>
                <c:pt idx="191">
                  <c:v>8.1830583748597793E-2</c:v>
                </c:pt>
                <c:pt idx="192">
                  <c:v>0.134388111545829</c:v>
                </c:pt>
                <c:pt idx="193">
                  <c:v>9.4873337766648594E-2</c:v>
                </c:pt>
                <c:pt idx="194">
                  <c:v>8.4884741974121602E-2</c:v>
                </c:pt>
                <c:pt idx="195">
                  <c:v>9.0235715115978804E-2</c:v>
                </c:pt>
                <c:pt idx="196">
                  <c:v>8.4797515439475196E-2</c:v>
                </c:pt>
                <c:pt idx="197">
                  <c:v>0.11582655035969</c:v>
                </c:pt>
                <c:pt idx="198">
                  <c:v>0.12895920701361299</c:v>
                </c:pt>
                <c:pt idx="199">
                  <c:v>9.1861786048148E-2</c:v>
                </c:pt>
                <c:pt idx="200">
                  <c:v>8.2334617698983606E-2</c:v>
                </c:pt>
                <c:pt idx="201">
                  <c:v>9.2149843054111294E-2</c:v>
                </c:pt>
                <c:pt idx="202">
                  <c:v>0.112843357074664</c:v>
                </c:pt>
                <c:pt idx="203">
                  <c:v>0.11339371968447599</c:v>
                </c:pt>
                <c:pt idx="204">
                  <c:v>9.9438841638212594E-2</c:v>
                </c:pt>
                <c:pt idx="205">
                  <c:v>0.13058272155335501</c:v>
                </c:pt>
                <c:pt idx="206">
                  <c:v>8.7156089686347499E-2</c:v>
                </c:pt>
                <c:pt idx="207">
                  <c:v>0.12646217711892699</c:v>
                </c:pt>
                <c:pt idx="208">
                  <c:v>0.12728798704000499</c:v>
                </c:pt>
                <c:pt idx="209">
                  <c:v>0.13094088651362201</c:v>
                </c:pt>
                <c:pt idx="210">
                  <c:v>9.5703588912491006E-2</c:v>
                </c:pt>
                <c:pt idx="211">
                  <c:v>0.128637213856858</c:v>
                </c:pt>
                <c:pt idx="212">
                  <c:v>9.1970872671018597E-2</c:v>
                </c:pt>
                <c:pt idx="213">
                  <c:v>0.127660313336001</c:v>
                </c:pt>
                <c:pt idx="214">
                  <c:v>0.133320350133069</c:v>
                </c:pt>
                <c:pt idx="215">
                  <c:v>9.5790317724290502E-2</c:v>
                </c:pt>
                <c:pt idx="216">
                  <c:v>0.13634711776342801</c:v>
                </c:pt>
                <c:pt idx="217">
                  <c:v>0.138196251911017</c:v>
                </c:pt>
                <c:pt idx="218">
                  <c:v>9.2767974478935103E-2</c:v>
                </c:pt>
                <c:pt idx="219">
                  <c:v>9.2770295745406503E-2</c:v>
                </c:pt>
                <c:pt idx="220">
                  <c:v>9.5018713738325294E-2</c:v>
                </c:pt>
                <c:pt idx="221">
                  <c:v>9.6191503570427994E-2</c:v>
                </c:pt>
                <c:pt idx="222">
                  <c:v>0.114307198515935</c:v>
                </c:pt>
                <c:pt idx="223">
                  <c:v>8.0719050472411194E-2</c:v>
                </c:pt>
                <c:pt idx="224">
                  <c:v>0.129621175518389</c:v>
                </c:pt>
                <c:pt idx="225">
                  <c:v>9.3521808123450401E-2</c:v>
                </c:pt>
                <c:pt idx="226">
                  <c:v>9.3738694005211995E-2</c:v>
                </c:pt>
                <c:pt idx="227">
                  <c:v>0.109377479703054</c:v>
                </c:pt>
                <c:pt idx="228">
                  <c:v>8.4020923162747604E-2</c:v>
                </c:pt>
                <c:pt idx="229">
                  <c:v>0.13992587516361399</c:v>
                </c:pt>
                <c:pt idx="230">
                  <c:v>9.46330822323624E-2</c:v>
                </c:pt>
                <c:pt idx="231">
                  <c:v>0.10126382071615</c:v>
                </c:pt>
                <c:pt idx="232">
                  <c:v>9.7444699854643907E-2</c:v>
                </c:pt>
                <c:pt idx="233">
                  <c:v>0.12239194886886599</c:v>
                </c:pt>
                <c:pt idx="234">
                  <c:v>8.3215082670785603E-2</c:v>
                </c:pt>
                <c:pt idx="235">
                  <c:v>0.128312824556924</c:v>
                </c:pt>
                <c:pt idx="236">
                  <c:v>0.12614341345369001</c:v>
                </c:pt>
                <c:pt idx="237">
                  <c:v>0.11458929370429501</c:v>
                </c:pt>
                <c:pt idx="238">
                  <c:v>0.12836550627336299</c:v>
                </c:pt>
                <c:pt idx="239">
                  <c:v>0.110084085640446</c:v>
                </c:pt>
                <c:pt idx="240">
                  <c:v>0.13705713220215501</c:v>
                </c:pt>
                <c:pt idx="241">
                  <c:v>0.113015468298168</c:v>
                </c:pt>
                <c:pt idx="242">
                  <c:v>0.11776078434437399</c:v>
                </c:pt>
                <c:pt idx="243">
                  <c:v>0.123121303272914</c:v>
                </c:pt>
                <c:pt idx="244">
                  <c:v>0.13666646513083799</c:v>
                </c:pt>
                <c:pt idx="245">
                  <c:v>0.10823717538078099</c:v>
                </c:pt>
                <c:pt idx="246">
                  <c:v>0.11653511827688599</c:v>
                </c:pt>
                <c:pt idx="247">
                  <c:v>0.12956782168551401</c:v>
                </c:pt>
                <c:pt idx="248">
                  <c:v>0.10123304067005499</c:v>
                </c:pt>
                <c:pt idx="249">
                  <c:v>9.0628328976938899E-2</c:v>
                </c:pt>
              </c:numCache>
            </c:numRef>
          </c:xVal>
          <c:yVal>
            <c:numRef>
              <c:f>A700_IW1!$C$1:$C$2270</c:f>
              <c:numCache>
                <c:formatCode>General</c:formatCode>
                <c:ptCount val="2270"/>
                <c:pt idx="0">
                  <c:v>0.29818431157739095</c:v>
                </c:pt>
                <c:pt idx="1">
                  <c:v>0.31162826993124954</c:v>
                </c:pt>
                <c:pt idx="2">
                  <c:v>0.28624163706293282</c:v>
                </c:pt>
                <c:pt idx="3">
                  <c:v>0.30378198691394281</c:v>
                </c:pt>
                <c:pt idx="4">
                  <c:v>0.36338785374778082</c:v>
                </c:pt>
                <c:pt idx="5">
                  <c:v>0.31511509185369135</c:v>
                </c:pt>
                <c:pt idx="6">
                  <c:v>0.33637523902589317</c:v>
                </c:pt>
                <c:pt idx="7">
                  <c:v>0.32420616353768889</c:v>
                </c:pt>
                <c:pt idx="8">
                  <c:v>0.28388206666907495</c:v>
                </c:pt>
                <c:pt idx="9">
                  <c:v>0.30307478867120846</c:v>
                </c:pt>
                <c:pt idx="10">
                  <c:v>0.3532835181011213</c:v>
                </c:pt>
                <c:pt idx="11">
                  <c:v>0.38206381977139398</c:v>
                </c:pt>
                <c:pt idx="12">
                  <c:v>0.3123138620824199</c:v>
                </c:pt>
                <c:pt idx="13">
                  <c:v>0.3142429156689428</c:v>
                </c:pt>
                <c:pt idx="14">
                  <c:v>0.3711117536892995</c:v>
                </c:pt>
                <c:pt idx="15">
                  <c:v>0.32842342568421828</c:v>
                </c:pt>
                <c:pt idx="16">
                  <c:v>0.3344930706580635</c:v>
                </c:pt>
                <c:pt idx="17">
                  <c:v>0.39262367355991251</c:v>
                </c:pt>
                <c:pt idx="18">
                  <c:v>0.30730377983887258</c:v>
                </c:pt>
                <c:pt idx="19">
                  <c:v>0.33153924014866137</c:v>
                </c:pt>
                <c:pt idx="20">
                  <c:v>0.32644983268322914</c:v>
                </c:pt>
                <c:pt idx="21">
                  <c:v>0.27753672796687329</c:v>
                </c:pt>
                <c:pt idx="22">
                  <c:v>0.31354599575262448</c:v>
                </c:pt>
                <c:pt idx="23">
                  <c:v>0.36366475124409525</c:v>
                </c:pt>
                <c:pt idx="24">
                  <c:v>0.30960390261508436</c:v>
                </c:pt>
                <c:pt idx="25">
                  <c:v>0.29932461935844795</c:v>
                </c:pt>
                <c:pt idx="26">
                  <c:v>0.28846663237219211</c:v>
                </c:pt>
                <c:pt idx="27">
                  <c:v>0.3412270720816562</c:v>
                </c:pt>
                <c:pt idx="28">
                  <c:v>0.3705386366776422</c:v>
                </c:pt>
                <c:pt idx="29">
                  <c:v>0.28566873611219051</c:v>
                </c:pt>
                <c:pt idx="30">
                  <c:v>0.33625554127862867</c:v>
                </c:pt>
                <c:pt idx="31">
                  <c:v>0.35480989587258166</c:v>
                </c:pt>
                <c:pt idx="32">
                  <c:v>0.3126241872889689</c:v>
                </c:pt>
                <c:pt idx="33">
                  <c:v>0.29630921148808786</c:v>
                </c:pt>
                <c:pt idx="34">
                  <c:v>0.30435939427806841</c:v>
                </c:pt>
                <c:pt idx="35">
                  <c:v>0.29274537928214361</c:v>
                </c:pt>
                <c:pt idx="36">
                  <c:v>0.3680710975576546</c:v>
                </c:pt>
                <c:pt idx="37">
                  <c:v>0.32822514349535103</c:v>
                </c:pt>
                <c:pt idx="38">
                  <c:v>0.33282727186432587</c:v>
                </c:pt>
                <c:pt idx="39">
                  <c:v>0.29902352303958063</c:v>
                </c:pt>
                <c:pt idx="40">
                  <c:v>0.34702247402186487</c:v>
                </c:pt>
                <c:pt idx="41">
                  <c:v>0.3207682948455633</c:v>
                </c:pt>
                <c:pt idx="42">
                  <c:v>0.29693652892372563</c:v>
                </c:pt>
                <c:pt idx="43">
                  <c:v>0.30165434248010181</c:v>
                </c:pt>
                <c:pt idx="44">
                  <c:v>0.2948949076001538</c:v>
                </c:pt>
                <c:pt idx="45">
                  <c:v>0.28646806890252335</c:v>
                </c:pt>
                <c:pt idx="46">
                  <c:v>0.28616015123189148</c:v>
                </c:pt>
                <c:pt idx="47">
                  <c:v>0.31818883617127425</c:v>
                </c:pt>
                <c:pt idx="48">
                  <c:v>0.3235827660643783</c:v>
                </c:pt>
                <c:pt idx="49">
                  <c:v>0.30283838716365397</c:v>
                </c:pt>
                <c:pt idx="50">
                  <c:v>0.37008608165691198</c:v>
                </c:pt>
                <c:pt idx="51">
                  <c:v>0.34750317869331848</c:v>
                </c:pt>
                <c:pt idx="52">
                  <c:v>0.29873730405804866</c:v>
                </c:pt>
                <c:pt idx="53">
                  <c:v>0.28587263588486439</c:v>
                </c:pt>
                <c:pt idx="54">
                  <c:v>0.36851207788647622</c:v>
                </c:pt>
                <c:pt idx="55">
                  <c:v>0.37073963506087748</c:v>
                </c:pt>
                <c:pt idx="56">
                  <c:v>0.31615882040545673</c:v>
                </c:pt>
                <c:pt idx="57">
                  <c:v>0.46859788324079404</c:v>
                </c:pt>
                <c:pt idx="58">
                  <c:v>0.37824670244062958</c:v>
                </c:pt>
                <c:pt idx="59">
                  <c:v>0.29610139175308675</c:v>
                </c:pt>
                <c:pt idx="60">
                  <c:v>0.32970522249917428</c:v>
                </c:pt>
                <c:pt idx="61">
                  <c:v>0.33215436557548744</c:v>
                </c:pt>
                <c:pt idx="62">
                  <c:v>0.28869544088185412</c:v>
                </c:pt>
                <c:pt idx="63">
                  <c:v>0.31038110459448603</c:v>
                </c:pt>
                <c:pt idx="64">
                  <c:v>0.3430034014666668</c:v>
                </c:pt>
                <c:pt idx="65">
                  <c:v>0.31234003631905743</c:v>
                </c:pt>
                <c:pt idx="66">
                  <c:v>0.35014032563208275</c:v>
                </c:pt>
                <c:pt idx="67">
                  <c:v>0.30686245998575562</c:v>
                </c:pt>
                <c:pt idx="68">
                  <c:v>0.30651901572742413</c:v>
                </c:pt>
                <c:pt idx="69">
                  <c:v>0.37392755213945411</c:v>
                </c:pt>
                <c:pt idx="70">
                  <c:v>0.30089417844719057</c:v>
                </c:pt>
                <c:pt idx="71">
                  <c:v>0.28297343792127405</c:v>
                </c:pt>
                <c:pt idx="72">
                  <c:v>0.31219311489642232</c:v>
                </c:pt>
                <c:pt idx="73">
                  <c:v>0.34625076616288947</c:v>
                </c:pt>
                <c:pt idx="74">
                  <c:v>0.31502879095081576</c:v>
                </c:pt>
                <c:pt idx="75">
                  <c:v>0.34383106910279354</c:v>
                </c:pt>
                <c:pt idx="76">
                  <c:v>0.31416352871536768</c:v>
                </c:pt>
                <c:pt idx="77">
                  <c:v>0.3030651585275399</c:v>
                </c:pt>
                <c:pt idx="78">
                  <c:v>0.29983131307146854</c:v>
                </c:pt>
                <c:pt idx="79">
                  <c:v>0.28111691907071595</c:v>
                </c:pt>
                <c:pt idx="81">
                  <c:v>0.31945624950241769</c:v>
                </c:pt>
                <c:pt idx="82">
                  <c:v>0.37753274457782082</c:v>
                </c:pt>
                <c:pt idx="83">
                  <c:v>0.31300720156070883</c:v>
                </c:pt>
                <c:pt idx="84">
                  <c:v>0.32699918299416603</c:v>
                </c:pt>
                <c:pt idx="85">
                  <c:v>0.31378832350243652</c:v>
                </c:pt>
                <c:pt idx="86">
                  <c:v>0.36409372475917562</c:v>
                </c:pt>
                <c:pt idx="87">
                  <c:v>0.30474293326917429</c:v>
                </c:pt>
                <c:pt idx="88">
                  <c:v>0.33645626186925748</c:v>
                </c:pt>
                <c:pt idx="89">
                  <c:v>0.31482127987426561</c:v>
                </c:pt>
                <c:pt idx="90">
                  <c:v>0.32953993589871045</c:v>
                </c:pt>
                <c:pt idx="91">
                  <c:v>0.31429446163024544</c:v>
                </c:pt>
                <c:pt idx="92">
                  <c:v>0.36742976702834529</c:v>
                </c:pt>
                <c:pt idx="93">
                  <c:v>0.30575496259803137</c:v>
                </c:pt>
                <c:pt idx="94">
                  <c:v>0.33789976484664802</c:v>
                </c:pt>
                <c:pt idx="95">
                  <c:v>0.30949781670550586</c:v>
                </c:pt>
                <c:pt idx="96">
                  <c:v>0.3298785959510534</c:v>
                </c:pt>
                <c:pt idx="97">
                  <c:v>0.28365788803617542</c:v>
                </c:pt>
                <c:pt idx="98">
                  <c:v>0.27514326687510504</c:v>
                </c:pt>
                <c:pt idx="99">
                  <c:v>0.31378995939222698</c:v>
                </c:pt>
                <c:pt idx="100">
                  <c:v>0.34339289756587588</c:v>
                </c:pt>
                <c:pt idx="101">
                  <c:v>0.32480144222612178</c:v>
                </c:pt>
                <c:pt idx="102">
                  <c:v>0.28905268217294205</c:v>
                </c:pt>
                <c:pt idx="103">
                  <c:v>0.30546287910593073</c:v>
                </c:pt>
                <c:pt idx="104">
                  <c:v>0.30698820743865801</c:v>
                </c:pt>
                <c:pt idx="105">
                  <c:v>0.34423914644074644</c:v>
                </c:pt>
                <c:pt idx="106">
                  <c:v>0.29713499630766343</c:v>
                </c:pt>
                <c:pt idx="107">
                  <c:v>0.34911573390427403</c:v>
                </c:pt>
                <c:pt idx="108">
                  <c:v>0.34793616476826078</c:v>
                </c:pt>
                <c:pt idx="109">
                  <c:v>0.31055463237558995</c:v>
                </c:pt>
                <c:pt idx="110">
                  <c:v>0.31306763688539785</c:v>
                </c:pt>
                <c:pt idx="111">
                  <c:v>0.36598808513581577</c:v>
                </c:pt>
                <c:pt idx="112">
                  <c:v>0.35459003845799614</c:v>
                </c:pt>
                <c:pt idx="113">
                  <c:v>0.29887962646976451</c:v>
                </c:pt>
                <c:pt idx="114">
                  <c:v>0.29948842439834744</c:v>
                </c:pt>
                <c:pt idx="115">
                  <c:v>0.28583232509117501</c:v>
                </c:pt>
                <c:pt idx="116">
                  <c:v>0.33779188871805294</c:v>
                </c:pt>
                <c:pt idx="117">
                  <c:v>0.29950845633181239</c:v>
                </c:pt>
                <c:pt idx="118">
                  <c:v>0.34305883652445096</c:v>
                </c:pt>
                <c:pt idx="119">
                  <c:v>0.30385702178336066</c:v>
                </c:pt>
                <c:pt idx="120">
                  <c:v>0.32177254598145738</c:v>
                </c:pt>
                <c:pt idx="121">
                  <c:v>0.31048092473751165</c:v>
                </c:pt>
                <c:pt idx="122">
                  <c:v>0.33148652128524525</c:v>
                </c:pt>
                <c:pt idx="123">
                  <c:v>0.31458018675825722</c:v>
                </c:pt>
                <c:pt idx="124">
                  <c:v>0.37472481691816517</c:v>
                </c:pt>
                <c:pt idx="125">
                  <c:v>0.32890610576975771</c:v>
                </c:pt>
                <c:pt idx="126">
                  <c:v>0.30748767854392717</c:v>
                </c:pt>
                <c:pt idx="127">
                  <c:v>0.35073832051488368</c:v>
                </c:pt>
                <c:pt idx="128">
                  <c:v>0.28908490611521748</c:v>
                </c:pt>
                <c:pt idx="129">
                  <c:v>0.31282117311234231</c:v>
                </c:pt>
                <c:pt idx="130">
                  <c:v>0.35705384281072705</c:v>
                </c:pt>
                <c:pt idx="131">
                  <c:v>0.32076823311387309</c:v>
                </c:pt>
                <c:pt idx="132">
                  <c:v>0.36085805821824324</c:v>
                </c:pt>
                <c:pt idx="133">
                  <c:v>0.31309180484210375</c:v>
                </c:pt>
                <c:pt idx="134">
                  <c:v>0.30516977704094272</c:v>
                </c:pt>
                <c:pt idx="135">
                  <c:v>0.31313634425657133</c:v>
                </c:pt>
                <c:pt idx="136">
                  <c:v>0.29770082897987915</c:v>
                </c:pt>
                <c:pt idx="137">
                  <c:v>0.30488223082807114</c:v>
                </c:pt>
                <c:pt idx="138">
                  <c:v>0.30927894699796199</c:v>
                </c:pt>
                <c:pt idx="139">
                  <c:v>0.29815048261117078</c:v>
                </c:pt>
                <c:pt idx="140">
                  <c:v>0.31340762416907908</c:v>
                </c:pt>
                <c:pt idx="141">
                  <c:v>0.327308829152123</c:v>
                </c:pt>
                <c:pt idx="142">
                  <c:v>0.28964715834940258</c:v>
                </c:pt>
                <c:pt idx="143">
                  <c:v>0.29224988987089057</c:v>
                </c:pt>
                <c:pt idx="144">
                  <c:v>0.31249220493535806</c:v>
                </c:pt>
                <c:pt idx="145">
                  <c:v>0.30411194279796999</c:v>
                </c:pt>
                <c:pt idx="146">
                  <c:v>0.36926751944508779</c:v>
                </c:pt>
                <c:pt idx="147">
                  <c:v>0.31189325321135991</c:v>
                </c:pt>
                <c:pt idx="148">
                  <c:v>0.30400344935247431</c:v>
                </c:pt>
                <c:pt idx="149">
                  <c:v>0.3070630571130053</c:v>
                </c:pt>
                <c:pt idx="150">
                  <c:v>0.31323946704502109</c:v>
                </c:pt>
                <c:pt idx="151">
                  <c:v>0.3681512870232021</c:v>
                </c:pt>
                <c:pt idx="152">
                  <c:v>0.32189887988541588</c:v>
                </c:pt>
                <c:pt idx="153">
                  <c:v>0.31498983825431043</c:v>
                </c:pt>
                <c:pt idx="154">
                  <c:v>0.28970666769873882</c:v>
                </c:pt>
                <c:pt idx="155">
                  <c:v>0.2853314341570316</c:v>
                </c:pt>
                <c:pt idx="156">
                  <c:v>0.30913520475737194</c:v>
                </c:pt>
                <c:pt idx="157">
                  <c:v>0.2869786825778699</c:v>
                </c:pt>
                <c:pt idx="158">
                  <c:v>0.27904134531754354</c:v>
                </c:pt>
                <c:pt idx="159">
                  <c:v>0.31485409026759842</c:v>
                </c:pt>
                <c:pt idx="160">
                  <c:v>0.3872487878932292</c:v>
                </c:pt>
                <c:pt idx="161">
                  <c:v>0.35667147672173471</c:v>
                </c:pt>
                <c:pt idx="162">
                  <c:v>0.32227865324342059</c:v>
                </c:pt>
                <c:pt idx="163">
                  <c:v>0.35925383678546235</c:v>
                </c:pt>
                <c:pt idx="164">
                  <c:v>0.28761137067055365</c:v>
                </c:pt>
                <c:pt idx="165">
                  <c:v>0.32465881115595502</c:v>
                </c:pt>
                <c:pt idx="166">
                  <c:v>0.32166494764546871</c:v>
                </c:pt>
                <c:pt idx="167">
                  <c:v>0.31606934032053735</c:v>
                </c:pt>
                <c:pt idx="168">
                  <c:v>0.30378461051077621</c:v>
                </c:pt>
                <c:pt idx="169">
                  <c:v>0.29240283013331914</c:v>
                </c:pt>
                <c:pt idx="170">
                  <c:v>0.28300106285263021</c:v>
                </c:pt>
                <c:pt idx="171">
                  <c:v>0.35266083054224717</c:v>
                </c:pt>
                <c:pt idx="172">
                  <c:v>0.37409586359273689</c:v>
                </c:pt>
                <c:pt idx="173">
                  <c:v>0.31705812766804004</c:v>
                </c:pt>
                <c:pt idx="174">
                  <c:v>0.3085591246245859</c:v>
                </c:pt>
                <c:pt idx="175">
                  <c:v>0.29168476711311259</c:v>
                </c:pt>
                <c:pt idx="176">
                  <c:v>0.30591725521152202</c:v>
                </c:pt>
                <c:pt idx="177">
                  <c:v>0.39578387310959579</c:v>
                </c:pt>
                <c:pt idx="178">
                  <c:v>0.30859999100348695</c:v>
                </c:pt>
                <c:pt idx="179">
                  <c:v>0.30119962685021517</c:v>
                </c:pt>
                <c:pt idx="180">
                  <c:v>0.28094348388714674</c:v>
                </c:pt>
                <c:pt idx="181">
                  <c:v>0.31377974279750109</c:v>
                </c:pt>
                <c:pt idx="182">
                  <c:v>0.29772277459573848</c:v>
                </c:pt>
                <c:pt idx="183">
                  <c:v>0.30284378868654432</c:v>
                </c:pt>
                <c:pt idx="184">
                  <c:v>0.297360749098662</c:v>
                </c:pt>
                <c:pt idx="185">
                  <c:v>0.331734157960413</c:v>
                </c:pt>
                <c:pt idx="186">
                  <c:v>0.35249217956466772</c:v>
                </c:pt>
                <c:pt idx="187">
                  <c:v>0.36517807276308256</c:v>
                </c:pt>
                <c:pt idx="188">
                  <c:v>0.28626821255555585</c:v>
                </c:pt>
                <c:pt idx="189">
                  <c:v>0.29373132697189785</c:v>
                </c:pt>
                <c:pt idx="190">
                  <c:v>0.28644498125039503</c:v>
                </c:pt>
                <c:pt idx="191">
                  <c:v>0.35585729745991351</c:v>
                </c:pt>
                <c:pt idx="192">
                  <c:v>0.30541673466751973</c:v>
                </c:pt>
                <c:pt idx="193">
                  <c:v>0.31652800677859572</c:v>
                </c:pt>
                <c:pt idx="194">
                  <c:v>0.31399250106771681</c:v>
                </c:pt>
                <c:pt idx="195">
                  <c:v>0.27762370791834085</c:v>
                </c:pt>
                <c:pt idx="196">
                  <c:v>0.30252503710428597</c:v>
                </c:pt>
                <c:pt idx="197">
                  <c:v>0.29701980497378228</c:v>
                </c:pt>
                <c:pt idx="198">
                  <c:v>0.30042585097961927</c:v>
                </c:pt>
                <c:pt idx="199">
                  <c:v>0.33184956535521037</c:v>
                </c:pt>
                <c:pt idx="200">
                  <c:v>0.3051878026944761</c:v>
                </c:pt>
                <c:pt idx="201">
                  <c:v>0.31793397688835384</c:v>
                </c:pt>
                <c:pt idx="202">
                  <c:v>0.3086330791894249</c:v>
                </c:pt>
                <c:pt idx="203">
                  <c:v>0.48616357395062471</c:v>
                </c:pt>
                <c:pt idx="204">
                  <c:v>0.32069810591382542</c:v>
                </c:pt>
                <c:pt idx="205">
                  <c:v>0.39277528659100153</c:v>
                </c:pt>
                <c:pt idx="206">
                  <c:v>0.33732541320118709</c:v>
                </c:pt>
                <c:pt idx="207">
                  <c:v>0.31840073019782611</c:v>
                </c:pt>
                <c:pt idx="208">
                  <c:v>0.31553174989657967</c:v>
                </c:pt>
                <c:pt idx="209">
                  <c:v>0.31959780026800688</c:v>
                </c:pt>
                <c:pt idx="210">
                  <c:v>0.29685655551909318</c:v>
                </c:pt>
                <c:pt idx="211">
                  <c:v>0.362472712306665</c:v>
                </c:pt>
                <c:pt idx="212">
                  <c:v>0.37422815460479869</c:v>
                </c:pt>
                <c:pt idx="213">
                  <c:v>0.34967622678528831</c:v>
                </c:pt>
                <c:pt idx="214">
                  <c:v>0.29115909090536018</c:v>
                </c:pt>
                <c:pt idx="215">
                  <c:v>0.2837927100475347</c:v>
                </c:pt>
                <c:pt idx="216">
                  <c:v>0.3560365662882044</c:v>
                </c:pt>
                <c:pt idx="217">
                  <c:v>0.30501822574154391</c:v>
                </c:pt>
                <c:pt idx="218">
                  <c:v>0.32034666740161466</c:v>
                </c:pt>
                <c:pt idx="219">
                  <c:v>0.36941629281842836</c:v>
                </c:pt>
                <c:pt idx="220">
                  <c:v>0.37317667872591476</c:v>
                </c:pt>
                <c:pt idx="221">
                  <c:v>0.35506503294810721</c:v>
                </c:pt>
                <c:pt idx="222">
                  <c:v>0.34851496109541485</c:v>
                </c:pt>
                <c:pt idx="223">
                  <c:v>0.29891135655851847</c:v>
                </c:pt>
                <c:pt idx="224">
                  <c:v>0.37513141269555367</c:v>
                </c:pt>
                <c:pt idx="225">
                  <c:v>0.38919617579173638</c:v>
                </c:pt>
                <c:pt idx="226">
                  <c:v>0.3246760034316703</c:v>
                </c:pt>
                <c:pt idx="227">
                  <c:v>0.33734096958711313</c:v>
                </c:pt>
                <c:pt idx="228">
                  <c:v>0.29222646269446684</c:v>
                </c:pt>
                <c:pt idx="229">
                  <c:v>0.3389683404037126</c:v>
                </c:pt>
                <c:pt idx="230">
                  <c:v>0.30074370745237061</c:v>
                </c:pt>
                <c:pt idx="231">
                  <c:v>0.37164820207698818</c:v>
                </c:pt>
                <c:pt idx="232">
                  <c:v>0.31210672139601209</c:v>
                </c:pt>
                <c:pt idx="233">
                  <c:v>0.27293129695247431</c:v>
                </c:pt>
                <c:pt idx="234">
                  <c:v>0.31344632993882371</c:v>
                </c:pt>
                <c:pt idx="235">
                  <c:v>0.3143168702337818</c:v>
                </c:pt>
                <c:pt idx="236">
                  <c:v>0.35372672077078943</c:v>
                </c:pt>
                <c:pt idx="237">
                  <c:v>0.30865777186549803</c:v>
                </c:pt>
                <c:pt idx="238">
                  <c:v>0.36019166462271973</c:v>
                </c:pt>
                <c:pt idx="239">
                  <c:v>0.39518791537257086</c:v>
                </c:pt>
                <c:pt idx="240">
                  <c:v>0.2761155718613289</c:v>
                </c:pt>
                <c:pt idx="241">
                  <c:v>0.29916467254918427</c:v>
                </c:pt>
                <c:pt idx="242">
                  <c:v>0.29255262207954713</c:v>
                </c:pt>
                <c:pt idx="243">
                  <c:v>0.27970755371799655</c:v>
                </c:pt>
                <c:pt idx="244">
                  <c:v>0.36610775201723578</c:v>
                </c:pt>
                <c:pt idx="245">
                  <c:v>0.32433172579552072</c:v>
                </c:pt>
                <c:pt idx="246">
                  <c:v>0.29579504824055519</c:v>
                </c:pt>
                <c:pt idx="247">
                  <c:v>0.29355199641191676</c:v>
                </c:pt>
                <c:pt idx="248">
                  <c:v>0.35033863868679566</c:v>
                </c:pt>
                <c:pt idx="249">
                  <c:v>0.27994009699491518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0-4474-BF93-C965624429F9}"/>
            </c:ext>
          </c:extLst>
        </c:ser>
        <c:ser>
          <c:idx val="1"/>
          <c:order val="1"/>
          <c:tx>
            <c:strRef>
              <c:f>A700_IW1!$AD$3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0-4474-BF93-C965624429F9}"/>
            </c:ext>
          </c:extLst>
        </c:ser>
        <c:ser>
          <c:idx val="2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A700_IW1!$AD$8:$AD$9</c:f>
              <c:numCache>
                <c:formatCode>General</c:formatCode>
                <c:ptCount val="2"/>
                <c:pt idx="0">
                  <c:v>0.27562941936821694</c:v>
                </c:pt>
                <c:pt idx="1">
                  <c:v>0.27562941936821694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70-4474-BF93-C96562442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A700_IW1!$M$2:$M$123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A700_IW1!$N$2:$N$123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7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15</c:v>
                </c:pt>
                <c:pt idx="87">
                  <c:v>20</c:v>
                </c:pt>
                <c:pt idx="88">
                  <c:v>18</c:v>
                </c:pt>
                <c:pt idx="89">
                  <c:v>19</c:v>
                </c:pt>
                <c:pt idx="90">
                  <c:v>30</c:v>
                </c:pt>
                <c:pt idx="91">
                  <c:v>18</c:v>
                </c:pt>
                <c:pt idx="92">
                  <c:v>4</c:v>
                </c:pt>
                <c:pt idx="93">
                  <c:v>12</c:v>
                </c:pt>
                <c:pt idx="94">
                  <c:v>5</c:v>
                </c:pt>
                <c:pt idx="95">
                  <c:v>9</c:v>
                </c:pt>
                <c:pt idx="96">
                  <c:v>11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2</c:v>
                </c:pt>
                <c:pt idx="102">
                  <c:v>5</c:v>
                </c:pt>
                <c:pt idx="103">
                  <c:v>6</c:v>
                </c:pt>
                <c:pt idx="104">
                  <c:v>4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B-4137-A7B8-F2B7677BD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A700_IW1!$M$2:$M$122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A700_IW1!$O$2:$O$122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0.02</c:v>
                </c:pt>
                <c:pt idx="82">
                  <c:v>4.8000000000000001E-2</c:v>
                </c:pt>
                <c:pt idx="83">
                  <c:v>8.4000000000000005E-2</c:v>
                </c:pt>
                <c:pt idx="84">
                  <c:v>0.124</c:v>
                </c:pt>
                <c:pt idx="85">
                  <c:v>0.16800000000000001</c:v>
                </c:pt>
                <c:pt idx="86">
                  <c:v>0.22800000000000001</c:v>
                </c:pt>
                <c:pt idx="87">
                  <c:v>0.308</c:v>
                </c:pt>
                <c:pt idx="88">
                  <c:v>0.38</c:v>
                </c:pt>
                <c:pt idx="89">
                  <c:v>0.45600000000000002</c:v>
                </c:pt>
                <c:pt idx="90">
                  <c:v>0.57599999999999996</c:v>
                </c:pt>
                <c:pt idx="91">
                  <c:v>0.64800000000000002</c:v>
                </c:pt>
                <c:pt idx="92">
                  <c:v>0.66400000000000003</c:v>
                </c:pt>
                <c:pt idx="93">
                  <c:v>0.71199999999999997</c:v>
                </c:pt>
                <c:pt idx="94">
                  <c:v>0.73199999999999998</c:v>
                </c:pt>
                <c:pt idx="95">
                  <c:v>0.76800000000000002</c:v>
                </c:pt>
                <c:pt idx="96">
                  <c:v>0.81200000000000006</c:v>
                </c:pt>
                <c:pt idx="97">
                  <c:v>0.83599999999999997</c:v>
                </c:pt>
                <c:pt idx="98">
                  <c:v>0.85599999999999998</c:v>
                </c:pt>
                <c:pt idx="99">
                  <c:v>0.88</c:v>
                </c:pt>
                <c:pt idx="100">
                  <c:v>0.90400000000000003</c:v>
                </c:pt>
                <c:pt idx="101">
                  <c:v>0.91200000000000003</c:v>
                </c:pt>
                <c:pt idx="102">
                  <c:v>0.93200000000000005</c:v>
                </c:pt>
                <c:pt idx="103">
                  <c:v>0.95599999999999996</c:v>
                </c:pt>
                <c:pt idx="104">
                  <c:v>0.97199999999999998</c:v>
                </c:pt>
                <c:pt idx="105">
                  <c:v>0.97199999999999998</c:v>
                </c:pt>
                <c:pt idx="106">
                  <c:v>0.98</c:v>
                </c:pt>
                <c:pt idx="107">
                  <c:v>0.98</c:v>
                </c:pt>
                <c:pt idx="108">
                  <c:v>0.98399999999999999</c:v>
                </c:pt>
                <c:pt idx="109">
                  <c:v>0.996</c:v>
                </c:pt>
                <c:pt idx="110">
                  <c:v>0.996</c:v>
                </c:pt>
                <c:pt idx="111">
                  <c:v>0.996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1-4860-898B-DCDE5C60DD04}"/>
            </c:ext>
          </c:extLst>
        </c:ser>
        <c:ser>
          <c:idx val="2"/>
          <c:order val="1"/>
          <c:tx>
            <c:strRef>
              <c:f>A700_IW1!$Y$4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A700_IW1!$AD$4:$AD$6</c:f>
              <c:numCache>
                <c:formatCode>General</c:formatCode>
                <c:ptCount val="3"/>
                <c:pt idx="0">
                  <c:v>0.49808539877832597</c:v>
                </c:pt>
                <c:pt idx="1">
                  <c:v>0.49808539877832597</c:v>
                </c:pt>
              </c:numCache>
            </c:numRef>
          </c:xVal>
          <c:y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71-4860-898B-DCDE5C60DD04}"/>
            </c:ext>
          </c:extLst>
        </c:ser>
        <c:ser>
          <c:idx val="3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A700_IW1!$AD$8:$AD$9</c:f>
              <c:numCache>
                <c:formatCode>General</c:formatCode>
                <c:ptCount val="2"/>
                <c:pt idx="0">
                  <c:v>0.27562941936821694</c:v>
                </c:pt>
                <c:pt idx="1">
                  <c:v>0.27562941936821694</c:v>
                </c:pt>
              </c:numCache>
            </c:numRef>
          </c:xVal>
          <c:y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71-4860-898B-DCDE5C60D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A700_IW1!$D$1:$D$2270</c:f>
              <c:numCache>
                <c:formatCode>General</c:formatCode>
                <c:ptCount val="2270"/>
                <c:pt idx="0">
                  <c:v>0.58940000000000003</c:v>
                </c:pt>
                <c:pt idx="1">
                  <c:v>0.30420000000000003</c:v>
                </c:pt>
                <c:pt idx="2">
                  <c:v>0.13439999999999999</c:v>
                </c:pt>
                <c:pt idx="3">
                  <c:v>0.43859999999999999</c:v>
                </c:pt>
                <c:pt idx="4">
                  <c:v>0.4274</c:v>
                </c:pt>
                <c:pt idx="5">
                  <c:v>1.9199999999999998E-2</c:v>
                </c:pt>
                <c:pt idx="6">
                  <c:v>0.12230000000000001</c:v>
                </c:pt>
                <c:pt idx="7">
                  <c:v>0.77969999999999995</c:v>
                </c:pt>
                <c:pt idx="8">
                  <c:v>0.4133</c:v>
                </c:pt>
                <c:pt idx="9">
                  <c:v>0.3952</c:v>
                </c:pt>
                <c:pt idx="10">
                  <c:v>0.52869999999999995</c:v>
                </c:pt>
                <c:pt idx="11">
                  <c:v>0.37990000000000002</c:v>
                </c:pt>
                <c:pt idx="12">
                  <c:v>0.27350000000000002</c:v>
                </c:pt>
                <c:pt idx="13">
                  <c:v>0.2545</c:v>
                </c:pt>
                <c:pt idx="14">
                  <c:v>0.95030000000000003</c:v>
                </c:pt>
                <c:pt idx="15">
                  <c:v>2.92E-2</c:v>
                </c:pt>
                <c:pt idx="16">
                  <c:v>0.32190000000000002</c:v>
                </c:pt>
                <c:pt idx="17">
                  <c:v>7.5800000000000006E-2</c:v>
                </c:pt>
                <c:pt idx="18">
                  <c:v>0.89839999999999998</c:v>
                </c:pt>
                <c:pt idx="19">
                  <c:v>0.40429999999999999</c:v>
                </c:pt>
                <c:pt idx="20">
                  <c:v>0.48099999999999998</c:v>
                </c:pt>
                <c:pt idx="21">
                  <c:v>0.94850000000000001</c:v>
                </c:pt>
                <c:pt idx="22">
                  <c:v>0.27339999999999998</c:v>
                </c:pt>
                <c:pt idx="23">
                  <c:v>0.56159999999999999</c:v>
                </c:pt>
                <c:pt idx="24">
                  <c:v>0.62009999999999998</c:v>
                </c:pt>
                <c:pt idx="25">
                  <c:v>2.7400000000000001E-2</c:v>
                </c:pt>
                <c:pt idx="26">
                  <c:v>0.92349999999999999</c:v>
                </c:pt>
                <c:pt idx="27">
                  <c:v>0.4345</c:v>
                </c:pt>
                <c:pt idx="28">
                  <c:v>0.59230000000000005</c:v>
                </c:pt>
                <c:pt idx="29">
                  <c:v>0.61150000000000004</c:v>
                </c:pt>
                <c:pt idx="30">
                  <c:v>0.18260000000000001</c:v>
                </c:pt>
                <c:pt idx="31">
                  <c:v>0.46189999999999998</c:v>
                </c:pt>
                <c:pt idx="32">
                  <c:v>0.72399999999999998</c:v>
                </c:pt>
                <c:pt idx="33">
                  <c:v>8.0199999999999994E-2</c:v>
                </c:pt>
                <c:pt idx="34">
                  <c:v>0.22159999999999999</c:v>
                </c:pt>
                <c:pt idx="35">
                  <c:v>0.75109999999999999</c:v>
                </c:pt>
                <c:pt idx="36">
                  <c:v>0.26869999999999999</c:v>
                </c:pt>
                <c:pt idx="37">
                  <c:v>0.73009999999999997</c:v>
                </c:pt>
                <c:pt idx="38">
                  <c:v>0.40960000000000002</c:v>
                </c:pt>
                <c:pt idx="39">
                  <c:v>0.13089999999999999</c:v>
                </c:pt>
                <c:pt idx="40">
                  <c:v>0.60270000000000001</c:v>
                </c:pt>
                <c:pt idx="41">
                  <c:v>3.1099999999999999E-2</c:v>
                </c:pt>
                <c:pt idx="42">
                  <c:v>0.42059999999999997</c:v>
                </c:pt>
                <c:pt idx="43">
                  <c:v>0.1052</c:v>
                </c:pt>
                <c:pt idx="44">
                  <c:v>0.31530000000000002</c:v>
                </c:pt>
                <c:pt idx="45">
                  <c:v>0.86040000000000005</c:v>
                </c:pt>
                <c:pt idx="46">
                  <c:v>0.36969999999999997</c:v>
                </c:pt>
                <c:pt idx="47">
                  <c:v>0.60719999999999996</c:v>
                </c:pt>
                <c:pt idx="48">
                  <c:v>0.51749999999999996</c:v>
                </c:pt>
                <c:pt idx="49">
                  <c:v>0.32419999999999999</c:v>
                </c:pt>
                <c:pt idx="50">
                  <c:v>0.24179999999999999</c:v>
                </c:pt>
                <c:pt idx="51">
                  <c:v>3.6999999999999998E-2</c:v>
                </c:pt>
                <c:pt idx="52">
                  <c:v>0.70630000000000004</c:v>
                </c:pt>
                <c:pt idx="53">
                  <c:v>0.78349999999999997</c:v>
                </c:pt>
                <c:pt idx="54">
                  <c:v>0.3014</c:v>
                </c:pt>
                <c:pt idx="55">
                  <c:v>0.62019999999999997</c:v>
                </c:pt>
                <c:pt idx="56">
                  <c:v>0.1421</c:v>
                </c:pt>
                <c:pt idx="57">
                  <c:v>0.63139999999999996</c:v>
                </c:pt>
                <c:pt idx="58">
                  <c:v>0.85150000000000003</c:v>
                </c:pt>
                <c:pt idx="59">
                  <c:v>0.1449</c:v>
                </c:pt>
                <c:pt idx="60">
                  <c:v>0.67800000000000005</c:v>
                </c:pt>
                <c:pt idx="61">
                  <c:v>0.93169999999999997</c:v>
                </c:pt>
                <c:pt idx="62">
                  <c:v>0.76990000000000003</c:v>
                </c:pt>
                <c:pt idx="63">
                  <c:v>0.22289999999999999</c:v>
                </c:pt>
                <c:pt idx="64">
                  <c:v>0.79969999999999997</c:v>
                </c:pt>
                <c:pt idx="65">
                  <c:v>0.26090000000000002</c:v>
                </c:pt>
                <c:pt idx="66">
                  <c:v>0.74429999999999996</c:v>
                </c:pt>
                <c:pt idx="67">
                  <c:v>0.75180000000000002</c:v>
                </c:pt>
                <c:pt idx="68">
                  <c:v>0.28660000000000002</c:v>
                </c:pt>
                <c:pt idx="69">
                  <c:v>0.65</c:v>
                </c:pt>
                <c:pt idx="70">
                  <c:v>0.61680000000000001</c:v>
                </c:pt>
                <c:pt idx="71">
                  <c:v>0.8669</c:v>
                </c:pt>
                <c:pt idx="72">
                  <c:v>0.60089999999999999</c:v>
                </c:pt>
                <c:pt idx="73">
                  <c:v>0.31519999999999998</c:v>
                </c:pt>
                <c:pt idx="74">
                  <c:v>4.2500000000000003E-2</c:v>
                </c:pt>
                <c:pt idx="75">
                  <c:v>4.0000000000000002E-4</c:v>
                </c:pt>
                <c:pt idx="76">
                  <c:v>0.57720000000000005</c:v>
                </c:pt>
                <c:pt idx="77">
                  <c:v>0.91769999999999996</c:v>
                </c:pt>
                <c:pt idx="78">
                  <c:v>0.72650000000000003</c:v>
                </c:pt>
                <c:pt idx="79">
                  <c:v>0.93010000000000004</c:v>
                </c:pt>
                <c:pt idx="80">
                  <c:v>0.01</c:v>
                </c:pt>
                <c:pt idx="81">
                  <c:v>0.45590000000000003</c:v>
                </c:pt>
                <c:pt idx="82">
                  <c:v>0.87490000000000001</c:v>
                </c:pt>
                <c:pt idx="83">
                  <c:v>0.52129999999999999</c:v>
                </c:pt>
                <c:pt idx="84">
                  <c:v>0.38429999999999997</c:v>
                </c:pt>
                <c:pt idx="85">
                  <c:v>0.74050000000000005</c:v>
                </c:pt>
                <c:pt idx="86">
                  <c:v>0.34079999999999999</c:v>
                </c:pt>
                <c:pt idx="87">
                  <c:v>0.49630000000000002</c:v>
                </c:pt>
                <c:pt idx="88">
                  <c:v>0.54039999999999999</c:v>
                </c:pt>
                <c:pt idx="89">
                  <c:v>0.1837</c:v>
                </c:pt>
                <c:pt idx="90">
                  <c:v>0.25740000000000002</c:v>
                </c:pt>
                <c:pt idx="91">
                  <c:v>0.96399999999999997</c:v>
                </c:pt>
                <c:pt idx="92">
                  <c:v>0.15970000000000001</c:v>
                </c:pt>
                <c:pt idx="93">
                  <c:v>8.7099999999999997E-2</c:v>
                </c:pt>
                <c:pt idx="94">
                  <c:v>0.1226</c:v>
                </c:pt>
                <c:pt idx="95">
                  <c:v>0.94110000000000005</c:v>
                </c:pt>
                <c:pt idx="96">
                  <c:v>0.1103</c:v>
                </c:pt>
                <c:pt idx="97">
                  <c:v>0.40610000000000002</c:v>
                </c:pt>
                <c:pt idx="98">
                  <c:v>0.3226</c:v>
                </c:pt>
                <c:pt idx="99">
                  <c:v>0.72509999999999997</c:v>
                </c:pt>
                <c:pt idx="100">
                  <c:v>0.4824</c:v>
                </c:pt>
                <c:pt idx="101">
                  <c:v>0.99680000000000002</c:v>
                </c:pt>
                <c:pt idx="102">
                  <c:v>0.79049999999999998</c:v>
                </c:pt>
                <c:pt idx="103">
                  <c:v>2.47E-2</c:v>
                </c:pt>
                <c:pt idx="104">
                  <c:v>0.41439999999999999</c:v>
                </c:pt>
                <c:pt idx="105">
                  <c:v>0.35930000000000001</c:v>
                </c:pt>
                <c:pt idx="106">
                  <c:v>0.45129999999999998</c:v>
                </c:pt>
                <c:pt idx="107">
                  <c:v>0.46060000000000001</c:v>
                </c:pt>
                <c:pt idx="108">
                  <c:v>9.0999999999999998E-2</c:v>
                </c:pt>
                <c:pt idx="109">
                  <c:v>0.91339999999999999</c:v>
                </c:pt>
                <c:pt idx="110">
                  <c:v>0.25259999999999999</c:v>
                </c:pt>
                <c:pt idx="111">
                  <c:v>0.69669999999999999</c:v>
                </c:pt>
                <c:pt idx="112">
                  <c:v>0.78610000000000002</c:v>
                </c:pt>
                <c:pt idx="113">
                  <c:v>0.88429999999999997</c:v>
                </c:pt>
                <c:pt idx="114">
                  <c:v>0.1202</c:v>
                </c:pt>
                <c:pt idx="115">
                  <c:v>0.67920000000000003</c:v>
                </c:pt>
                <c:pt idx="116">
                  <c:v>0.71860000000000002</c:v>
                </c:pt>
                <c:pt idx="117">
                  <c:v>0.26729999999999998</c:v>
                </c:pt>
                <c:pt idx="118">
                  <c:v>0.39450000000000002</c:v>
                </c:pt>
                <c:pt idx="119">
                  <c:v>0.2515</c:v>
                </c:pt>
                <c:pt idx="120">
                  <c:v>0.84319999999999995</c:v>
                </c:pt>
                <c:pt idx="121">
                  <c:v>0.21890000000000001</c:v>
                </c:pt>
                <c:pt idx="122">
                  <c:v>0.19520000000000001</c:v>
                </c:pt>
                <c:pt idx="123">
                  <c:v>0.40860000000000002</c:v>
                </c:pt>
                <c:pt idx="124">
                  <c:v>1.8599999999999998E-2</c:v>
                </c:pt>
                <c:pt idx="125">
                  <c:v>0.66390000000000005</c:v>
                </c:pt>
                <c:pt idx="126">
                  <c:v>0.2974</c:v>
                </c:pt>
                <c:pt idx="127">
                  <c:v>0.53680000000000005</c:v>
                </c:pt>
                <c:pt idx="128">
                  <c:v>0.67749999999999999</c:v>
                </c:pt>
                <c:pt idx="129">
                  <c:v>0.35420000000000001</c:v>
                </c:pt>
                <c:pt idx="130">
                  <c:v>0.40429999999999999</c:v>
                </c:pt>
                <c:pt idx="131">
                  <c:v>0.90759999999999996</c:v>
                </c:pt>
                <c:pt idx="132">
                  <c:v>0.94510000000000005</c:v>
                </c:pt>
                <c:pt idx="133">
                  <c:v>0.5302</c:v>
                </c:pt>
                <c:pt idx="134">
                  <c:v>0.47099999999999997</c:v>
                </c:pt>
                <c:pt idx="135">
                  <c:v>0.27650000000000002</c:v>
                </c:pt>
                <c:pt idx="136">
                  <c:v>0.46929999999999999</c:v>
                </c:pt>
                <c:pt idx="137">
                  <c:v>0.85140000000000005</c:v>
                </c:pt>
                <c:pt idx="138">
                  <c:v>0.5635</c:v>
                </c:pt>
                <c:pt idx="139">
                  <c:v>0.55940000000000001</c:v>
                </c:pt>
                <c:pt idx="140">
                  <c:v>0.35670000000000002</c:v>
                </c:pt>
                <c:pt idx="141">
                  <c:v>0.46479999999999999</c:v>
                </c:pt>
                <c:pt idx="142">
                  <c:v>0.56599999999999995</c:v>
                </c:pt>
                <c:pt idx="143">
                  <c:v>0.88239999999999996</c:v>
                </c:pt>
                <c:pt idx="144">
                  <c:v>0.44369999999999998</c:v>
                </c:pt>
                <c:pt idx="145">
                  <c:v>0.21859999999999999</c:v>
                </c:pt>
                <c:pt idx="146">
                  <c:v>0.1966</c:v>
                </c:pt>
                <c:pt idx="147">
                  <c:v>0.82350000000000001</c:v>
                </c:pt>
                <c:pt idx="148">
                  <c:v>0.12709999999999999</c:v>
                </c:pt>
                <c:pt idx="149">
                  <c:v>0.8679</c:v>
                </c:pt>
                <c:pt idx="150">
                  <c:v>6.3100000000000003E-2</c:v>
                </c:pt>
                <c:pt idx="151">
                  <c:v>0.93630000000000002</c:v>
                </c:pt>
                <c:pt idx="152">
                  <c:v>0.51239999999999997</c:v>
                </c:pt>
                <c:pt idx="153">
                  <c:v>0.30769999999999997</c:v>
                </c:pt>
                <c:pt idx="154">
                  <c:v>0.74919999999999998</c:v>
                </c:pt>
                <c:pt idx="155">
                  <c:v>0.7802</c:v>
                </c:pt>
                <c:pt idx="156">
                  <c:v>0.76</c:v>
                </c:pt>
                <c:pt idx="157">
                  <c:v>0.85609999999999997</c:v>
                </c:pt>
                <c:pt idx="158">
                  <c:v>0.31940000000000002</c:v>
                </c:pt>
                <c:pt idx="159">
                  <c:v>0.70399999999999996</c:v>
                </c:pt>
                <c:pt idx="160">
                  <c:v>0.4995</c:v>
                </c:pt>
                <c:pt idx="161">
                  <c:v>0.82450000000000001</c:v>
                </c:pt>
                <c:pt idx="162">
                  <c:v>0.17100000000000001</c:v>
                </c:pt>
                <c:pt idx="163">
                  <c:v>0.30049999999999999</c:v>
                </c:pt>
                <c:pt idx="164">
                  <c:v>0.48580000000000001</c:v>
                </c:pt>
                <c:pt idx="165">
                  <c:v>0.83819999999999995</c:v>
                </c:pt>
                <c:pt idx="166">
                  <c:v>0.12640000000000001</c:v>
                </c:pt>
                <c:pt idx="167">
                  <c:v>0.72370000000000001</c:v>
                </c:pt>
                <c:pt idx="168">
                  <c:v>0.93510000000000004</c:v>
                </c:pt>
                <c:pt idx="169">
                  <c:v>0.80159999999999998</c:v>
                </c:pt>
                <c:pt idx="170">
                  <c:v>0.52780000000000005</c:v>
                </c:pt>
                <c:pt idx="171">
                  <c:v>0.8931</c:v>
                </c:pt>
                <c:pt idx="172">
                  <c:v>0.88929999999999998</c:v>
                </c:pt>
                <c:pt idx="173">
                  <c:v>0.52210000000000001</c:v>
                </c:pt>
                <c:pt idx="174">
                  <c:v>0.58379999999999999</c:v>
                </c:pt>
                <c:pt idx="175">
                  <c:v>0.87129999999999996</c:v>
                </c:pt>
                <c:pt idx="176">
                  <c:v>0.47460000000000002</c:v>
                </c:pt>
                <c:pt idx="177">
                  <c:v>0.11219999999999999</c:v>
                </c:pt>
                <c:pt idx="178">
                  <c:v>9.35E-2</c:v>
                </c:pt>
                <c:pt idx="179">
                  <c:v>3.32E-2</c:v>
                </c:pt>
                <c:pt idx="180">
                  <c:v>0.32429999999999998</c:v>
                </c:pt>
                <c:pt idx="181">
                  <c:v>0.1162</c:v>
                </c:pt>
                <c:pt idx="182">
                  <c:v>9.5699999999999993E-2</c:v>
                </c:pt>
                <c:pt idx="183">
                  <c:v>3.4099999999999998E-2</c:v>
                </c:pt>
                <c:pt idx="184">
                  <c:v>0.46129999999999999</c:v>
                </c:pt>
                <c:pt idx="185">
                  <c:v>0.99319999999999997</c:v>
                </c:pt>
                <c:pt idx="186">
                  <c:v>0.9002</c:v>
                </c:pt>
                <c:pt idx="187">
                  <c:v>0.51719999999999999</c:v>
                </c:pt>
                <c:pt idx="188">
                  <c:v>0.60629999999999995</c:v>
                </c:pt>
                <c:pt idx="189">
                  <c:v>0.71360000000000001</c:v>
                </c:pt>
                <c:pt idx="190">
                  <c:v>0.93400000000000005</c:v>
                </c:pt>
                <c:pt idx="191">
                  <c:v>0.33650000000000002</c:v>
                </c:pt>
                <c:pt idx="192">
                  <c:v>0.79990000000000006</c:v>
                </c:pt>
                <c:pt idx="193">
                  <c:v>0.92359999999999998</c:v>
                </c:pt>
                <c:pt idx="194">
                  <c:v>0.19570000000000001</c:v>
                </c:pt>
                <c:pt idx="195">
                  <c:v>0.55649999999999999</c:v>
                </c:pt>
                <c:pt idx="196">
                  <c:v>8.5000000000000006E-3</c:v>
                </c:pt>
                <c:pt idx="197">
                  <c:v>0.70860000000000001</c:v>
                </c:pt>
                <c:pt idx="198">
                  <c:v>0.9677</c:v>
                </c:pt>
                <c:pt idx="199">
                  <c:v>0.88180000000000003</c:v>
                </c:pt>
                <c:pt idx="200">
                  <c:v>0.78010000000000002</c:v>
                </c:pt>
                <c:pt idx="201">
                  <c:v>0.37419999999999998</c:v>
                </c:pt>
                <c:pt idx="202">
                  <c:v>0.56320000000000003</c:v>
                </c:pt>
                <c:pt idx="203">
                  <c:v>0.20760000000000001</c:v>
                </c:pt>
                <c:pt idx="204">
                  <c:v>0.19670000000000001</c:v>
                </c:pt>
                <c:pt idx="205">
                  <c:v>4.7E-2</c:v>
                </c:pt>
                <c:pt idx="206">
                  <c:v>0.1993</c:v>
                </c:pt>
                <c:pt idx="207">
                  <c:v>0.90410000000000001</c:v>
                </c:pt>
                <c:pt idx="208">
                  <c:v>1.1599999999999999E-2</c:v>
                </c:pt>
                <c:pt idx="209">
                  <c:v>0.35580000000000001</c:v>
                </c:pt>
                <c:pt idx="210">
                  <c:v>0.32479999999999998</c:v>
                </c:pt>
                <c:pt idx="211">
                  <c:v>0.60160000000000002</c:v>
                </c:pt>
                <c:pt idx="212">
                  <c:v>0.52270000000000005</c:v>
                </c:pt>
                <c:pt idx="213">
                  <c:v>0.58809999999999996</c:v>
                </c:pt>
                <c:pt idx="214">
                  <c:v>0.95409999999999995</c:v>
                </c:pt>
                <c:pt idx="215">
                  <c:v>0.88600000000000001</c:v>
                </c:pt>
                <c:pt idx="216">
                  <c:v>0.5696</c:v>
                </c:pt>
                <c:pt idx="217">
                  <c:v>0.23050000000000001</c:v>
                </c:pt>
                <c:pt idx="218">
                  <c:v>0.49940000000000001</c:v>
                </c:pt>
                <c:pt idx="219">
                  <c:v>0.1827</c:v>
                </c:pt>
                <c:pt idx="220">
                  <c:v>0.58199999999999996</c:v>
                </c:pt>
                <c:pt idx="221">
                  <c:v>2.6599999999999999E-2</c:v>
                </c:pt>
                <c:pt idx="222">
                  <c:v>0.32140000000000002</c:v>
                </c:pt>
                <c:pt idx="223">
                  <c:v>0.60429999999999995</c:v>
                </c:pt>
                <c:pt idx="224">
                  <c:v>0.54559999999999997</c:v>
                </c:pt>
                <c:pt idx="225">
                  <c:v>0.63649999999999995</c:v>
                </c:pt>
                <c:pt idx="226">
                  <c:v>0.73919999999999997</c:v>
                </c:pt>
                <c:pt idx="227">
                  <c:v>0.24110000000000001</c:v>
                </c:pt>
                <c:pt idx="228">
                  <c:v>0.3367</c:v>
                </c:pt>
                <c:pt idx="229">
                  <c:v>0.1537</c:v>
                </c:pt>
                <c:pt idx="230">
                  <c:v>0.78990000000000005</c:v>
                </c:pt>
                <c:pt idx="231">
                  <c:v>0.18790000000000001</c:v>
                </c:pt>
                <c:pt idx="232">
                  <c:v>0.85619999999999996</c:v>
                </c:pt>
                <c:pt idx="233">
                  <c:v>0.79430000000000001</c:v>
                </c:pt>
                <c:pt idx="234">
                  <c:v>0.81940000000000002</c:v>
                </c:pt>
                <c:pt idx="235">
                  <c:v>0.64290000000000003</c:v>
                </c:pt>
                <c:pt idx="236">
                  <c:v>0.63380000000000003</c:v>
                </c:pt>
                <c:pt idx="237">
                  <c:v>0.63959999999999995</c:v>
                </c:pt>
                <c:pt idx="238">
                  <c:v>0.68489999999999995</c:v>
                </c:pt>
                <c:pt idx="239">
                  <c:v>0.44590000000000002</c:v>
                </c:pt>
                <c:pt idx="240">
                  <c:v>0.93769999999999998</c:v>
                </c:pt>
                <c:pt idx="241">
                  <c:v>0.84799999999999998</c:v>
                </c:pt>
                <c:pt idx="242">
                  <c:v>0.9526</c:v>
                </c:pt>
                <c:pt idx="243">
                  <c:v>0.39860000000000001</c:v>
                </c:pt>
                <c:pt idx="244">
                  <c:v>0.76470000000000005</c:v>
                </c:pt>
                <c:pt idx="245">
                  <c:v>0.45490000000000003</c:v>
                </c:pt>
                <c:pt idx="246">
                  <c:v>0.54110000000000003</c:v>
                </c:pt>
                <c:pt idx="247">
                  <c:v>0.12180000000000001</c:v>
                </c:pt>
                <c:pt idx="248">
                  <c:v>0.79410000000000003</c:v>
                </c:pt>
                <c:pt idx="249">
                  <c:v>0.72399999999999998</c:v>
                </c:pt>
              </c:numCache>
            </c:numRef>
          </c:xVal>
          <c:yVal>
            <c:numRef>
              <c:f>A700_IW1!$C$1:$C$2270</c:f>
              <c:numCache>
                <c:formatCode>General</c:formatCode>
                <c:ptCount val="2270"/>
                <c:pt idx="0">
                  <c:v>0.29818431157739095</c:v>
                </c:pt>
                <c:pt idx="1">
                  <c:v>0.31162826993124954</c:v>
                </c:pt>
                <c:pt idx="2">
                  <c:v>0.28624163706293282</c:v>
                </c:pt>
                <c:pt idx="3">
                  <c:v>0.30378198691394281</c:v>
                </c:pt>
                <c:pt idx="4">
                  <c:v>0.36338785374778082</c:v>
                </c:pt>
                <c:pt idx="5">
                  <c:v>0.31511509185369135</c:v>
                </c:pt>
                <c:pt idx="6">
                  <c:v>0.33637523902589317</c:v>
                </c:pt>
                <c:pt idx="7">
                  <c:v>0.32420616353768889</c:v>
                </c:pt>
                <c:pt idx="8">
                  <c:v>0.28388206666907495</c:v>
                </c:pt>
                <c:pt idx="9">
                  <c:v>0.30307478867120846</c:v>
                </c:pt>
                <c:pt idx="10">
                  <c:v>0.3532835181011213</c:v>
                </c:pt>
                <c:pt idx="11">
                  <c:v>0.38206381977139398</c:v>
                </c:pt>
                <c:pt idx="12">
                  <c:v>0.3123138620824199</c:v>
                </c:pt>
                <c:pt idx="13">
                  <c:v>0.3142429156689428</c:v>
                </c:pt>
                <c:pt idx="14">
                  <c:v>0.3711117536892995</c:v>
                </c:pt>
                <c:pt idx="15">
                  <c:v>0.32842342568421828</c:v>
                </c:pt>
                <c:pt idx="16">
                  <c:v>0.3344930706580635</c:v>
                </c:pt>
                <c:pt idx="17">
                  <c:v>0.39262367355991251</c:v>
                </c:pt>
                <c:pt idx="18">
                  <c:v>0.30730377983887258</c:v>
                </c:pt>
                <c:pt idx="19">
                  <c:v>0.33153924014866137</c:v>
                </c:pt>
                <c:pt idx="20">
                  <c:v>0.32644983268322914</c:v>
                </c:pt>
                <c:pt idx="21">
                  <c:v>0.27753672796687329</c:v>
                </c:pt>
                <c:pt idx="22">
                  <c:v>0.31354599575262448</c:v>
                </c:pt>
                <c:pt idx="23">
                  <c:v>0.36366475124409525</c:v>
                </c:pt>
                <c:pt idx="24">
                  <c:v>0.30960390261508436</c:v>
                </c:pt>
                <c:pt idx="25">
                  <c:v>0.29932461935844795</c:v>
                </c:pt>
                <c:pt idx="26">
                  <c:v>0.28846663237219211</c:v>
                </c:pt>
                <c:pt idx="27">
                  <c:v>0.3412270720816562</c:v>
                </c:pt>
                <c:pt idx="28">
                  <c:v>0.3705386366776422</c:v>
                </c:pt>
                <c:pt idx="29">
                  <c:v>0.28566873611219051</c:v>
                </c:pt>
                <c:pt idx="30">
                  <c:v>0.33625554127862867</c:v>
                </c:pt>
                <c:pt idx="31">
                  <c:v>0.35480989587258166</c:v>
                </c:pt>
                <c:pt idx="32">
                  <c:v>0.3126241872889689</c:v>
                </c:pt>
                <c:pt idx="33">
                  <c:v>0.29630921148808786</c:v>
                </c:pt>
                <c:pt idx="34">
                  <c:v>0.30435939427806841</c:v>
                </c:pt>
                <c:pt idx="35">
                  <c:v>0.29274537928214361</c:v>
                </c:pt>
                <c:pt idx="36">
                  <c:v>0.3680710975576546</c:v>
                </c:pt>
                <c:pt idx="37">
                  <c:v>0.32822514349535103</c:v>
                </c:pt>
                <c:pt idx="38">
                  <c:v>0.33282727186432587</c:v>
                </c:pt>
                <c:pt idx="39">
                  <c:v>0.29902352303958063</c:v>
                </c:pt>
                <c:pt idx="40">
                  <c:v>0.34702247402186487</c:v>
                </c:pt>
                <c:pt idx="41">
                  <c:v>0.3207682948455633</c:v>
                </c:pt>
                <c:pt idx="42">
                  <c:v>0.29693652892372563</c:v>
                </c:pt>
                <c:pt idx="43">
                  <c:v>0.30165434248010181</c:v>
                </c:pt>
                <c:pt idx="44">
                  <c:v>0.2948949076001538</c:v>
                </c:pt>
                <c:pt idx="45">
                  <c:v>0.28646806890252335</c:v>
                </c:pt>
                <c:pt idx="46">
                  <c:v>0.28616015123189148</c:v>
                </c:pt>
                <c:pt idx="47">
                  <c:v>0.31818883617127425</c:v>
                </c:pt>
                <c:pt idx="48">
                  <c:v>0.3235827660643783</c:v>
                </c:pt>
                <c:pt idx="49">
                  <c:v>0.30283838716365397</c:v>
                </c:pt>
                <c:pt idx="50">
                  <c:v>0.37008608165691198</c:v>
                </c:pt>
                <c:pt idx="51">
                  <c:v>0.34750317869331848</c:v>
                </c:pt>
                <c:pt idx="52">
                  <c:v>0.29873730405804866</c:v>
                </c:pt>
                <c:pt idx="53">
                  <c:v>0.28587263588486439</c:v>
                </c:pt>
                <c:pt idx="54">
                  <c:v>0.36851207788647622</c:v>
                </c:pt>
                <c:pt idx="55">
                  <c:v>0.37073963506087748</c:v>
                </c:pt>
                <c:pt idx="56">
                  <c:v>0.31615882040545673</c:v>
                </c:pt>
                <c:pt idx="57">
                  <c:v>0.46859788324079404</c:v>
                </c:pt>
                <c:pt idx="58">
                  <c:v>0.37824670244062958</c:v>
                </c:pt>
                <c:pt idx="59">
                  <c:v>0.29610139175308675</c:v>
                </c:pt>
                <c:pt idx="60">
                  <c:v>0.32970522249917428</c:v>
                </c:pt>
                <c:pt idx="61">
                  <c:v>0.33215436557548744</c:v>
                </c:pt>
                <c:pt idx="62">
                  <c:v>0.28869544088185412</c:v>
                </c:pt>
                <c:pt idx="63">
                  <c:v>0.31038110459448603</c:v>
                </c:pt>
                <c:pt idx="64">
                  <c:v>0.3430034014666668</c:v>
                </c:pt>
                <c:pt idx="65">
                  <c:v>0.31234003631905743</c:v>
                </c:pt>
                <c:pt idx="66">
                  <c:v>0.35014032563208275</c:v>
                </c:pt>
                <c:pt idx="67">
                  <c:v>0.30686245998575562</c:v>
                </c:pt>
                <c:pt idx="68">
                  <c:v>0.30651901572742413</c:v>
                </c:pt>
                <c:pt idx="69">
                  <c:v>0.37392755213945411</c:v>
                </c:pt>
                <c:pt idx="70">
                  <c:v>0.30089417844719057</c:v>
                </c:pt>
                <c:pt idx="71">
                  <c:v>0.28297343792127405</c:v>
                </c:pt>
                <c:pt idx="72">
                  <c:v>0.31219311489642232</c:v>
                </c:pt>
                <c:pt idx="73">
                  <c:v>0.34625076616288947</c:v>
                </c:pt>
                <c:pt idx="74">
                  <c:v>0.31502879095081576</c:v>
                </c:pt>
                <c:pt idx="75">
                  <c:v>0.34383106910279354</c:v>
                </c:pt>
                <c:pt idx="76">
                  <c:v>0.31416352871536768</c:v>
                </c:pt>
                <c:pt idx="77">
                  <c:v>0.3030651585275399</c:v>
                </c:pt>
                <c:pt idx="78">
                  <c:v>0.29983131307146854</c:v>
                </c:pt>
                <c:pt idx="79">
                  <c:v>0.28111691907071595</c:v>
                </c:pt>
                <c:pt idx="81">
                  <c:v>0.31945624950241769</c:v>
                </c:pt>
                <c:pt idx="82">
                  <c:v>0.37753274457782082</c:v>
                </c:pt>
                <c:pt idx="83">
                  <c:v>0.31300720156070883</c:v>
                </c:pt>
                <c:pt idx="84">
                  <c:v>0.32699918299416603</c:v>
                </c:pt>
                <c:pt idx="85">
                  <c:v>0.31378832350243652</c:v>
                </c:pt>
                <c:pt idx="86">
                  <c:v>0.36409372475917562</c:v>
                </c:pt>
                <c:pt idx="87">
                  <c:v>0.30474293326917429</c:v>
                </c:pt>
                <c:pt idx="88">
                  <c:v>0.33645626186925748</c:v>
                </c:pt>
                <c:pt idx="89">
                  <c:v>0.31482127987426561</c:v>
                </c:pt>
                <c:pt idx="90">
                  <c:v>0.32953993589871045</c:v>
                </c:pt>
                <c:pt idx="91">
                  <c:v>0.31429446163024544</c:v>
                </c:pt>
                <c:pt idx="92">
                  <c:v>0.36742976702834529</c:v>
                </c:pt>
                <c:pt idx="93">
                  <c:v>0.30575496259803137</c:v>
                </c:pt>
                <c:pt idx="94">
                  <c:v>0.33789976484664802</c:v>
                </c:pt>
                <c:pt idx="95">
                  <c:v>0.30949781670550586</c:v>
                </c:pt>
                <c:pt idx="96">
                  <c:v>0.3298785959510534</c:v>
                </c:pt>
                <c:pt idx="97">
                  <c:v>0.28365788803617542</c:v>
                </c:pt>
                <c:pt idx="98">
                  <c:v>0.27514326687510504</c:v>
                </c:pt>
                <c:pt idx="99">
                  <c:v>0.31378995939222698</c:v>
                </c:pt>
                <c:pt idx="100">
                  <c:v>0.34339289756587588</c:v>
                </c:pt>
                <c:pt idx="101">
                  <c:v>0.32480144222612178</c:v>
                </c:pt>
                <c:pt idx="102">
                  <c:v>0.28905268217294205</c:v>
                </c:pt>
                <c:pt idx="103">
                  <c:v>0.30546287910593073</c:v>
                </c:pt>
                <c:pt idx="104">
                  <c:v>0.30698820743865801</c:v>
                </c:pt>
                <c:pt idx="105">
                  <c:v>0.34423914644074644</c:v>
                </c:pt>
                <c:pt idx="106">
                  <c:v>0.29713499630766343</c:v>
                </c:pt>
                <c:pt idx="107">
                  <c:v>0.34911573390427403</c:v>
                </c:pt>
                <c:pt idx="108">
                  <c:v>0.34793616476826078</c:v>
                </c:pt>
                <c:pt idx="109">
                  <c:v>0.31055463237558995</c:v>
                </c:pt>
                <c:pt idx="110">
                  <c:v>0.31306763688539785</c:v>
                </c:pt>
                <c:pt idx="111">
                  <c:v>0.36598808513581577</c:v>
                </c:pt>
                <c:pt idx="112">
                  <c:v>0.35459003845799614</c:v>
                </c:pt>
                <c:pt idx="113">
                  <c:v>0.29887962646976451</c:v>
                </c:pt>
                <c:pt idx="114">
                  <c:v>0.29948842439834744</c:v>
                </c:pt>
                <c:pt idx="115">
                  <c:v>0.28583232509117501</c:v>
                </c:pt>
                <c:pt idx="116">
                  <c:v>0.33779188871805294</c:v>
                </c:pt>
                <c:pt idx="117">
                  <c:v>0.29950845633181239</c:v>
                </c:pt>
                <c:pt idx="118">
                  <c:v>0.34305883652445096</c:v>
                </c:pt>
                <c:pt idx="119">
                  <c:v>0.30385702178336066</c:v>
                </c:pt>
                <c:pt idx="120">
                  <c:v>0.32177254598145738</c:v>
                </c:pt>
                <c:pt idx="121">
                  <c:v>0.31048092473751165</c:v>
                </c:pt>
                <c:pt idx="122">
                  <c:v>0.33148652128524525</c:v>
                </c:pt>
                <c:pt idx="123">
                  <c:v>0.31458018675825722</c:v>
                </c:pt>
                <c:pt idx="124">
                  <c:v>0.37472481691816517</c:v>
                </c:pt>
                <c:pt idx="125">
                  <c:v>0.32890610576975771</c:v>
                </c:pt>
                <c:pt idx="126">
                  <c:v>0.30748767854392717</c:v>
                </c:pt>
                <c:pt idx="127">
                  <c:v>0.35073832051488368</c:v>
                </c:pt>
                <c:pt idx="128">
                  <c:v>0.28908490611521748</c:v>
                </c:pt>
                <c:pt idx="129">
                  <c:v>0.31282117311234231</c:v>
                </c:pt>
                <c:pt idx="130">
                  <c:v>0.35705384281072705</c:v>
                </c:pt>
                <c:pt idx="131">
                  <c:v>0.32076823311387309</c:v>
                </c:pt>
                <c:pt idx="132">
                  <c:v>0.36085805821824324</c:v>
                </c:pt>
                <c:pt idx="133">
                  <c:v>0.31309180484210375</c:v>
                </c:pt>
                <c:pt idx="134">
                  <c:v>0.30516977704094272</c:v>
                </c:pt>
                <c:pt idx="135">
                  <c:v>0.31313634425657133</c:v>
                </c:pt>
                <c:pt idx="136">
                  <c:v>0.29770082897987915</c:v>
                </c:pt>
                <c:pt idx="137">
                  <c:v>0.30488223082807114</c:v>
                </c:pt>
                <c:pt idx="138">
                  <c:v>0.30927894699796199</c:v>
                </c:pt>
                <c:pt idx="139">
                  <c:v>0.29815048261117078</c:v>
                </c:pt>
                <c:pt idx="140">
                  <c:v>0.31340762416907908</c:v>
                </c:pt>
                <c:pt idx="141">
                  <c:v>0.327308829152123</c:v>
                </c:pt>
                <c:pt idx="142">
                  <c:v>0.28964715834940258</c:v>
                </c:pt>
                <c:pt idx="143">
                  <c:v>0.29224988987089057</c:v>
                </c:pt>
                <c:pt idx="144">
                  <c:v>0.31249220493535806</c:v>
                </c:pt>
                <c:pt idx="145">
                  <c:v>0.30411194279796999</c:v>
                </c:pt>
                <c:pt idx="146">
                  <c:v>0.36926751944508779</c:v>
                </c:pt>
                <c:pt idx="147">
                  <c:v>0.31189325321135991</c:v>
                </c:pt>
                <c:pt idx="148">
                  <c:v>0.30400344935247431</c:v>
                </c:pt>
                <c:pt idx="149">
                  <c:v>0.3070630571130053</c:v>
                </c:pt>
                <c:pt idx="150">
                  <c:v>0.31323946704502109</c:v>
                </c:pt>
                <c:pt idx="151">
                  <c:v>0.3681512870232021</c:v>
                </c:pt>
                <c:pt idx="152">
                  <c:v>0.32189887988541588</c:v>
                </c:pt>
                <c:pt idx="153">
                  <c:v>0.31498983825431043</c:v>
                </c:pt>
                <c:pt idx="154">
                  <c:v>0.28970666769873882</c:v>
                </c:pt>
                <c:pt idx="155">
                  <c:v>0.2853314341570316</c:v>
                </c:pt>
                <c:pt idx="156">
                  <c:v>0.30913520475737194</c:v>
                </c:pt>
                <c:pt idx="157">
                  <c:v>0.2869786825778699</c:v>
                </c:pt>
                <c:pt idx="158">
                  <c:v>0.27904134531754354</c:v>
                </c:pt>
                <c:pt idx="159">
                  <c:v>0.31485409026759842</c:v>
                </c:pt>
                <c:pt idx="160">
                  <c:v>0.3872487878932292</c:v>
                </c:pt>
                <c:pt idx="161">
                  <c:v>0.35667147672173471</c:v>
                </c:pt>
                <c:pt idx="162">
                  <c:v>0.32227865324342059</c:v>
                </c:pt>
                <c:pt idx="163">
                  <c:v>0.35925383678546235</c:v>
                </c:pt>
                <c:pt idx="164">
                  <c:v>0.28761137067055365</c:v>
                </c:pt>
                <c:pt idx="165">
                  <c:v>0.32465881115595502</c:v>
                </c:pt>
                <c:pt idx="166">
                  <c:v>0.32166494764546871</c:v>
                </c:pt>
                <c:pt idx="167">
                  <c:v>0.31606934032053735</c:v>
                </c:pt>
                <c:pt idx="168">
                  <c:v>0.30378461051077621</c:v>
                </c:pt>
                <c:pt idx="169">
                  <c:v>0.29240283013331914</c:v>
                </c:pt>
                <c:pt idx="170">
                  <c:v>0.28300106285263021</c:v>
                </c:pt>
                <c:pt idx="171">
                  <c:v>0.35266083054224717</c:v>
                </c:pt>
                <c:pt idx="172">
                  <c:v>0.37409586359273689</c:v>
                </c:pt>
                <c:pt idx="173">
                  <c:v>0.31705812766804004</c:v>
                </c:pt>
                <c:pt idx="174">
                  <c:v>0.3085591246245859</c:v>
                </c:pt>
                <c:pt idx="175">
                  <c:v>0.29168476711311259</c:v>
                </c:pt>
                <c:pt idx="176">
                  <c:v>0.30591725521152202</c:v>
                </c:pt>
                <c:pt idx="177">
                  <c:v>0.39578387310959579</c:v>
                </c:pt>
                <c:pt idx="178">
                  <c:v>0.30859999100348695</c:v>
                </c:pt>
                <c:pt idx="179">
                  <c:v>0.30119962685021517</c:v>
                </c:pt>
                <c:pt idx="180">
                  <c:v>0.28094348388714674</c:v>
                </c:pt>
                <c:pt idx="181">
                  <c:v>0.31377974279750109</c:v>
                </c:pt>
                <c:pt idx="182">
                  <c:v>0.29772277459573848</c:v>
                </c:pt>
                <c:pt idx="183">
                  <c:v>0.30284378868654432</c:v>
                </c:pt>
                <c:pt idx="184">
                  <c:v>0.297360749098662</c:v>
                </c:pt>
                <c:pt idx="185">
                  <c:v>0.331734157960413</c:v>
                </c:pt>
                <c:pt idx="186">
                  <c:v>0.35249217956466772</c:v>
                </c:pt>
                <c:pt idx="187">
                  <c:v>0.36517807276308256</c:v>
                </c:pt>
                <c:pt idx="188">
                  <c:v>0.28626821255555585</c:v>
                </c:pt>
                <c:pt idx="189">
                  <c:v>0.29373132697189785</c:v>
                </c:pt>
                <c:pt idx="190">
                  <c:v>0.28644498125039503</c:v>
                </c:pt>
                <c:pt idx="191">
                  <c:v>0.35585729745991351</c:v>
                </c:pt>
                <c:pt idx="192">
                  <c:v>0.30541673466751973</c:v>
                </c:pt>
                <c:pt idx="193">
                  <c:v>0.31652800677859572</c:v>
                </c:pt>
                <c:pt idx="194">
                  <c:v>0.31399250106771681</c:v>
                </c:pt>
                <c:pt idx="195">
                  <c:v>0.27762370791834085</c:v>
                </c:pt>
                <c:pt idx="196">
                  <c:v>0.30252503710428597</c:v>
                </c:pt>
                <c:pt idx="197">
                  <c:v>0.29701980497378228</c:v>
                </c:pt>
                <c:pt idx="198">
                  <c:v>0.30042585097961927</c:v>
                </c:pt>
                <c:pt idx="199">
                  <c:v>0.33184956535521037</c:v>
                </c:pt>
                <c:pt idx="200">
                  <c:v>0.3051878026944761</c:v>
                </c:pt>
                <c:pt idx="201">
                  <c:v>0.31793397688835384</c:v>
                </c:pt>
                <c:pt idx="202">
                  <c:v>0.3086330791894249</c:v>
                </c:pt>
                <c:pt idx="203">
                  <c:v>0.48616357395062471</c:v>
                </c:pt>
                <c:pt idx="204">
                  <c:v>0.32069810591382542</c:v>
                </c:pt>
                <c:pt idx="205">
                  <c:v>0.39277528659100153</c:v>
                </c:pt>
                <c:pt idx="206">
                  <c:v>0.33732541320118709</c:v>
                </c:pt>
                <c:pt idx="207">
                  <c:v>0.31840073019782611</c:v>
                </c:pt>
                <c:pt idx="208">
                  <c:v>0.31553174989657967</c:v>
                </c:pt>
                <c:pt idx="209">
                  <c:v>0.31959780026800688</c:v>
                </c:pt>
                <c:pt idx="210">
                  <c:v>0.29685655551909318</c:v>
                </c:pt>
                <c:pt idx="211">
                  <c:v>0.362472712306665</c:v>
                </c:pt>
                <c:pt idx="212">
                  <c:v>0.37422815460479869</c:v>
                </c:pt>
                <c:pt idx="213">
                  <c:v>0.34967622678528831</c:v>
                </c:pt>
                <c:pt idx="214">
                  <c:v>0.29115909090536018</c:v>
                </c:pt>
                <c:pt idx="215">
                  <c:v>0.2837927100475347</c:v>
                </c:pt>
                <c:pt idx="216">
                  <c:v>0.3560365662882044</c:v>
                </c:pt>
                <c:pt idx="217">
                  <c:v>0.30501822574154391</c:v>
                </c:pt>
                <c:pt idx="218">
                  <c:v>0.32034666740161466</c:v>
                </c:pt>
                <c:pt idx="219">
                  <c:v>0.36941629281842836</c:v>
                </c:pt>
                <c:pt idx="220">
                  <c:v>0.37317667872591476</c:v>
                </c:pt>
                <c:pt idx="221">
                  <c:v>0.35506503294810721</c:v>
                </c:pt>
                <c:pt idx="222">
                  <c:v>0.34851496109541485</c:v>
                </c:pt>
                <c:pt idx="223">
                  <c:v>0.29891135655851847</c:v>
                </c:pt>
                <c:pt idx="224">
                  <c:v>0.37513141269555367</c:v>
                </c:pt>
                <c:pt idx="225">
                  <c:v>0.38919617579173638</c:v>
                </c:pt>
                <c:pt idx="226">
                  <c:v>0.3246760034316703</c:v>
                </c:pt>
                <c:pt idx="227">
                  <c:v>0.33734096958711313</c:v>
                </c:pt>
                <c:pt idx="228">
                  <c:v>0.29222646269446684</c:v>
                </c:pt>
                <c:pt idx="229">
                  <c:v>0.3389683404037126</c:v>
                </c:pt>
                <c:pt idx="230">
                  <c:v>0.30074370745237061</c:v>
                </c:pt>
                <c:pt idx="231">
                  <c:v>0.37164820207698818</c:v>
                </c:pt>
                <c:pt idx="232">
                  <c:v>0.31210672139601209</c:v>
                </c:pt>
                <c:pt idx="233">
                  <c:v>0.27293129695247431</c:v>
                </c:pt>
                <c:pt idx="234">
                  <c:v>0.31344632993882371</c:v>
                </c:pt>
                <c:pt idx="235">
                  <c:v>0.3143168702337818</c:v>
                </c:pt>
                <c:pt idx="236">
                  <c:v>0.35372672077078943</c:v>
                </c:pt>
                <c:pt idx="237">
                  <c:v>0.30865777186549803</c:v>
                </c:pt>
                <c:pt idx="238">
                  <c:v>0.36019166462271973</c:v>
                </c:pt>
                <c:pt idx="239">
                  <c:v>0.39518791537257086</c:v>
                </c:pt>
                <c:pt idx="240">
                  <c:v>0.2761155718613289</c:v>
                </c:pt>
                <c:pt idx="241">
                  <c:v>0.29916467254918427</c:v>
                </c:pt>
                <c:pt idx="242">
                  <c:v>0.29255262207954713</c:v>
                </c:pt>
                <c:pt idx="243">
                  <c:v>0.27970755371799655</c:v>
                </c:pt>
                <c:pt idx="244">
                  <c:v>0.36610775201723578</c:v>
                </c:pt>
                <c:pt idx="245">
                  <c:v>0.32433172579552072</c:v>
                </c:pt>
                <c:pt idx="246">
                  <c:v>0.29579504824055519</c:v>
                </c:pt>
                <c:pt idx="247">
                  <c:v>0.29355199641191676</c:v>
                </c:pt>
                <c:pt idx="248">
                  <c:v>0.35033863868679566</c:v>
                </c:pt>
                <c:pt idx="249">
                  <c:v>0.27994009699491518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C-4ABF-A09B-E116B7606935}"/>
            </c:ext>
          </c:extLst>
        </c:ser>
        <c:ser>
          <c:idx val="1"/>
          <c:order val="1"/>
          <c:tx>
            <c:strRef>
              <c:f>A700_IW1!$AD$3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C-4ABF-A09B-E116B7606935}"/>
            </c:ext>
          </c:extLst>
        </c:ser>
        <c:ser>
          <c:idx val="2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A700_IW1!$AD$8:$AD$9</c:f>
              <c:numCache>
                <c:formatCode>General</c:formatCode>
                <c:ptCount val="2"/>
                <c:pt idx="0">
                  <c:v>0.27562941936821694</c:v>
                </c:pt>
                <c:pt idx="1">
                  <c:v>0.27562941936821694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C-4ABF-A09B-E116B760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BF02-4FA4-A8AD-6CA1545F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FA4-A8AD-6CA1545F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A1000_IW1!$A$1:$A$2270</c:f>
              <c:numCache>
                <c:formatCode>0.00E+00</c:formatCode>
                <c:ptCount val="2270"/>
                <c:pt idx="0">
                  <c:v>0.131830851792999</c:v>
                </c:pt>
                <c:pt idx="1">
                  <c:v>0.13417450085270199</c:v>
                </c:pt>
                <c:pt idx="2">
                  <c:v>0.105668098340349</c:v>
                </c:pt>
                <c:pt idx="3">
                  <c:v>0.131218404815615</c:v>
                </c:pt>
                <c:pt idx="4">
                  <c:v>0.117527879993159</c:v>
                </c:pt>
                <c:pt idx="5">
                  <c:v>0.14574823998081901</c:v>
                </c:pt>
                <c:pt idx="6">
                  <c:v>9.6196451554501503E-2</c:v>
                </c:pt>
                <c:pt idx="7">
                  <c:v>0.137895412469562</c:v>
                </c:pt>
                <c:pt idx="8">
                  <c:v>0.143578359184069</c:v>
                </c:pt>
                <c:pt idx="9">
                  <c:v>0.14756143282432199</c:v>
                </c:pt>
                <c:pt idx="10">
                  <c:v>0.102019130602004</c:v>
                </c:pt>
                <c:pt idx="11">
                  <c:v>9.1950116130252696E-2</c:v>
                </c:pt>
                <c:pt idx="12">
                  <c:v>0.108978740100941</c:v>
                </c:pt>
                <c:pt idx="13">
                  <c:v>0.14010004879648999</c:v>
                </c:pt>
                <c:pt idx="14">
                  <c:v>0.116029843436395</c:v>
                </c:pt>
                <c:pt idx="15">
                  <c:v>0.131785153357594</c:v>
                </c:pt>
                <c:pt idx="16">
                  <c:v>0.100866545416383</c:v>
                </c:pt>
                <c:pt idx="17">
                  <c:v>0.14503682099359899</c:v>
                </c:pt>
                <c:pt idx="18">
                  <c:v>0.13939333127282</c:v>
                </c:pt>
                <c:pt idx="19">
                  <c:v>0.11092934874391</c:v>
                </c:pt>
                <c:pt idx="20">
                  <c:v>0.13773164962789899</c:v>
                </c:pt>
                <c:pt idx="21">
                  <c:v>0.117334820199678</c:v>
                </c:pt>
                <c:pt idx="22">
                  <c:v>0.108252468979417</c:v>
                </c:pt>
                <c:pt idx="23">
                  <c:v>0.135609044782347</c:v>
                </c:pt>
                <c:pt idx="24">
                  <c:v>0.113724383232172</c:v>
                </c:pt>
                <c:pt idx="25">
                  <c:v>0.14500472614947299</c:v>
                </c:pt>
                <c:pt idx="26">
                  <c:v>0.146275766457896</c:v>
                </c:pt>
                <c:pt idx="27">
                  <c:v>0.13083940609529399</c:v>
                </c:pt>
                <c:pt idx="28">
                  <c:v>0.100841220129465</c:v>
                </c:pt>
                <c:pt idx="29">
                  <c:v>0.14760501005117799</c:v>
                </c:pt>
                <c:pt idx="30">
                  <c:v>0.145642848745343</c:v>
                </c:pt>
                <c:pt idx="31">
                  <c:v>0.114558686278758</c:v>
                </c:pt>
                <c:pt idx="32">
                  <c:v>9.1326902017384706E-2</c:v>
                </c:pt>
                <c:pt idx="33">
                  <c:v>9.5155481072750403E-2</c:v>
                </c:pt>
                <c:pt idx="34">
                  <c:v>0.105013882120098</c:v>
                </c:pt>
                <c:pt idx="35">
                  <c:v>0.13043401548981601</c:v>
                </c:pt>
                <c:pt idx="36">
                  <c:v>0.10148853822849099</c:v>
                </c:pt>
                <c:pt idx="37">
                  <c:v>0.104492490546734</c:v>
                </c:pt>
                <c:pt idx="38">
                  <c:v>9.41010720064131E-2</c:v>
                </c:pt>
                <c:pt idx="39">
                  <c:v>0.13385701561254101</c:v>
                </c:pt>
                <c:pt idx="40">
                  <c:v>0.10450690120527099</c:v>
                </c:pt>
                <c:pt idx="41">
                  <c:v>9.9205464408442606E-2</c:v>
                </c:pt>
                <c:pt idx="42">
                  <c:v>0.135717822122914</c:v>
                </c:pt>
                <c:pt idx="43">
                  <c:v>9.6423485394122002E-2</c:v>
                </c:pt>
                <c:pt idx="44">
                  <c:v>0.14228201047720501</c:v>
                </c:pt>
                <c:pt idx="45">
                  <c:v>0.14119019408306399</c:v>
                </c:pt>
                <c:pt idx="46">
                  <c:v>0.13247792053598201</c:v>
                </c:pt>
                <c:pt idx="47">
                  <c:v>0.12634787382260099</c:v>
                </c:pt>
                <c:pt idx="48">
                  <c:v>9.7321973857949703E-2</c:v>
                </c:pt>
                <c:pt idx="49">
                  <c:v>0.100588298645704</c:v>
                </c:pt>
                <c:pt idx="50">
                  <c:v>0.12299425180354299</c:v>
                </c:pt>
                <c:pt idx="51">
                  <c:v>0.14290227152752899</c:v>
                </c:pt>
                <c:pt idx="52">
                  <c:v>0.12879628000236301</c:v>
                </c:pt>
                <c:pt idx="53">
                  <c:v>9.7444763360557296E-2</c:v>
                </c:pt>
                <c:pt idx="54">
                  <c:v>0.13026033255531999</c:v>
                </c:pt>
                <c:pt idx="55">
                  <c:v>0.112191326539768</c:v>
                </c:pt>
                <c:pt idx="56">
                  <c:v>0.10380087169282599</c:v>
                </c:pt>
                <c:pt idx="57">
                  <c:v>0.120561226377561</c:v>
                </c:pt>
                <c:pt idx="58">
                  <c:v>0.14909936395718501</c:v>
                </c:pt>
                <c:pt idx="59">
                  <c:v>0.131985338860515</c:v>
                </c:pt>
                <c:pt idx="60">
                  <c:v>0.14815883607816499</c:v>
                </c:pt>
                <c:pt idx="61">
                  <c:v>0.143000656612321</c:v>
                </c:pt>
                <c:pt idx="62">
                  <c:v>0.12997188373575</c:v>
                </c:pt>
                <c:pt idx="63">
                  <c:v>9.0174241139436506E-2</c:v>
                </c:pt>
                <c:pt idx="64">
                  <c:v>0.12706097818905401</c:v>
                </c:pt>
                <c:pt idx="65">
                  <c:v>0.12720624907710501</c:v>
                </c:pt>
                <c:pt idx="66">
                  <c:v>0.147641647935461</c:v>
                </c:pt>
                <c:pt idx="67">
                  <c:v>9.8065880742260997E-2</c:v>
                </c:pt>
                <c:pt idx="68">
                  <c:v>0.123571128100146</c:v>
                </c:pt>
                <c:pt idx="69">
                  <c:v>0.142217505078512</c:v>
                </c:pt>
                <c:pt idx="70">
                  <c:v>0.12997165309255601</c:v>
                </c:pt>
                <c:pt idx="71">
                  <c:v>9.7803349387291905E-2</c:v>
                </c:pt>
                <c:pt idx="72">
                  <c:v>0.135808051775027</c:v>
                </c:pt>
                <c:pt idx="73">
                  <c:v>9.4281451359369897E-2</c:v>
                </c:pt>
                <c:pt idx="74">
                  <c:v>0.13823405402493499</c:v>
                </c:pt>
                <c:pt idx="75">
                  <c:v>9.4266223825466094E-2</c:v>
                </c:pt>
                <c:pt idx="76">
                  <c:v>0.14625609909597201</c:v>
                </c:pt>
                <c:pt idx="77">
                  <c:v>0.107327139478391</c:v>
                </c:pt>
                <c:pt idx="78">
                  <c:v>0.117394268970687</c:v>
                </c:pt>
                <c:pt idx="79">
                  <c:v>0.100834254019013</c:v>
                </c:pt>
                <c:pt idx="80">
                  <c:v>0.122917240224884</c:v>
                </c:pt>
                <c:pt idx="81">
                  <c:v>0.114028538917644</c:v>
                </c:pt>
                <c:pt idx="82">
                  <c:v>0.14647174992086101</c:v>
                </c:pt>
                <c:pt idx="83">
                  <c:v>0.106750134589792</c:v>
                </c:pt>
                <c:pt idx="84">
                  <c:v>0.103934566992872</c:v>
                </c:pt>
                <c:pt idx="85">
                  <c:v>0.14250230184651999</c:v>
                </c:pt>
                <c:pt idx="86">
                  <c:v>0.11715791727461899</c:v>
                </c:pt>
                <c:pt idx="87">
                  <c:v>0.125261091519007</c:v>
                </c:pt>
                <c:pt idx="88">
                  <c:v>0.12774690138702799</c:v>
                </c:pt>
                <c:pt idx="89">
                  <c:v>9.2565236406306303E-2</c:v>
                </c:pt>
                <c:pt idx="90">
                  <c:v>0.12405004185299801</c:v>
                </c:pt>
                <c:pt idx="91">
                  <c:v>0.13376302575948601</c:v>
                </c:pt>
                <c:pt idx="92">
                  <c:v>0.119576568586061</c:v>
                </c:pt>
                <c:pt idx="93">
                  <c:v>0.12700634836915101</c:v>
                </c:pt>
                <c:pt idx="94">
                  <c:v>0.134114616230357</c:v>
                </c:pt>
                <c:pt idx="95">
                  <c:v>0.11621875109588301</c:v>
                </c:pt>
                <c:pt idx="96">
                  <c:v>0.13135108340149901</c:v>
                </c:pt>
                <c:pt idx="97">
                  <c:v>0.107612464447454</c:v>
                </c:pt>
                <c:pt idx="98">
                  <c:v>0.136616895116034</c:v>
                </c:pt>
                <c:pt idx="99">
                  <c:v>9.3496924562495101E-2</c:v>
                </c:pt>
                <c:pt idx="100">
                  <c:v>9.8333456005188905E-2</c:v>
                </c:pt>
                <c:pt idx="101">
                  <c:v>9.7494151914694099E-2</c:v>
                </c:pt>
                <c:pt idx="102">
                  <c:v>0.113254066815845</c:v>
                </c:pt>
                <c:pt idx="103">
                  <c:v>0.13302091815064801</c:v>
                </c:pt>
                <c:pt idx="104">
                  <c:v>0.13731046940483199</c:v>
                </c:pt>
                <c:pt idx="105">
                  <c:v>9.1167639353922303E-2</c:v>
                </c:pt>
                <c:pt idx="106">
                  <c:v>0.110905538265827</c:v>
                </c:pt>
                <c:pt idx="107">
                  <c:v>0.117404267367002</c:v>
                </c:pt>
                <c:pt idx="108">
                  <c:v>0.11796267004314701</c:v>
                </c:pt>
                <c:pt idx="109">
                  <c:v>0.12308798862471999</c:v>
                </c:pt>
                <c:pt idx="110">
                  <c:v>0.11921376337841499</c:v>
                </c:pt>
                <c:pt idx="111">
                  <c:v>0.103856160281112</c:v>
                </c:pt>
                <c:pt idx="112">
                  <c:v>0.128921603588392</c:v>
                </c:pt>
                <c:pt idx="113">
                  <c:v>9.4552704262236706E-2</c:v>
                </c:pt>
                <c:pt idx="114">
                  <c:v>0.142096457887841</c:v>
                </c:pt>
                <c:pt idx="115">
                  <c:v>0.13000904075334699</c:v>
                </c:pt>
                <c:pt idx="116">
                  <c:v>0.119718545880848</c:v>
                </c:pt>
                <c:pt idx="117">
                  <c:v>0.11690186062522701</c:v>
                </c:pt>
                <c:pt idx="118">
                  <c:v>0.14317240938988299</c:v>
                </c:pt>
                <c:pt idx="119">
                  <c:v>0.13461498585429199</c:v>
                </c:pt>
                <c:pt idx="120">
                  <c:v>0.10654138232678401</c:v>
                </c:pt>
                <c:pt idx="121">
                  <c:v>0.133341561723198</c:v>
                </c:pt>
                <c:pt idx="122">
                  <c:v>9.0652542277930001E-2</c:v>
                </c:pt>
                <c:pt idx="123">
                  <c:v>9.5153613487384603E-2</c:v>
                </c:pt>
                <c:pt idx="124">
                  <c:v>0.13769167634426799</c:v>
                </c:pt>
                <c:pt idx="125">
                  <c:v>0.105298854204884</c:v>
                </c:pt>
                <c:pt idx="126">
                  <c:v>0.12932325647318499</c:v>
                </c:pt>
                <c:pt idx="127">
                  <c:v>0.1280450327305</c:v>
                </c:pt>
                <c:pt idx="128">
                  <c:v>0.124315406109407</c:v>
                </c:pt>
                <c:pt idx="129">
                  <c:v>9.9997332694494998E-2</c:v>
                </c:pt>
                <c:pt idx="130">
                  <c:v>9.5141608673950107E-2</c:v>
                </c:pt>
                <c:pt idx="131">
                  <c:v>9.4374007619265204E-2</c:v>
                </c:pt>
                <c:pt idx="132">
                  <c:v>0.11228883170909</c:v>
                </c:pt>
                <c:pt idx="133">
                  <c:v>9.9963858230653901E-2</c:v>
                </c:pt>
                <c:pt idx="134">
                  <c:v>0.12850003263456</c:v>
                </c:pt>
                <c:pt idx="135">
                  <c:v>9.2017171956256902E-2</c:v>
                </c:pt>
                <c:pt idx="136">
                  <c:v>0.12438407473282601</c:v>
                </c:pt>
                <c:pt idx="137">
                  <c:v>0.146896054965201</c:v>
                </c:pt>
                <c:pt idx="138">
                  <c:v>0.113078429959469</c:v>
                </c:pt>
                <c:pt idx="139">
                  <c:v>0.126307745236516</c:v>
                </c:pt>
                <c:pt idx="140">
                  <c:v>0.121277625271053</c:v>
                </c:pt>
                <c:pt idx="141">
                  <c:v>0.115621768604382</c:v>
                </c:pt>
                <c:pt idx="142">
                  <c:v>0.14803051446444301</c:v>
                </c:pt>
                <c:pt idx="143">
                  <c:v>0.125401274346326</c:v>
                </c:pt>
                <c:pt idx="144">
                  <c:v>0.104746570998991</c:v>
                </c:pt>
                <c:pt idx="145">
                  <c:v>0.123229976827734</c:v>
                </c:pt>
                <c:pt idx="146">
                  <c:v>0.12841873127784001</c:v>
                </c:pt>
                <c:pt idx="147">
                  <c:v>0.14600789617016099</c:v>
                </c:pt>
                <c:pt idx="148">
                  <c:v>9.1132522693459894E-2</c:v>
                </c:pt>
                <c:pt idx="149">
                  <c:v>0.107790470848468</c:v>
                </c:pt>
                <c:pt idx="150">
                  <c:v>0.13359761879239301</c:v>
                </c:pt>
                <c:pt idx="151">
                  <c:v>0.14476042997015701</c:v>
                </c:pt>
                <c:pt idx="152">
                  <c:v>0.14556259594738</c:v>
                </c:pt>
                <c:pt idx="153">
                  <c:v>0.14376052658233199</c:v>
                </c:pt>
                <c:pt idx="154">
                  <c:v>0.12141167137636601</c:v>
                </c:pt>
                <c:pt idx="155">
                  <c:v>9.6457508884908602E-2</c:v>
                </c:pt>
                <c:pt idx="156">
                  <c:v>0.115817739320529</c:v>
                </c:pt>
                <c:pt idx="157">
                  <c:v>0.10519457773404201</c:v>
                </c:pt>
                <c:pt idx="158">
                  <c:v>0.11977964457431201</c:v>
                </c:pt>
                <c:pt idx="159">
                  <c:v>0.11897884528910301</c:v>
                </c:pt>
                <c:pt idx="160">
                  <c:v>0.117580080881226</c:v>
                </c:pt>
                <c:pt idx="161">
                  <c:v>0.120931346285617</c:v>
                </c:pt>
                <c:pt idx="162">
                  <c:v>9.7564735057862506E-2</c:v>
                </c:pt>
                <c:pt idx="163">
                  <c:v>0.115056461117956</c:v>
                </c:pt>
                <c:pt idx="164">
                  <c:v>0.146927328640472</c:v>
                </c:pt>
                <c:pt idx="165">
                  <c:v>0.100099774078791</c:v>
                </c:pt>
                <c:pt idx="166">
                  <c:v>0.147706862923636</c:v>
                </c:pt>
                <c:pt idx="167">
                  <c:v>9.03927615342692E-2</c:v>
                </c:pt>
                <c:pt idx="168">
                  <c:v>0.12581147406401</c:v>
                </c:pt>
                <c:pt idx="169">
                  <c:v>0.129011482799234</c:v>
                </c:pt>
                <c:pt idx="170">
                  <c:v>0.104470764626207</c:v>
                </c:pt>
                <c:pt idx="171">
                  <c:v>0.14476947501854701</c:v>
                </c:pt>
                <c:pt idx="172">
                  <c:v>0.104074853632091</c:v>
                </c:pt>
                <c:pt idx="173">
                  <c:v>9.8544594316768305E-2</c:v>
                </c:pt>
                <c:pt idx="174">
                  <c:v>9.6530864050281995E-2</c:v>
                </c:pt>
                <c:pt idx="175">
                  <c:v>0.122257691332358</c:v>
                </c:pt>
                <c:pt idx="176">
                  <c:v>0.115211023687464</c:v>
                </c:pt>
                <c:pt idx="177">
                  <c:v>9.8391522056932398E-2</c:v>
                </c:pt>
                <c:pt idx="178">
                  <c:v>0.10920580393252501</c:v>
                </c:pt>
                <c:pt idx="179">
                  <c:v>0.112384892665537</c:v>
                </c:pt>
                <c:pt idx="180">
                  <c:v>0.13884971361845999</c:v>
                </c:pt>
                <c:pt idx="181">
                  <c:v>0.11155811484278801</c:v>
                </c:pt>
                <c:pt idx="182">
                  <c:v>0.142334413325967</c:v>
                </c:pt>
                <c:pt idx="183">
                  <c:v>0.113278347937874</c:v>
                </c:pt>
                <c:pt idx="184">
                  <c:v>9.3136443716329106E-2</c:v>
                </c:pt>
                <c:pt idx="185">
                  <c:v>0.14278990675336001</c:v>
                </c:pt>
                <c:pt idx="186">
                  <c:v>0.12616851981587601</c:v>
                </c:pt>
                <c:pt idx="187">
                  <c:v>0.147225479626934</c:v>
                </c:pt>
                <c:pt idx="188">
                  <c:v>9.4430463604252599E-2</c:v>
                </c:pt>
                <c:pt idx="189">
                  <c:v>0.11987115859846301</c:v>
                </c:pt>
                <c:pt idx="190">
                  <c:v>0.11762738004659901</c:v>
                </c:pt>
                <c:pt idx="191">
                  <c:v>0.14088588994638601</c:v>
                </c:pt>
                <c:pt idx="192">
                  <c:v>0.14893209687037201</c:v>
                </c:pt>
                <c:pt idx="193">
                  <c:v>0.12366717030678499</c:v>
                </c:pt>
                <c:pt idx="194">
                  <c:v>0.14486230702005301</c:v>
                </c:pt>
                <c:pt idx="195">
                  <c:v>0.14176127803809699</c:v>
                </c:pt>
                <c:pt idx="196">
                  <c:v>0.14216704786364701</c:v>
                </c:pt>
                <c:pt idx="197">
                  <c:v>0.14461867681170701</c:v>
                </c:pt>
                <c:pt idx="198">
                  <c:v>0.13674282438462401</c:v>
                </c:pt>
                <c:pt idx="199">
                  <c:v>0.11203268813462</c:v>
                </c:pt>
                <c:pt idx="200">
                  <c:v>0.133427253640409</c:v>
                </c:pt>
                <c:pt idx="201">
                  <c:v>0.13344825833210999</c:v>
                </c:pt>
                <c:pt idx="202">
                  <c:v>9.32229749237036E-2</c:v>
                </c:pt>
                <c:pt idx="203">
                  <c:v>0.135746308235486</c:v>
                </c:pt>
                <c:pt idx="204">
                  <c:v>0.14699345307887901</c:v>
                </c:pt>
                <c:pt idx="205">
                  <c:v>0.13264496808081899</c:v>
                </c:pt>
                <c:pt idx="206">
                  <c:v>9.3856305273839299E-2</c:v>
                </c:pt>
                <c:pt idx="207">
                  <c:v>0.103722758379674</c:v>
                </c:pt>
                <c:pt idx="208">
                  <c:v>0.12890711571046301</c:v>
                </c:pt>
                <c:pt idx="209">
                  <c:v>9.8036528669641201E-2</c:v>
                </c:pt>
                <c:pt idx="210">
                  <c:v>0.1227115120514</c:v>
                </c:pt>
                <c:pt idx="211">
                  <c:v>0.106965895816812</c:v>
                </c:pt>
                <c:pt idx="212">
                  <c:v>0.13308939831320099</c:v>
                </c:pt>
                <c:pt idx="213">
                  <c:v>0.127444896838531</c:v>
                </c:pt>
                <c:pt idx="214">
                  <c:v>0.13599408981395</c:v>
                </c:pt>
                <c:pt idx="215">
                  <c:v>0.13843398230849099</c:v>
                </c:pt>
                <c:pt idx="216">
                  <c:v>9.6302524998570005E-2</c:v>
                </c:pt>
                <c:pt idx="217">
                  <c:v>0.12814633176941601</c:v>
                </c:pt>
                <c:pt idx="218">
                  <c:v>0.114424391646367</c:v>
                </c:pt>
                <c:pt idx="219">
                  <c:v>0.136120543848092</c:v>
                </c:pt>
                <c:pt idx="220">
                  <c:v>0.110612588544811</c:v>
                </c:pt>
                <c:pt idx="221">
                  <c:v>0.10342539697969901</c:v>
                </c:pt>
                <c:pt idx="222">
                  <c:v>0.13160398045972899</c:v>
                </c:pt>
                <c:pt idx="223">
                  <c:v>0.14870740287891099</c:v>
                </c:pt>
                <c:pt idx="224">
                  <c:v>9.6062681472275604E-2</c:v>
                </c:pt>
                <c:pt idx="225">
                  <c:v>0.13116652095345499</c:v>
                </c:pt>
                <c:pt idx="226">
                  <c:v>0.14206969471825101</c:v>
                </c:pt>
                <c:pt idx="227">
                  <c:v>0.12800304287116299</c:v>
                </c:pt>
                <c:pt idx="228">
                  <c:v>0.10491671746421199</c:v>
                </c:pt>
                <c:pt idx="229">
                  <c:v>0.142191452323539</c:v>
                </c:pt>
                <c:pt idx="230">
                  <c:v>0.129612241411447</c:v>
                </c:pt>
                <c:pt idx="231">
                  <c:v>9.1374083858683702E-2</c:v>
                </c:pt>
                <c:pt idx="232">
                  <c:v>0.142726808449856</c:v>
                </c:pt>
                <c:pt idx="233">
                  <c:v>0.10972904061755299</c:v>
                </c:pt>
                <c:pt idx="234">
                  <c:v>0.102196581920066</c:v>
                </c:pt>
                <c:pt idx="235">
                  <c:v>9.2630479810452901E-2</c:v>
                </c:pt>
                <c:pt idx="236">
                  <c:v>0.147736043913925</c:v>
                </c:pt>
                <c:pt idx="237">
                  <c:v>0.12024009571894299</c:v>
                </c:pt>
                <c:pt idx="238">
                  <c:v>0.106799124275752</c:v>
                </c:pt>
                <c:pt idx="239">
                  <c:v>0.110716629090523</c:v>
                </c:pt>
                <c:pt idx="240">
                  <c:v>0.113789367008335</c:v>
                </c:pt>
                <c:pt idx="241">
                  <c:v>0.14136045520118501</c:v>
                </c:pt>
                <c:pt idx="242">
                  <c:v>0.116574092230916</c:v>
                </c:pt>
                <c:pt idx="243">
                  <c:v>0.13973056561653599</c:v>
                </c:pt>
                <c:pt idx="244">
                  <c:v>0.122745165239286</c:v>
                </c:pt>
                <c:pt idx="245">
                  <c:v>0.140676840772367</c:v>
                </c:pt>
                <c:pt idx="246">
                  <c:v>0.105660519657393</c:v>
                </c:pt>
                <c:pt idx="247">
                  <c:v>0.138966065590271</c:v>
                </c:pt>
                <c:pt idx="248">
                  <c:v>0.11042005359580601</c:v>
                </c:pt>
                <c:pt idx="249">
                  <c:v>0.13565213662572201</c:v>
                </c:pt>
              </c:numCache>
            </c:numRef>
          </c:xVal>
          <c:yVal>
            <c:numRef>
              <c:f>A1000_IW1!$C$1:$C$2270</c:f>
              <c:numCache>
                <c:formatCode>General</c:formatCode>
                <c:ptCount val="2270"/>
                <c:pt idx="0">
                  <c:v>0.27540855881366505</c:v>
                </c:pt>
                <c:pt idx="1">
                  <c:v>0.29881446867077716</c:v>
                </c:pt>
                <c:pt idx="2">
                  <c:v>0.29536740195681305</c:v>
                </c:pt>
                <c:pt idx="3">
                  <c:v>0.37863947031941841</c:v>
                </c:pt>
                <c:pt idx="4">
                  <c:v>0.33750054600623575</c:v>
                </c:pt>
                <c:pt idx="5">
                  <c:v>0.31275496587462187</c:v>
                </c:pt>
                <c:pt idx="6">
                  <c:v>0.2916081580855957</c:v>
                </c:pt>
                <c:pt idx="7">
                  <c:v>0.275067954213082</c:v>
                </c:pt>
                <c:pt idx="8">
                  <c:v>0.31468195144952299</c:v>
                </c:pt>
                <c:pt idx="9">
                  <c:v>0.29357045418728139</c:v>
                </c:pt>
                <c:pt idx="10">
                  <c:v>0.34123420209187294</c:v>
                </c:pt>
                <c:pt idx="11">
                  <c:v>0.27375575454071033</c:v>
                </c:pt>
                <c:pt idx="12">
                  <c:v>0.36292140909675946</c:v>
                </c:pt>
                <c:pt idx="13">
                  <c:v>0.39451241635274603</c:v>
                </c:pt>
                <c:pt idx="14">
                  <c:v>0.31103641735162241</c:v>
                </c:pt>
                <c:pt idx="15">
                  <c:v>0.3149280139665917</c:v>
                </c:pt>
                <c:pt idx="16">
                  <c:v>0.40242058538946041</c:v>
                </c:pt>
                <c:pt idx="17">
                  <c:v>0.40534709962595722</c:v>
                </c:pt>
                <c:pt idx="18">
                  <c:v>0.32174843975644035</c:v>
                </c:pt>
                <c:pt idx="19">
                  <c:v>0.32993100615601861</c:v>
                </c:pt>
                <c:pt idx="20">
                  <c:v>0.29787676429690013</c:v>
                </c:pt>
                <c:pt idx="21">
                  <c:v>0.27827905154132165</c:v>
                </c:pt>
                <c:pt idx="22">
                  <c:v>0.32275648739128132</c:v>
                </c:pt>
                <c:pt idx="23">
                  <c:v>0.28499184812933592</c:v>
                </c:pt>
                <c:pt idx="24">
                  <c:v>0.37549436416798421</c:v>
                </c:pt>
                <c:pt idx="25">
                  <c:v>0.29204651481758392</c:v>
                </c:pt>
                <c:pt idx="26">
                  <c:v>0.30320840691460976</c:v>
                </c:pt>
                <c:pt idx="27">
                  <c:v>0.29418567221164338</c:v>
                </c:pt>
                <c:pt idx="28">
                  <c:v>0.29167661853000848</c:v>
                </c:pt>
                <c:pt idx="29">
                  <c:v>0.48335385607195375</c:v>
                </c:pt>
                <c:pt idx="30">
                  <c:v>0.28142181188852894</c:v>
                </c:pt>
                <c:pt idx="31">
                  <c:v>0.35911284160508478</c:v>
                </c:pt>
                <c:pt idx="32">
                  <c:v>0.34040937411349459</c:v>
                </c:pt>
                <c:pt idx="33">
                  <c:v>0.29055850329157157</c:v>
                </c:pt>
                <c:pt idx="34">
                  <c:v>0.29580433885992707</c:v>
                </c:pt>
                <c:pt idx="35">
                  <c:v>0.39057720629866194</c:v>
                </c:pt>
                <c:pt idx="36">
                  <c:v>0.29254089305841235</c:v>
                </c:pt>
                <c:pt idx="37">
                  <c:v>0.30263436392759974</c:v>
                </c:pt>
                <c:pt idx="38">
                  <c:v>0.28852666644089425</c:v>
                </c:pt>
                <c:pt idx="39">
                  <c:v>0.30714577757785028</c:v>
                </c:pt>
                <c:pt idx="40">
                  <c:v>0.34485603122074332</c:v>
                </c:pt>
                <c:pt idx="41">
                  <c:v>0.2939213679801263</c:v>
                </c:pt>
                <c:pt idx="42">
                  <c:v>0.30703336417002736</c:v>
                </c:pt>
                <c:pt idx="43">
                  <c:v>0.32024993384309813</c:v>
                </c:pt>
                <c:pt idx="44">
                  <c:v>0.32621049892039033</c:v>
                </c:pt>
                <c:pt idx="45">
                  <c:v>0.34591040848906585</c:v>
                </c:pt>
                <c:pt idx="46">
                  <c:v>0.338548287117863</c:v>
                </c:pt>
                <c:pt idx="47">
                  <c:v>0.29036006677347953</c:v>
                </c:pt>
                <c:pt idx="48">
                  <c:v>0.29835759243173415</c:v>
                </c:pt>
                <c:pt idx="49">
                  <c:v>0.29470764451798481</c:v>
                </c:pt>
                <c:pt idx="50">
                  <c:v>0.26904633649419901</c:v>
                </c:pt>
                <c:pt idx="51">
                  <c:v>0.30893182970406402</c:v>
                </c:pt>
                <c:pt idx="52">
                  <c:v>0.31453901172090531</c:v>
                </c:pt>
                <c:pt idx="53">
                  <c:v>0.39535036231528758</c:v>
                </c:pt>
                <c:pt idx="54">
                  <c:v>0.28002056425306915</c:v>
                </c:pt>
                <c:pt idx="55">
                  <c:v>0.30114110520792187</c:v>
                </c:pt>
                <c:pt idx="56">
                  <c:v>0.29372660449759946</c:v>
                </c:pt>
                <c:pt idx="57">
                  <c:v>0.30098316467858977</c:v>
                </c:pt>
                <c:pt idx="58">
                  <c:v>0.31215749571118684</c:v>
                </c:pt>
                <c:pt idx="59">
                  <c:v>0.35346343511215972</c:v>
                </c:pt>
                <c:pt idx="60">
                  <c:v>0.32278488396876537</c:v>
                </c:pt>
                <c:pt idx="61">
                  <c:v>0.35876674288407545</c:v>
                </c:pt>
                <c:pt idx="62">
                  <c:v>0.33131503064991735</c:v>
                </c:pt>
                <c:pt idx="63">
                  <c:v>0.32374638590920723</c:v>
                </c:pt>
                <c:pt idx="64">
                  <c:v>0.36059637758355828</c:v>
                </c:pt>
                <c:pt idx="65">
                  <c:v>0.43492071524676934</c:v>
                </c:pt>
                <c:pt idx="66">
                  <c:v>0.29047606061933301</c:v>
                </c:pt>
                <c:pt idx="67">
                  <c:v>0.35076761220187608</c:v>
                </c:pt>
                <c:pt idx="68">
                  <c:v>0.33404341702677182</c:v>
                </c:pt>
                <c:pt idx="69">
                  <c:v>0.40503550891976009</c:v>
                </c:pt>
                <c:pt idx="70">
                  <c:v>0.30373655238996827</c:v>
                </c:pt>
                <c:pt idx="71">
                  <c:v>0.33821438040566409</c:v>
                </c:pt>
                <c:pt idx="72">
                  <c:v>0.31589602860034849</c:v>
                </c:pt>
                <c:pt idx="73">
                  <c:v>0.27418932706670995</c:v>
                </c:pt>
                <c:pt idx="74">
                  <c:v>0.30810268050737416</c:v>
                </c:pt>
                <c:pt idx="75">
                  <c:v>0.30891506955018005</c:v>
                </c:pt>
                <c:pt idx="76">
                  <c:v>0.3036365470518721</c:v>
                </c:pt>
                <c:pt idx="77">
                  <c:v>0.29057276331200377</c:v>
                </c:pt>
                <c:pt idx="78">
                  <c:v>0.31747731671022705</c:v>
                </c:pt>
                <c:pt idx="79">
                  <c:v>0.33806215005767332</c:v>
                </c:pt>
                <c:pt idx="80">
                  <c:v>0.29643471201422955</c:v>
                </c:pt>
                <c:pt idx="81">
                  <c:v>0.2986631025664489</c:v>
                </c:pt>
                <c:pt idx="82">
                  <c:v>0.3382739206208461</c:v>
                </c:pt>
                <c:pt idx="83">
                  <c:v>0.29359054785243655</c:v>
                </c:pt>
                <c:pt idx="84">
                  <c:v>0.40987690931988224</c:v>
                </c:pt>
                <c:pt idx="85">
                  <c:v>0.31241936154094235</c:v>
                </c:pt>
                <c:pt idx="86">
                  <c:v>0.29659827012736828</c:v>
                </c:pt>
                <c:pt idx="87">
                  <c:v>0.30490744822351146</c:v>
                </c:pt>
                <c:pt idx="88">
                  <c:v>0.37738424899708545</c:v>
                </c:pt>
                <c:pt idx="89">
                  <c:v>0.29716475098233153</c:v>
                </c:pt>
                <c:pt idx="90">
                  <c:v>0.33395504811227578</c:v>
                </c:pt>
                <c:pt idx="91">
                  <c:v>0.29547688310935294</c:v>
                </c:pt>
                <c:pt idx="92">
                  <c:v>0.36391448679673044</c:v>
                </c:pt>
                <c:pt idx="93">
                  <c:v>0.31483973764963025</c:v>
                </c:pt>
                <c:pt idx="94">
                  <c:v>0.38174463606730435</c:v>
                </c:pt>
                <c:pt idx="95">
                  <c:v>0.29274426811172033</c:v>
                </c:pt>
                <c:pt idx="96">
                  <c:v>0.30265331555648589</c:v>
                </c:pt>
                <c:pt idx="97">
                  <c:v>0.29394278887661973</c:v>
                </c:pt>
                <c:pt idx="98">
                  <c:v>0.33203334059688466</c:v>
                </c:pt>
                <c:pt idx="99">
                  <c:v>0.33529937912938701</c:v>
                </c:pt>
                <c:pt idx="100">
                  <c:v>0.31329814301654046</c:v>
                </c:pt>
                <c:pt idx="101">
                  <c:v>0.39487984337271415</c:v>
                </c:pt>
                <c:pt idx="102">
                  <c:v>0.40069805517244478</c:v>
                </c:pt>
                <c:pt idx="103">
                  <c:v>0.38536411939194776</c:v>
                </c:pt>
                <c:pt idx="104">
                  <c:v>0.30815706612642518</c:v>
                </c:pt>
                <c:pt idx="105">
                  <c:v>0.31416467075163668</c:v>
                </c:pt>
                <c:pt idx="106">
                  <c:v>0.30638363813085323</c:v>
                </c:pt>
                <c:pt idx="107">
                  <c:v>0.37725874847094376</c:v>
                </c:pt>
                <c:pt idx="108">
                  <c:v>0.27799209177950618</c:v>
                </c:pt>
                <c:pt idx="109">
                  <c:v>0.40659265993877597</c:v>
                </c:pt>
                <c:pt idx="110">
                  <c:v>0.31495616361731504</c:v>
                </c:pt>
                <c:pt idx="111">
                  <c:v>0.40096137169691892</c:v>
                </c:pt>
                <c:pt idx="112">
                  <c:v>0.33767357993381819</c:v>
                </c:pt>
                <c:pt idx="113">
                  <c:v>0.33815598222675119</c:v>
                </c:pt>
                <c:pt idx="114">
                  <c:v>0.29231773299840147</c:v>
                </c:pt>
                <c:pt idx="115">
                  <c:v>0.30058817445895436</c:v>
                </c:pt>
                <c:pt idx="116">
                  <c:v>0.38005402113411196</c:v>
                </c:pt>
                <c:pt idx="117">
                  <c:v>0.32847311969481546</c:v>
                </c:pt>
                <c:pt idx="118">
                  <c:v>0.28785459352987391</c:v>
                </c:pt>
                <c:pt idx="119">
                  <c:v>0.3122330861658163</c:v>
                </c:pt>
                <c:pt idx="120">
                  <c:v>0.29106599951656448</c:v>
                </c:pt>
                <c:pt idx="121">
                  <c:v>0.28847573779649344</c:v>
                </c:pt>
                <c:pt idx="122">
                  <c:v>0.32339473133608143</c:v>
                </c:pt>
                <c:pt idx="123">
                  <c:v>0.32361387883623044</c:v>
                </c:pt>
                <c:pt idx="124">
                  <c:v>0.30864406743027745</c:v>
                </c:pt>
                <c:pt idx="125">
                  <c:v>0.31696343125529958</c:v>
                </c:pt>
                <c:pt idx="126">
                  <c:v>0.30698691107316417</c:v>
                </c:pt>
                <c:pt idx="127">
                  <c:v>0.3187026598945103</c:v>
                </c:pt>
                <c:pt idx="128">
                  <c:v>0.34204344281847948</c:v>
                </c:pt>
                <c:pt idx="129">
                  <c:v>0.30834241552619851</c:v>
                </c:pt>
                <c:pt idx="130">
                  <c:v>0.28053614732947602</c:v>
                </c:pt>
                <c:pt idx="131">
                  <c:v>0.30221804540900682</c:v>
                </c:pt>
                <c:pt idx="132">
                  <c:v>0.30870672509581304</c:v>
                </c:pt>
                <c:pt idx="133">
                  <c:v>0.29404038667879873</c:v>
                </c:pt>
                <c:pt idx="134">
                  <c:v>0.40216393588752597</c:v>
                </c:pt>
                <c:pt idx="135">
                  <c:v>0.33226937171429799</c:v>
                </c:pt>
                <c:pt idx="136">
                  <c:v>0.27237886005702827</c:v>
                </c:pt>
                <c:pt idx="137">
                  <c:v>0.29627146255954045</c:v>
                </c:pt>
                <c:pt idx="138">
                  <c:v>0.31631194586295586</c:v>
                </c:pt>
                <c:pt idx="139">
                  <c:v>0.33779658032650683</c:v>
                </c:pt>
                <c:pt idx="140">
                  <c:v>0.32260163344645709</c:v>
                </c:pt>
                <c:pt idx="141">
                  <c:v>0.30610819132925748</c:v>
                </c:pt>
                <c:pt idx="142">
                  <c:v>0.30200510194372054</c:v>
                </c:pt>
                <c:pt idx="143">
                  <c:v>0.34698929323839095</c:v>
                </c:pt>
                <c:pt idx="144">
                  <c:v>0.37045628660293833</c:v>
                </c:pt>
                <c:pt idx="145">
                  <c:v>0.30198769360708899</c:v>
                </c:pt>
                <c:pt idx="146">
                  <c:v>0.29363598237641109</c:v>
                </c:pt>
                <c:pt idx="147">
                  <c:v>0.30119536736359254</c:v>
                </c:pt>
                <c:pt idx="148">
                  <c:v>0.40405956176381419</c:v>
                </c:pt>
                <c:pt idx="149">
                  <c:v>0.33830342836875349</c:v>
                </c:pt>
                <c:pt idx="150">
                  <c:v>0.28747701164687134</c:v>
                </c:pt>
                <c:pt idx="151">
                  <c:v>0.31282892043946087</c:v>
                </c:pt>
                <c:pt idx="152">
                  <c:v>0.2930442223943186</c:v>
                </c:pt>
                <c:pt idx="153">
                  <c:v>0.2896445656184149</c:v>
                </c:pt>
                <c:pt idx="154">
                  <c:v>0.38150209225657605</c:v>
                </c:pt>
                <c:pt idx="155">
                  <c:v>0.33910729843831411</c:v>
                </c:pt>
                <c:pt idx="156">
                  <c:v>0.30849316431362495</c:v>
                </c:pt>
                <c:pt idx="157">
                  <c:v>0.32763631576854291</c:v>
                </c:pt>
                <c:pt idx="158">
                  <c:v>0.29391942343188487</c:v>
                </c:pt>
                <c:pt idx="159">
                  <c:v>0.30150769885007317</c:v>
                </c:pt>
                <c:pt idx="160">
                  <c:v>0.344162136157244</c:v>
                </c:pt>
                <c:pt idx="161">
                  <c:v>0.43960667525101238</c:v>
                </c:pt>
                <c:pt idx="162">
                  <c:v>0.30954769591117354</c:v>
                </c:pt>
                <c:pt idx="163">
                  <c:v>0.48556520867768266</c:v>
                </c:pt>
                <c:pt idx="164">
                  <c:v>0.3145201526895538</c:v>
                </c:pt>
                <c:pt idx="165">
                  <c:v>0.29945542880994536</c:v>
                </c:pt>
                <c:pt idx="166">
                  <c:v>0.3382381471063845</c:v>
                </c:pt>
                <c:pt idx="167">
                  <c:v>0.36834774812720955</c:v>
                </c:pt>
                <c:pt idx="168">
                  <c:v>0.29996295590078276</c:v>
                </c:pt>
                <c:pt idx="169">
                  <c:v>0.31503761858251189</c:v>
                </c:pt>
                <c:pt idx="170">
                  <c:v>0.44403151020578085</c:v>
                </c:pt>
                <c:pt idx="171">
                  <c:v>0.29614630155769539</c:v>
                </c:pt>
                <c:pt idx="172">
                  <c:v>0.30566789004902789</c:v>
                </c:pt>
                <c:pt idx="173">
                  <c:v>0.31772279277623844</c:v>
                </c:pt>
                <c:pt idx="174">
                  <c:v>0.2833108324739676</c:v>
                </c:pt>
                <c:pt idx="175">
                  <c:v>0.30355916637822855</c:v>
                </c:pt>
                <c:pt idx="176">
                  <c:v>0.39785923080185198</c:v>
                </c:pt>
                <c:pt idx="177">
                  <c:v>0.27889809693047496</c:v>
                </c:pt>
                <c:pt idx="178">
                  <c:v>0.39760631606717295</c:v>
                </c:pt>
                <c:pt idx="179">
                  <c:v>0.33946549657059927</c:v>
                </c:pt>
                <c:pt idx="180">
                  <c:v>0.32941227476341239</c:v>
                </c:pt>
                <c:pt idx="181">
                  <c:v>0.32125446277159742</c:v>
                </c:pt>
                <c:pt idx="182">
                  <c:v>0.32107213822464309</c:v>
                </c:pt>
                <c:pt idx="183">
                  <c:v>0.37527762420375232</c:v>
                </c:pt>
                <c:pt idx="184">
                  <c:v>0.2774100236727724</c:v>
                </c:pt>
                <c:pt idx="185">
                  <c:v>0.33323707768960387</c:v>
                </c:pt>
                <c:pt idx="186">
                  <c:v>0.31008050212914146</c:v>
                </c:pt>
                <c:pt idx="187">
                  <c:v>0.31899532983766704</c:v>
                </c:pt>
                <c:pt idx="188">
                  <c:v>0.30208177270292763</c:v>
                </c:pt>
                <c:pt idx="189">
                  <c:v>0.34096499019098564</c:v>
                </c:pt>
                <c:pt idx="190">
                  <c:v>0.33469801986947045</c:v>
                </c:pt>
                <c:pt idx="191">
                  <c:v>0.28651921360783922</c:v>
                </c:pt>
                <c:pt idx="192">
                  <c:v>0.38800765556064659</c:v>
                </c:pt>
                <c:pt idx="193">
                  <c:v>0.31336734424123541</c:v>
                </c:pt>
                <c:pt idx="194">
                  <c:v>0.30587475294283051</c:v>
                </c:pt>
                <c:pt idx="195">
                  <c:v>0.33366250163249939</c:v>
                </c:pt>
                <c:pt idx="196">
                  <c:v>0.28196687184699748</c:v>
                </c:pt>
                <c:pt idx="197">
                  <c:v>0.29291844407557049</c:v>
                </c:pt>
                <c:pt idx="198">
                  <c:v>0.3881779115621708</c:v>
                </c:pt>
                <c:pt idx="199">
                  <c:v>0.33269627721775791</c:v>
                </c:pt>
                <c:pt idx="200">
                  <c:v>0.36842025199732864</c:v>
                </c:pt>
                <c:pt idx="201">
                  <c:v>0.28538365916692626</c:v>
                </c:pt>
                <c:pt idx="202">
                  <c:v>0.31382628849189892</c:v>
                </c:pt>
                <c:pt idx="203">
                  <c:v>0.30394511290525156</c:v>
                </c:pt>
                <c:pt idx="204">
                  <c:v>0.31849610565915859</c:v>
                </c:pt>
                <c:pt idx="205">
                  <c:v>0.2937074368077971</c:v>
                </c:pt>
                <c:pt idx="206">
                  <c:v>0.37416287334243098</c:v>
                </c:pt>
                <c:pt idx="207">
                  <c:v>0.2853928571887635</c:v>
                </c:pt>
                <c:pt idx="208">
                  <c:v>0.3377996977768617</c:v>
                </c:pt>
                <c:pt idx="209">
                  <c:v>0.28971064939275626</c:v>
                </c:pt>
                <c:pt idx="210">
                  <c:v>0.30768796701272599</c:v>
                </c:pt>
                <c:pt idx="211">
                  <c:v>0.33692144102063071</c:v>
                </c:pt>
                <c:pt idx="212">
                  <c:v>0.33393989298233523</c:v>
                </c:pt>
                <c:pt idx="213">
                  <c:v>0.35642106212050872</c:v>
                </c:pt>
                <c:pt idx="214">
                  <c:v>0.35046870735801089</c:v>
                </c:pt>
                <c:pt idx="215">
                  <c:v>0.31500767871277324</c:v>
                </c:pt>
                <c:pt idx="216">
                  <c:v>0.29881246239084558</c:v>
                </c:pt>
                <c:pt idx="217">
                  <c:v>0.32744926874728897</c:v>
                </c:pt>
                <c:pt idx="218">
                  <c:v>0.31092835602795671</c:v>
                </c:pt>
                <c:pt idx="219">
                  <c:v>0.31389058204722498</c:v>
                </c:pt>
                <c:pt idx="220">
                  <c:v>0.28519386508545985</c:v>
                </c:pt>
                <c:pt idx="221">
                  <c:v>0.28328697317571261</c:v>
                </c:pt>
                <c:pt idx="222">
                  <c:v>0.33487207236994154</c:v>
                </c:pt>
                <c:pt idx="223">
                  <c:v>0.32903552625822663</c:v>
                </c:pt>
                <c:pt idx="224">
                  <c:v>0.39888873019903082</c:v>
                </c:pt>
                <c:pt idx="225">
                  <c:v>0.31308127958892823</c:v>
                </c:pt>
                <c:pt idx="226">
                  <c:v>0.32714699952630816</c:v>
                </c:pt>
                <c:pt idx="227">
                  <c:v>0.28974731801672488</c:v>
                </c:pt>
                <c:pt idx="228">
                  <c:v>0.31312294847980165</c:v>
                </c:pt>
                <c:pt idx="229">
                  <c:v>0.28280163862749524</c:v>
                </c:pt>
                <c:pt idx="230">
                  <c:v>0.32558299628968201</c:v>
                </c:pt>
                <c:pt idx="231">
                  <c:v>0.31556030080328984</c:v>
                </c:pt>
                <c:pt idx="232">
                  <c:v>0.33139608435912743</c:v>
                </c:pt>
                <c:pt idx="233">
                  <c:v>0.31492785963736686</c:v>
                </c:pt>
                <c:pt idx="234">
                  <c:v>0.29980970697990456</c:v>
                </c:pt>
                <c:pt idx="235">
                  <c:v>0.30197293973313533</c:v>
                </c:pt>
                <c:pt idx="236">
                  <c:v>0.28331521542397059</c:v>
                </c:pt>
                <c:pt idx="237">
                  <c:v>0.31562011881107699</c:v>
                </c:pt>
                <c:pt idx="238">
                  <c:v>0.46846216611992775</c:v>
                </c:pt>
                <c:pt idx="239">
                  <c:v>0.40419018602024104</c:v>
                </c:pt>
                <c:pt idx="240">
                  <c:v>0.28579309460206442</c:v>
                </c:pt>
                <c:pt idx="241">
                  <c:v>0.34833331559705127</c:v>
                </c:pt>
                <c:pt idx="242">
                  <c:v>0.30155884355538898</c:v>
                </c:pt>
                <c:pt idx="243">
                  <c:v>0.32975059529145867</c:v>
                </c:pt>
                <c:pt idx="244">
                  <c:v>0.30691138235022614</c:v>
                </c:pt>
                <c:pt idx="245">
                  <c:v>0.26940120111521432</c:v>
                </c:pt>
                <c:pt idx="246">
                  <c:v>0.33724247667542584</c:v>
                </c:pt>
                <c:pt idx="247">
                  <c:v>0.37348274444584117</c:v>
                </c:pt>
                <c:pt idx="248">
                  <c:v>0.326261365833101</c:v>
                </c:pt>
                <c:pt idx="249">
                  <c:v>0.3064253687534168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7-4901-9CE6-7208236C30EE}"/>
            </c:ext>
          </c:extLst>
        </c:ser>
        <c:ser>
          <c:idx val="2"/>
          <c:order val="1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A1000_IW1!$AD$8:$AD$9</c:f>
              <c:numCache>
                <c:formatCode>General</c:formatCode>
                <c:ptCount val="2"/>
                <c:pt idx="0">
                  <c:v>0.27091980717553943</c:v>
                </c:pt>
                <c:pt idx="1">
                  <c:v>0.27091980717553943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7-4901-9CE6-7208236C3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3</c:v>
                </c:pt>
                <c:pt idx="76">
                  <c:v>14</c:v>
                </c:pt>
                <c:pt idx="77">
                  <c:v>7</c:v>
                </c:pt>
                <c:pt idx="78">
                  <c:v>17</c:v>
                </c:pt>
                <c:pt idx="79">
                  <c:v>9</c:v>
                </c:pt>
                <c:pt idx="80">
                  <c:v>18</c:v>
                </c:pt>
                <c:pt idx="81">
                  <c:v>9</c:v>
                </c:pt>
                <c:pt idx="82">
                  <c:v>18</c:v>
                </c:pt>
                <c:pt idx="83">
                  <c:v>29</c:v>
                </c:pt>
                <c:pt idx="84">
                  <c:v>25</c:v>
                </c:pt>
                <c:pt idx="85">
                  <c:v>3</c:v>
                </c:pt>
                <c:pt idx="86">
                  <c:v>4</c:v>
                </c:pt>
                <c:pt idx="87">
                  <c:v>8</c:v>
                </c:pt>
                <c:pt idx="88">
                  <c:v>7</c:v>
                </c:pt>
                <c:pt idx="89">
                  <c:v>8</c:v>
                </c:pt>
                <c:pt idx="90">
                  <c:v>10</c:v>
                </c:pt>
                <c:pt idx="91">
                  <c:v>5</c:v>
                </c:pt>
                <c:pt idx="92">
                  <c:v>3</c:v>
                </c:pt>
                <c:pt idx="93">
                  <c:v>9</c:v>
                </c:pt>
                <c:pt idx="94">
                  <c:v>7</c:v>
                </c:pt>
                <c:pt idx="95">
                  <c:v>4</c:v>
                </c:pt>
                <c:pt idx="96">
                  <c:v>10</c:v>
                </c:pt>
                <c:pt idx="97">
                  <c:v>1</c:v>
                </c:pt>
                <c:pt idx="98">
                  <c:v>2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5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1-4DB7-8BA3-E8ECF864B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4.0000000000000001E-3</c:v>
                </c:pt>
                <c:pt idx="75">
                  <c:v>1.6E-2</c:v>
                </c:pt>
                <c:pt idx="76">
                  <c:v>7.1999999999999995E-2</c:v>
                </c:pt>
                <c:pt idx="77">
                  <c:v>0.1</c:v>
                </c:pt>
                <c:pt idx="78">
                  <c:v>0.16800000000000001</c:v>
                </c:pt>
                <c:pt idx="79">
                  <c:v>0.20399999999999999</c:v>
                </c:pt>
                <c:pt idx="80">
                  <c:v>0.27600000000000002</c:v>
                </c:pt>
                <c:pt idx="81">
                  <c:v>0.312</c:v>
                </c:pt>
                <c:pt idx="82">
                  <c:v>0.38400000000000001</c:v>
                </c:pt>
                <c:pt idx="83">
                  <c:v>0.5</c:v>
                </c:pt>
                <c:pt idx="84">
                  <c:v>0.6</c:v>
                </c:pt>
                <c:pt idx="85">
                  <c:v>0.61199999999999999</c:v>
                </c:pt>
                <c:pt idx="86">
                  <c:v>0.628</c:v>
                </c:pt>
                <c:pt idx="87">
                  <c:v>0.66</c:v>
                </c:pt>
                <c:pt idx="88">
                  <c:v>0.68799999999999994</c:v>
                </c:pt>
                <c:pt idx="89">
                  <c:v>0.72</c:v>
                </c:pt>
                <c:pt idx="90">
                  <c:v>0.76</c:v>
                </c:pt>
                <c:pt idx="91">
                  <c:v>0.78</c:v>
                </c:pt>
                <c:pt idx="92">
                  <c:v>0.79200000000000004</c:v>
                </c:pt>
                <c:pt idx="93">
                  <c:v>0.82799999999999996</c:v>
                </c:pt>
                <c:pt idx="94">
                  <c:v>0.85599999999999998</c:v>
                </c:pt>
                <c:pt idx="95">
                  <c:v>0.872</c:v>
                </c:pt>
                <c:pt idx="96">
                  <c:v>0.91200000000000003</c:v>
                </c:pt>
                <c:pt idx="97">
                  <c:v>0.91600000000000004</c:v>
                </c:pt>
                <c:pt idx="98">
                  <c:v>0.92400000000000004</c:v>
                </c:pt>
                <c:pt idx="99">
                  <c:v>0.94</c:v>
                </c:pt>
                <c:pt idx="100">
                  <c:v>0.95199999999999996</c:v>
                </c:pt>
                <c:pt idx="101">
                  <c:v>0.96399999999999997</c:v>
                </c:pt>
                <c:pt idx="102">
                  <c:v>0.98399999999999999</c:v>
                </c:pt>
                <c:pt idx="103">
                  <c:v>0.98799999999999999</c:v>
                </c:pt>
                <c:pt idx="104">
                  <c:v>0.98799999999999999</c:v>
                </c:pt>
                <c:pt idx="105">
                  <c:v>0.98799999999999999</c:v>
                </c:pt>
                <c:pt idx="106">
                  <c:v>0.996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5-4A9D-8957-F896DF66CE47}"/>
            </c:ext>
          </c:extLst>
        </c:ser>
        <c:ser>
          <c:idx val="2"/>
          <c:order val="1"/>
          <c:tx>
            <c:strRef>
              <c:f>A1000_IW1!$Y$4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A1000_IW1!$AD$4:$AD$6</c:f>
              <c:numCache>
                <c:formatCode>General</c:formatCode>
                <c:ptCount val="3"/>
                <c:pt idx="0">
                  <c:v>0.49808539877832597</c:v>
                </c:pt>
                <c:pt idx="1">
                  <c:v>0.49808539877832597</c:v>
                </c:pt>
              </c:numCache>
            </c:numRef>
          </c:xVal>
          <c:yVal>
            <c:numRef>
              <c:f>A1000_IW1!$AE$4:$AE$5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5-4A9D-8957-F896DF66CE47}"/>
            </c:ext>
          </c:extLst>
        </c:ser>
        <c:ser>
          <c:idx val="3"/>
          <c:order val="2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A1000_IW1!$AD$8:$AD$9</c:f>
              <c:numCache>
                <c:formatCode>General</c:formatCode>
                <c:ptCount val="2"/>
                <c:pt idx="0">
                  <c:v>0.27091980717553943</c:v>
                </c:pt>
                <c:pt idx="1">
                  <c:v>0.27091980717553943</c:v>
                </c:pt>
              </c:numCache>
            </c:numRef>
          </c:xVal>
          <c:y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65-4A9D-8957-F896DF66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A50_IW1!$M$2:$M$123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A50_IW1!$N$2:$N$123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D-4B5D-A97A-EC296CD8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A1000_IW1!$D$1:$D$2270</c:f>
              <c:numCache>
                <c:formatCode>General</c:formatCode>
                <c:ptCount val="2270"/>
                <c:pt idx="0">
                  <c:v>0.35439999999999999</c:v>
                </c:pt>
                <c:pt idx="1">
                  <c:v>0.43530000000000002</c:v>
                </c:pt>
                <c:pt idx="2">
                  <c:v>0.44080000000000003</c:v>
                </c:pt>
                <c:pt idx="3">
                  <c:v>0.3367</c:v>
                </c:pt>
                <c:pt idx="4">
                  <c:v>0.70089999999999997</c:v>
                </c:pt>
                <c:pt idx="5">
                  <c:v>0.28270000000000001</c:v>
                </c:pt>
                <c:pt idx="6">
                  <c:v>0.66090000000000004</c:v>
                </c:pt>
                <c:pt idx="7">
                  <c:v>0.72230000000000005</c:v>
                </c:pt>
                <c:pt idx="8">
                  <c:v>0.04</c:v>
                </c:pt>
                <c:pt idx="9">
                  <c:v>0.76160000000000005</c:v>
                </c:pt>
                <c:pt idx="10">
                  <c:v>0.96419999999999995</c:v>
                </c:pt>
                <c:pt idx="11">
                  <c:v>0.39760000000000001</c:v>
                </c:pt>
                <c:pt idx="12">
                  <c:v>0.85140000000000005</c:v>
                </c:pt>
                <c:pt idx="13">
                  <c:v>0.45700000000000002</c:v>
                </c:pt>
                <c:pt idx="14">
                  <c:v>0.66239999999999999</c:v>
                </c:pt>
                <c:pt idx="15">
                  <c:v>0.50309999999999999</c:v>
                </c:pt>
                <c:pt idx="16">
                  <c:v>0.27939999999999998</c:v>
                </c:pt>
                <c:pt idx="17">
                  <c:v>8.09E-2</c:v>
                </c:pt>
                <c:pt idx="18">
                  <c:v>3.32E-2</c:v>
                </c:pt>
                <c:pt idx="19">
                  <c:v>0.73960000000000004</c:v>
                </c:pt>
                <c:pt idx="20">
                  <c:v>0.83550000000000002</c:v>
                </c:pt>
                <c:pt idx="21">
                  <c:v>0.8569</c:v>
                </c:pt>
                <c:pt idx="22">
                  <c:v>0.9133</c:v>
                </c:pt>
                <c:pt idx="23">
                  <c:v>0.84140000000000004</c:v>
                </c:pt>
                <c:pt idx="24">
                  <c:v>0.44379999999999997</c:v>
                </c:pt>
                <c:pt idx="25">
                  <c:v>0.80810000000000004</c:v>
                </c:pt>
                <c:pt idx="26">
                  <c:v>0.83699999999999997</c:v>
                </c:pt>
                <c:pt idx="27">
                  <c:v>0.36130000000000001</c:v>
                </c:pt>
                <c:pt idx="28">
                  <c:v>4.3299999999999998E-2</c:v>
                </c:pt>
                <c:pt idx="29">
                  <c:v>0.19980000000000001</c:v>
                </c:pt>
                <c:pt idx="30">
                  <c:v>0.91259999999999997</c:v>
                </c:pt>
                <c:pt idx="31">
                  <c:v>0.60229999999999995</c:v>
                </c:pt>
                <c:pt idx="32">
                  <c:v>0.1893</c:v>
                </c:pt>
                <c:pt idx="33">
                  <c:v>0.53439999999999999</c:v>
                </c:pt>
                <c:pt idx="34">
                  <c:v>0.27760000000000001</c:v>
                </c:pt>
                <c:pt idx="35">
                  <c:v>0.90910000000000002</c:v>
                </c:pt>
                <c:pt idx="36">
                  <c:v>0.7772</c:v>
                </c:pt>
                <c:pt idx="37">
                  <c:v>4.7300000000000002E-2</c:v>
                </c:pt>
                <c:pt idx="38">
                  <c:v>0.48049999999999998</c:v>
                </c:pt>
                <c:pt idx="39">
                  <c:v>0.93899999999999995</c:v>
                </c:pt>
                <c:pt idx="40">
                  <c:v>0.12520000000000001</c:v>
                </c:pt>
                <c:pt idx="41">
                  <c:v>0.4481</c:v>
                </c:pt>
                <c:pt idx="42">
                  <c:v>0.96389999999999998</c:v>
                </c:pt>
                <c:pt idx="43">
                  <c:v>0.75470000000000004</c:v>
                </c:pt>
                <c:pt idx="44">
                  <c:v>0.98270000000000002</c:v>
                </c:pt>
                <c:pt idx="45">
                  <c:v>0.15160000000000001</c:v>
                </c:pt>
                <c:pt idx="46">
                  <c:v>0.12089999999999999</c:v>
                </c:pt>
                <c:pt idx="47">
                  <c:v>0.78010000000000002</c:v>
                </c:pt>
                <c:pt idx="48">
                  <c:v>0.92600000000000005</c:v>
                </c:pt>
                <c:pt idx="49">
                  <c:v>0.95250000000000001</c:v>
                </c:pt>
                <c:pt idx="50">
                  <c:v>0.46250000000000002</c:v>
                </c:pt>
                <c:pt idx="51">
                  <c:v>0.4173</c:v>
                </c:pt>
                <c:pt idx="52">
                  <c:v>5.3600000000000002E-2</c:v>
                </c:pt>
                <c:pt idx="53">
                  <c:v>0.80059999999999998</c:v>
                </c:pt>
                <c:pt idx="54">
                  <c:v>0.3448</c:v>
                </c:pt>
                <c:pt idx="55">
                  <c:v>0.33179999999999998</c:v>
                </c:pt>
                <c:pt idx="56">
                  <c:v>0.45619999999999999</c:v>
                </c:pt>
                <c:pt idx="57">
                  <c:v>0.2286</c:v>
                </c:pt>
                <c:pt idx="58">
                  <c:v>0.62350000000000005</c:v>
                </c:pt>
                <c:pt idx="59">
                  <c:v>0.47799999999999998</c:v>
                </c:pt>
                <c:pt idx="60">
                  <c:v>0.53580000000000005</c:v>
                </c:pt>
                <c:pt idx="61">
                  <c:v>0.92149999999999999</c:v>
                </c:pt>
                <c:pt idx="62">
                  <c:v>0.80859999999999999</c:v>
                </c:pt>
                <c:pt idx="63">
                  <c:v>4.5699999999999998E-2</c:v>
                </c:pt>
                <c:pt idx="64">
                  <c:v>0.90980000000000005</c:v>
                </c:pt>
                <c:pt idx="65">
                  <c:v>0.45610000000000001</c:v>
                </c:pt>
                <c:pt idx="66">
                  <c:v>0.53949999999999998</c:v>
                </c:pt>
                <c:pt idx="67">
                  <c:v>0.50219999999999998</c:v>
                </c:pt>
                <c:pt idx="68">
                  <c:v>0.16839999999999999</c:v>
                </c:pt>
                <c:pt idx="69">
                  <c:v>0.41820000000000002</c:v>
                </c:pt>
                <c:pt idx="70">
                  <c:v>0.52370000000000005</c:v>
                </c:pt>
                <c:pt idx="71">
                  <c:v>0.48130000000000001</c:v>
                </c:pt>
                <c:pt idx="72">
                  <c:v>0.67179999999999995</c:v>
                </c:pt>
                <c:pt idx="73">
                  <c:v>0.65759999999999996</c:v>
                </c:pt>
                <c:pt idx="74">
                  <c:v>0.56789999999999996</c:v>
                </c:pt>
                <c:pt idx="75">
                  <c:v>0.96599999999999997</c:v>
                </c:pt>
                <c:pt idx="76">
                  <c:v>2.2599999999999999E-2</c:v>
                </c:pt>
                <c:pt idx="77">
                  <c:v>0.91210000000000002</c:v>
                </c:pt>
                <c:pt idx="78">
                  <c:v>0.38779999999999998</c:v>
                </c:pt>
                <c:pt idx="79">
                  <c:v>1.54E-2</c:v>
                </c:pt>
                <c:pt idx="80">
                  <c:v>0.15590000000000001</c:v>
                </c:pt>
                <c:pt idx="81">
                  <c:v>1.6000000000000001E-3</c:v>
                </c:pt>
                <c:pt idx="82">
                  <c:v>3.8300000000000001E-2</c:v>
                </c:pt>
                <c:pt idx="83">
                  <c:v>0.4395</c:v>
                </c:pt>
                <c:pt idx="84">
                  <c:v>0.51749999999999996</c:v>
                </c:pt>
                <c:pt idx="85">
                  <c:v>8.7400000000000005E-2</c:v>
                </c:pt>
                <c:pt idx="86">
                  <c:v>0.81269999999999998</c:v>
                </c:pt>
                <c:pt idx="87">
                  <c:v>0.37990000000000002</c:v>
                </c:pt>
                <c:pt idx="88">
                  <c:v>0.68959999999999999</c:v>
                </c:pt>
                <c:pt idx="89">
                  <c:v>0.88449999999999995</c:v>
                </c:pt>
                <c:pt idx="90">
                  <c:v>0.38979999999999998</c:v>
                </c:pt>
                <c:pt idx="91">
                  <c:v>0.3901</c:v>
                </c:pt>
                <c:pt idx="92">
                  <c:v>0.2175</c:v>
                </c:pt>
                <c:pt idx="93">
                  <c:v>0.76949999999999996</c:v>
                </c:pt>
                <c:pt idx="94">
                  <c:v>0.70009999999999994</c:v>
                </c:pt>
                <c:pt idx="95">
                  <c:v>0.54530000000000001</c:v>
                </c:pt>
                <c:pt idx="96">
                  <c:v>0.65229999999999999</c:v>
                </c:pt>
                <c:pt idx="97">
                  <c:v>0.57940000000000003</c:v>
                </c:pt>
                <c:pt idx="98">
                  <c:v>0.47520000000000001</c:v>
                </c:pt>
                <c:pt idx="99">
                  <c:v>9.11E-2</c:v>
                </c:pt>
                <c:pt idx="100">
                  <c:v>0.21540000000000001</c:v>
                </c:pt>
                <c:pt idx="101">
                  <c:v>0.39510000000000001</c:v>
                </c:pt>
                <c:pt idx="102">
                  <c:v>0.24929999999999999</c:v>
                </c:pt>
                <c:pt idx="103">
                  <c:v>0.92190000000000005</c:v>
                </c:pt>
                <c:pt idx="104">
                  <c:v>0.83450000000000002</c:v>
                </c:pt>
                <c:pt idx="105">
                  <c:v>0.54890000000000005</c:v>
                </c:pt>
                <c:pt idx="106">
                  <c:v>0.49680000000000002</c:v>
                </c:pt>
                <c:pt idx="107">
                  <c:v>0.44850000000000001</c:v>
                </c:pt>
                <c:pt idx="108">
                  <c:v>0.1903</c:v>
                </c:pt>
                <c:pt idx="109">
                  <c:v>0.4622</c:v>
                </c:pt>
                <c:pt idx="110">
                  <c:v>0.78169999999999995</c:v>
                </c:pt>
                <c:pt idx="111">
                  <c:v>0.25540000000000002</c:v>
                </c:pt>
                <c:pt idx="112">
                  <c:v>0.36130000000000001</c:v>
                </c:pt>
                <c:pt idx="113">
                  <c:v>0.2291</c:v>
                </c:pt>
                <c:pt idx="114">
                  <c:v>0.86140000000000005</c:v>
                </c:pt>
                <c:pt idx="115">
                  <c:v>0.97360000000000002</c:v>
                </c:pt>
                <c:pt idx="116">
                  <c:v>0.79990000000000006</c:v>
                </c:pt>
                <c:pt idx="117">
                  <c:v>0.1439</c:v>
                </c:pt>
                <c:pt idx="118">
                  <c:v>0.2437</c:v>
                </c:pt>
                <c:pt idx="119">
                  <c:v>0.8155</c:v>
                </c:pt>
                <c:pt idx="120">
                  <c:v>0.30080000000000001</c:v>
                </c:pt>
                <c:pt idx="121">
                  <c:v>0.34520000000000001</c:v>
                </c:pt>
                <c:pt idx="122">
                  <c:v>0.26150000000000001</c:v>
                </c:pt>
                <c:pt idx="123">
                  <c:v>0.88449999999999995</c:v>
                </c:pt>
                <c:pt idx="124">
                  <c:v>0.4355</c:v>
                </c:pt>
                <c:pt idx="125">
                  <c:v>1.8100000000000002E-2</c:v>
                </c:pt>
                <c:pt idx="126">
                  <c:v>0.68579999999999997</c:v>
                </c:pt>
                <c:pt idx="127">
                  <c:v>0.151</c:v>
                </c:pt>
                <c:pt idx="128">
                  <c:v>0.29720000000000002</c:v>
                </c:pt>
                <c:pt idx="129">
                  <c:v>0.1905</c:v>
                </c:pt>
                <c:pt idx="130">
                  <c:v>0.61819999999999997</c:v>
                </c:pt>
                <c:pt idx="131">
                  <c:v>0.36380000000000001</c:v>
                </c:pt>
                <c:pt idx="132">
                  <c:v>0.9496</c:v>
                </c:pt>
                <c:pt idx="133">
                  <c:v>0.88780000000000003</c:v>
                </c:pt>
                <c:pt idx="134">
                  <c:v>0.1069</c:v>
                </c:pt>
                <c:pt idx="135">
                  <c:v>0.82969999999999999</c:v>
                </c:pt>
                <c:pt idx="136">
                  <c:v>0.36520000000000002</c:v>
                </c:pt>
                <c:pt idx="137">
                  <c:v>0.42599999999999999</c:v>
                </c:pt>
                <c:pt idx="138">
                  <c:v>0.28739999999999999</c:v>
                </c:pt>
                <c:pt idx="139">
                  <c:v>0.1237</c:v>
                </c:pt>
                <c:pt idx="140">
                  <c:v>5.2600000000000001E-2</c:v>
                </c:pt>
                <c:pt idx="141">
                  <c:v>0.20119999999999999</c:v>
                </c:pt>
                <c:pt idx="142">
                  <c:v>0.79110000000000003</c:v>
                </c:pt>
                <c:pt idx="143">
                  <c:v>8.77E-2</c:v>
                </c:pt>
                <c:pt idx="144">
                  <c:v>0.1386</c:v>
                </c:pt>
                <c:pt idx="145">
                  <c:v>0.85019999999999996</c:v>
                </c:pt>
                <c:pt idx="146">
                  <c:v>0.44529999999999997</c:v>
                </c:pt>
                <c:pt idx="147">
                  <c:v>0.98860000000000003</c:v>
                </c:pt>
                <c:pt idx="148">
                  <c:v>0.39040000000000002</c:v>
                </c:pt>
                <c:pt idx="149">
                  <c:v>4.8800000000000003E-2</c:v>
                </c:pt>
                <c:pt idx="150">
                  <c:v>0.68640000000000001</c:v>
                </c:pt>
                <c:pt idx="151">
                  <c:v>0.98560000000000003</c:v>
                </c:pt>
                <c:pt idx="152">
                  <c:v>0.79559999999999997</c:v>
                </c:pt>
                <c:pt idx="153">
                  <c:v>0.93189999999999995</c:v>
                </c:pt>
                <c:pt idx="154">
                  <c:v>0.8669</c:v>
                </c:pt>
                <c:pt idx="155">
                  <c:v>0.3881</c:v>
                </c:pt>
                <c:pt idx="156">
                  <c:v>0.52800000000000002</c:v>
                </c:pt>
                <c:pt idx="157">
                  <c:v>0.58609999999999995</c:v>
                </c:pt>
                <c:pt idx="158">
                  <c:v>0.1176</c:v>
                </c:pt>
                <c:pt idx="159">
                  <c:v>0.22140000000000001</c:v>
                </c:pt>
                <c:pt idx="160">
                  <c:v>0.71089999999999998</c:v>
                </c:pt>
                <c:pt idx="161">
                  <c:v>0.87509999999999999</c:v>
                </c:pt>
                <c:pt idx="162">
                  <c:v>0.52449999999999997</c:v>
                </c:pt>
                <c:pt idx="163">
                  <c:v>0.60799999999999998</c:v>
                </c:pt>
                <c:pt idx="164">
                  <c:v>0.62060000000000004</c:v>
                </c:pt>
                <c:pt idx="165">
                  <c:v>0.64929999999999999</c:v>
                </c:pt>
                <c:pt idx="166">
                  <c:v>0.34329999999999999</c:v>
                </c:pt>
                <c:pt idx="167">
                  <c:v>0.48159999999999997</c:v>
                </c:pt>
                <c:pt idx="168">
                  <c:v>0.70799999999999996</c:v>
                </c:pt>
                <c:pt idx="169">
                  <c:v>0.72360000000000002</c:v>
                </c:pt>
                <c:pt idx="170">
                  <c:v>0.70209999999999995</c:v>
                </c:pt>
                <c:pt idx="171">
                  <c:v>0.90769999999999995</c:v>
                </c:pt>
                <c:pt idx="172">
                  <c:v>8.2900000000000001E-2</c:v>
                </c:pt>
                <c:pt idx="173">
                  <c:v>6.13E-2</c:v>
                </c:pt>
                <c:pt idx="174">
                  <c:v>0.42630000000000001</c:v>
                </c:pt>
                <c:pt idx="175">
                  <c:v>0.14829999999999999</c:v>
                </c:pt>
                <c:pt idx="176">
                  <c:v>0.28860000000000002</c:v>
                </c:pt>
                <c:pt idx="177">
                  <c:v>0.65880000000000005</c:v>
                </c:pt>
                <c:pt idx="178">
                  <c:v>0.20250000000000001</c:v>
                </c:pt>
                <c:pt idx="179">
                  <c:v>0.29580000000000001</c:v>
                </c:pt>
                <c:pt idx="180">
                  <c:v>0.52700000000000002</c:v>
                </c:pt>
                <c:pt idx="181">
                  <c:v>0.81969999999999998</c:v>
                </c:pt>
                <c:pt idx="182">
                  <c:v>0.5756</c:v>
                </c:pt>
                <c:pt idx="183">
                  <c:v>0.26279999999999998</c:v>
                </c:pt>
                <c:pt idx="184">
                  <c:v>0.27779999999999999</c:v>
                </c:pt>
                <c:pt idx="185">
                  <c:v>1.52E-2</c:v>
                </c:pt>
                <c:pt idx="186">
                  <c:v>0.88009999999999999</c:v>
                </c:pt>
                <c:pt idx="187">
                  <c:v>0.1234</c:v>
                </c:pt>
                <c:pt idx="188">
                  <c:v>0.42</c:v>
                </c:pt>
                <c:pt idx="189">
                  <c:v>0.22739999999999999</c:v>
                </c:pt>
                <c:pt idx="190">
                  <c:v>0.35909999999999997</c:v>
                </c:pt>
                <c:pt idx="191">
                  <c:v>0.98609999999999998</c:v>
                </c:pt>
                <c:pt idx="192">
                  <c:v>0.61560000000000004</c:v>
                </c:pt>
                <c:pt idx="193">
                  <c:v>0.27510000000000001</c:v>
                </c:pt>
                <c:pt idx="194">
                  <c:v>0.3896</c:v>
                </c:pt>
                <c:pt idx="195">
                  <c:v>0.55940000000000001</c:v>
                </c:pt>
                <c:pt idx="196">
                  <c:v>0.84740000000000004</c:v>
                </c:pt>
                <c:pt idx="197">
                  <c:v>0.63819999999999999</c:v>
                </c:pt>
                <c:pt idx="198">
                  <c:v>0.88329999999999997</c:v>
                </c:pt>
                <c:pt idx="199">
                  <c:v>0.80010000000000003</c:v>
                </c:pt>
                <c:pt idx="200">
                  <c:v>0.1019</c:v>
                </c:pt>
                <c:pt idx="201">
                  <c:v>0.95340000000000003</c:v>
                </c:pt>
                <c:pt idx="202">
                  <c:v>0.16700000000000001</c:v>
                </c:pt>
                <c:pt idx="203">
                  <c:v>0.1089</c:v>
                </c:pt>
                <c:pt idx="204">
                  <c:v>0.59060000000000001</c:v>
                </c:pt>
                <c:pt idx="205">
                  <c:v>2.9499999999999998E-2</c:v>
                </c:pt>
                <c:pt idx="206">
                  <c:v>0.55000000000000004</c:v>
                </c:pt>
                <c:pt idx="207">
                  <c:v>0.60819999999999996</c:v>
                </c:pt>
                <c:pt idx="208">
                  <c:v>0.71199999999999997</c:v>
                </c:pt>
                <c:pt idx="209">
                  <c:v>0.53320000000000001</c:v>
                </c:pt>
                <c:pt idx="210">
                  <c:v>0.26600000000000001</c:v>
                </c:pt>
                <c:pt idx="211">
                  <c:v>0.48580000000000001</c:v>
                </c:pt>
                <c:pt idx="212">
                  <c:v>0.3327</c:v>
                </c:pt>
                <c:pt idx="213">
                  <c:v>0.87749999999999995</c:v>
                </c:pt>
                <c:pt idx="214">
                  <c:v>0.6371</c:v>
                </c:pt>
                <c:pt idx="215">
                  <c:v>0.80600000000000005</c:v>
                </c:pt>
                <c:pt idx="216">
                  <c:v>0.97860000000000003</c:v>
                </c:pt>
                <c:pt idx="217">
                  <c:v>0.81340000000000001</c:v>
                </c:pt>
                <c:pt idx="218">
                  <c:v>0.68289999999999995</c:v>
                </c:pt>
                <c:pt idx="219">
                  <c:v>0.66879999999999995</c:v>
                </c:pt>
                <c:pt idx="220">
                  <c:v>0.8246</c:v>
                </c:pt>
                <c:pt idx="221">
                  <c:v>0.16</c:v>
                </c:pt>
                <c:pt idx="222">
                  <c:v>0.72009999999999996</c:v>
                </c:pt>
                <c:pt idx="223">
                  <c:v>0.83169999999999999</c:v>
                </c:pt>
                <c:pt idx="224">
                  <c:v>0.32590000000000002</c:v>
                </c:pt>
                <c:pt idx="225">
                  <c:v>0.80010000000000003</c:v>
                </c:pt>
                <c:pt idx="226">
                  <c:v>0.61950000000000005</c:v>
                </c:pt>
                <c:pt idx="227">
                  <c:v>0.51229999999999998</c:v>
                </c:pt>
                <c:pt idx="228">
                  <c:v>3.15E-2</c:v>
                </c:pt>
                <c:pt idx="229">
                  <c:v>0.12180000000000001</c:v>
                </c:pt>
                <c:pt idx="230">
                  <c:v>9.8100000000000007E-2</c:v>
                </c:pt>
                <c:pt idx="231">
                  <c:v>0.84299999999999997</c:v>
                </c:pt>
                <c:pt idx="232">
                  <c:v>0.57220000000000004</c:v>
                </c:pt>
                <c:pt idx="233">
                  <c:v>0.4511</c:v>
                </c:pt>
                <c:pt idx="234">
                  <c:v>0.49070000000000003</c:v>
                </c:pt>
                <c:pt idx="235">
                  <c:v>0.89749999999999996</c:v>
                </c:pt>
                <c:pt idx="236">
                  <c:v>0.80159999999999998</c:v>
                </c:pt>
                <c:pt idx="237">
                  <c:v>0.1487</c:v>
                </c:pt>
                <c:pt idx="238">
                  <c:v>0.33529999999999999</c:v>
                </c:pt>
                <c:pt idx="239">
                  <c:v>4.8300000000000003E-2</c:v>
                </c:pt>
                <c:pt idx="240">
                  <c:v>0.84430000000000005</c:v>
                </c:pt>
                <c:pt idx="241">
                  <c:v>0.27650000000000002</c:v>
                </c:pt>
                <c:pt idx="242">
                  <c:v>0.68059999999999998</c:v>
                </c:pt>
                <c:pt idx="243">
                  <c:v>0.52969999999999995</c:v>
                </c:pt>
                <c:pt idx="244">
                  <c:v>0.95450000000000002</c:v>
                </c:pt>
                <c:pt idx="245">
                  <c:v>0.78520000000000001</c:v>
                </c:pt>
                <c:pt idx="246">
                  <c:v>0.53500000000000003</c:v>
                </c:pt>
                <c:pt idx="247">
                  <c:v>0.79220000000000002</c:v>
                </c:pt>
                <c:pt idx="248">
                  <c:v>0.1085</c:v>
                </c:pt>
                <c:pt idx="249">
                  <c:v>4.6199999999999998E-2</c:v>
                </c:pt>
              </c:numCache>
            </c:numRef>
          </c:xVal>
          <c:yVal>
            <c:numRef>
              <c:f>A1000_IW1!$C$1:$C$2270</c:f>
              <c:numCache>
                <c:formatCode>General</c:formatCode>
                <c:ptCount val="2270"/>
                <c:pt idx="0">
                  <c:v>0.27540855881366505</c:v>
                </c:pt>
                <c:pt idx="1">
                  <c:v>0.29881446867077716</c:v>
                </c:pt>
                <c:pt idx="2">
                  <c:v>0.29536740195681305</c:v>
                </c:pt>
                <c:pt idx="3">
                  <c:v>0.37863947031941841</c:v>
                </c:pt>
                <c:pt idx="4">
                  <c:v>0.33750054600623575</c:v>
                </c:pt>
                <c:pt idx="5">
                  <c:v>0.31275496587462187</c:v>
                </c:pt>
                <c:pt idx="6">
                  <c:v>0.2916081580855957</c:v>
                </c:pt>
                <c:pt idx="7">
                  <c:v>0.275067954213082</c:v>
                </c:pt>
                <c:pt idx="8">
                  <c:v>0.31468195144952299</c:v>
                </c:pt>
                <c:pt idx="9">
                  <c:v>0.29357045418728139</c:v>
                </c:pt>
                <c:pt idx="10">
                  <c:v>0.34123420209187294</c:v>
                </c:pt>
                <c:pt idx="11">
                  <c:v>0.27375575454071033</c:v>
                </c:pt>
                <c:pt idx="12">
                  <c:v>0.36292140909675946</c:v>
                </c:pt>
                <c:pt idx="13">
                  <c:v>0.39451241635274603</c:v>
                </c:pt>
                <c:pt idx="14">
                  <c:v>0.31103641735162241</c:v>
                </c:pt>
                <c:pt idx="15">
                  <c:v>0.3149280139665917</c:v>
                </c:pt>
                <c:pt idx="16">
                  <c:v>0.40242058538946041</c:v>
                </c:pt>
                <c:pt idx="17">
                  <c:v>0.40534709962595722</c:v>
                </c:pt>
                <c:pt idx="18">
                  <c:v>0.32174843975644035</c:v>
                </c:pt>
                <c:pt idx="19">
                  <c:v>0.32993100615601861</c:v>
                </c:pt>
                <c:pt idx="20">
                  <c:v>0.29787676429690013</c:v>
                </c:pt>
                <c:pt idx="21">
                  <c:v>0.27827905154132165</c:v>
                </c:pt>
                <c:pt idx="22">
                  <c:v>0.32275648739128132</c:v>
                </c:pt>
                <c:pt idx="23">
                  <c:v>0.28499184812933592</c:v>
                </c:pt>
                <c:pt idx="24">
                  <c:v>0.37549436416798421</c:v>
                </c:pt>
                <c:pt idx="25">
                  <c:v>0.29204651481758392</c:v>
                </c:pt>
                <c:pt idx="26">
                  <c:v>0.30320840691460976</c:v>
                </c:pt>
                <c:pt idx="27">
                  <c:v>0.29418567221164338</c:v>
                </c:pt>
                <c:pt idx="28">
                  <c:v>0.29167661853000848</c:v>
                </c:pt>
                <c:pt idx="29">
                  <c:v>0.48335385607195375</c:v>
                </c:pt>
                <c:pt idx="30">
                  <c:v>0.28142181188852894</c:v>
                </c:pt>
                <c:pt idx="31">
                  <c:v>0.35911284160508478</c:v>
                </c:pt>
                <c:pt idx="32">
                  <c:v>0.34040937411349459</c:v>
                </c:pt>
                <c:pt idx="33">
                  <c:v>0.29055850329157157</c:v>
                </c:pt>
                <c:pt idx="34">
                  <c:v>0.29580433885992707</c:v>
                </c:pt>
                <c:pt idx="35">
                  <c:v>0.39057720629866194</c:v>
                </c:pt>
                <c:pt idx="36">
                  <c:v>0.29254089305841235</c:v>
                </c:pt>
                <c:pt idx="37">
                  <c:v>0.30263436392759974</c:v>
                </c:pt>
                <c:pt idx="38">
                  <c:v>0.28852666644089425</c:v>
                </c:pt>
                <c:pt idx="39">
                  <c:v>0.30714577757785028</c:v>
                </c:pt>
                <c:pt idx="40">
                  <c:v>0.34485603122074332</c:v>
                </c:pt>
                <c:pt idx="41">
                  <c:v>0.2939213679801263</c:v>
                </c:pt>
                <c:pt idx="42">
                  <c:v>0.30703336417002736</c:v>
                </c:pt>
                <c:pt idx="43">
                  <c:v>0.32024993384309813</c:v>
                </c:pt>
                <c:pt idx="44">
                  <c:v>0.32621049892039033</c:v>
                </c:pt>
                <c:pt idx="45">
                  <c:v>0.34591040848906585</c:v>
                </c:pt>
                <c:pt idx="46">
                  <c:v>0.338548287117863</c:v>
                </c:pt>
                <c:pt idx="47">
                  <c:v>0.29036006677347953</c:v>
                </c:pt>
                <c:pt idx="48">
                  <c:v>0.29835759243173415</c:v>
                </c:pt>
                <c:pt idx="49">
                  <c:v>0.29470764451798481</c:v>
                </c:pt>
                <c:pt idx="50">
                  <c:v>0.26904633649419901</c:v>
                </c:pt>
                <c:pt idx="51">
                  <c:v>0.30893182970406402</c:v>
                </c:pt>
                <c:pt idx="52">
                  <c:v>0.31453901172090531</c:v>
                </c:pt>
                <c:pt idx="53">
                  <c:v>0.39535036231528758</c:v>
                </c:pt>
                <c:pt idx="54">
                  <c:v>0.28002056425306915</c:v>
                </c:pt>
                <c:pt idx="55">
                  <c:v>0.30114110520792187</c:v>
                </c:pt>
                <c:pt idx="56">
                  <c:v>0.29372660449759946</c:v>
                </c:pt>
                <c:pt idx="57">
                  <c:v>0.30098316467858977</c:v>
                </c:pt>
                <c:pt idx="58">
                  <c:v>0.31215749571118684</c:v>
                </c:pt>
                <c:pt idx="59">
                  <c:v>0.35346343511215972</c:v>
                </c:pt>
                <c:pt idx="60">
                  <c:v>0.32278488396876537</c:v>
                </c:pt>
                <c:pt idx="61">
                  <c:v>0.35876674288407545</c:v>
                </c:pt>
                <c:pt idx="62">
                  <c:v>0.33131503064991735</c:v>
                </c:pt>
                <c:pt idx="63">
                  <c:v>0.32374638590920723</c:v>
                </c:pt>
                <c:pt idx="64">
                  <c:v>0.36059637758355828</c:v>
                </c:pt>
                <c:pt idx="65">
                  <c:v>0.43492071524676934</c:v>
                </c:pt>
                <c:pt idx="66">
                  <c:v>0.29047606061933301</c:v>
                </c:pt>
                <c:pt idx="67">
                  <c:v>0.35076761220187608</c:v>
                </c:pt>
                <c:pt idx="68">
                  <c:v>0.33404341702677182</c:v>
                </c:pt>
                <c:pt idx="69">
                  <c:v>0.40503550891976009</c:v>
                </c:pt>
                <c:pt idx="70">
                  <c:v>0.30373655238996827</c:v>
                </c:pt>
                <c:pt idx="71">
                  <c:v>0.33821438040566409</c:v>
                </c:pt>
                <c:pt idx="72">
                  <c:v>0.31589602860034849</c:v>
                </c:pt>
                <c:pt idx="73">
                  <c:v>0.27418932706670995</c:v>
                </c:pt>
                <c:pt idx="74">
                  <c:v>0.30810268050737416</c:v>
                </c:pt>
                <c:pt idx="75">
                  <c:v>0.30891506955018005</c:v>
                </c:pt>
                <c:pt idx="76">
                  <c:v>0.3036365470518721</c:v>
                </c:pt>
                <c:pt idx="77">
                  <c:v>0.29057276331200377</c:v>
                </c:pt>
                <c:pt idx="78">
                  <c:v>0.31747731671022705</c:v>
                </c:pt>
                <c:pt idx="79">
                  <c:v>0.33806215005767332</c:v>
                </c:pt>
                <c:pt idx="80">
                  <c:v>0.29643471201422955</c:v>
                </c:pt>
                <c:pt idx="81">
                  <c:v>0.2986631025664489</c:v>
                </c:pt>
                <c:pt idx="82">
                  <c:v>0.3382739206208461</c:v>
                </c:pt>
                <c:pt idx="83">
                  <c:v>0.29359054785243655</c:v>
                </c:pt>
                <c:pt idx="84">
                  <c:v>0.40987690931988224</c:v>
                </c:pt>
                <c:pt idx="85">
                  <c:v>0.31241936154094235</c:v>
                </c:pt>
                <c:pt idx="86">
                  <c:v>0.29659827012736828</c:v>
                </c:pt>
                <c:pt idx="87">
                  <c:v>0.30490744822351146</c:v>
                </c:pt>
                <c:pt idx="88">
                  <c:v>0.37738424899708545</c:v>
                </c:pt>
                <c:pt idx="89">
                  <c:v>0.29716475098233153</c:v>
                </c:pt>
                <c:pt idx="90">
                  <c:v>0.33395504811227578</c:v>
                </c:pt>
                <c:pt idx="91">
                  <c:v>0.29547688310935294</c:v>
                </c:pt>
                <c:pt idx="92">
                  <c:v>0.36391448679673044</c:v>
                </c:pt>
                <c:pt idx="93">
                  <c:v>0.31483973764963025</c:v>
                </c:pt>
                <c:pt idx="94">
                  <c:v>0.38174463606730435</c:v>
                </c:pt>
                <c:pt idx="95">
                  <c:v>0.29274426811172033</c:v>
                </c:pt>
                <c:pt idx="96">
                  <c:v>0.30265331555648589</c:v>
                </c:pt>
                <c:pt idx="97">
                  <c:v>0.29394278887661973</c:v>
                </c:pt>
                <c:pt idx="98">
                  <c:v>0.33203334059688466</c:v>
                </c:pt>
                <c:pt idx="99">
                  <c:v>0.33529937912938701</c:v>
                </c:pt>
                <c:pt idx="100">
                  <c:v>0.31329814301654046</c:v>
                </c:pt>
                <c:pt idx="101">
                  <c:v>0.39487984337271415</c:v>
                </c:pt>
                <c:pt idx="102">
                  <c:v>0.40069805517244478</c:v>
                </c:pt>
                <c:pt idx="103">
                  <c:v>0.38536411939194776</c:v>
                </c:pt>
                <c:pt idx="104">
                  <c:v>0.30815706612642518</c:v>
                </c:pt>
                <c:pt idx="105">
                  <c:v>0.31416467075163668</c:v>
                </c:pt>
                <c:pt idx="106">
                  <c:v>0.30638363813085323</c:v>
                </c:pt>
                <c:pt idx="107">
                  <c:v>0.37725874847094376</c:v>
                </c:pt>
                <c:pt idx="108">
                  <c:v>0.27799209177950618</c:v>
                </c:pt>
                <c:pt idx="109">
                  <c:v>0.40659265993877597</c:v>
                </c:pt>
                <c:pt idx="110">
                  <c:v>0.31495616361731504</c:v>
                </c:pt>
                <c:pt idx="111">
                  <c:v>0.40096137169691892</c:v>
                </c:pt>
                <c:pt idx="112">
                  <c:v>0.33767357993381819</c:v>
                </c:pt>
                <c:pt idx="113">
                  <c:v>0.33815598222675119</c:v>
                </c:pt>
                <c:pt idx="114">
                  <c:v>0.29231773299840147</c:v>
                </c:pt>
                <c:pt idx="115">
                  <c:v>0.30058817445895436</c:v>
                </c:pt>
                <c:pt idx="116">
                  <c:v>0.38005402113411196</c:v>
                </c:pt>
                <c:pt idx="117">
                  <c:v>0.32847311969481546</c:v>
                </c:pt>
                <c:pt idx="118">
                  <c:v>0.28785459352987391</c:v>
                </c:pt>
                <c:pt idx="119">
                  <c:v>0.3122330861658163</c:v>
                </c:pt>
                <c:pt idx="120">
                  <c:v>0.29106599951656448</c:v>
                </c:pt>
                <c:pt idx="121">
                  <c:v>0.28847573779649344</c:v>
                </c:pt>
                <c:pt idx="122">
                  <c:v>0.32339473133608143</c:v>
                </c:pt>
                <c:pt idx="123">
                  <c:v>0.32361387883623044</c:v>
                </c:pt>
                <c:pt idx="124">
                  <c:v>0.30864406743027745</c:v>
                </c:pt>
                <c:pt idx="125">
                  <c:v>0.31696343125529958</c:v>
                </c:pt>
                <c:pt idx="126">
                  <c:v>0.30698691107316417</c:v>
                </c:pt>
                <c:pt idx="127">
                  <c:v>0.3187026598945103</c:v>
                </c:pt>
                <c:pt idx="128">
                  <c:v>0.34204344281847948</c:v>
                </c:pt>
                <c:pt idx="129">
                  <c:v>0.30834241552619851</c:v>
                </c:pt>
                <c:pt idx="130">
                  <c:v>0.28053614732947602</c:v>
                </c:pt>
                <c:pt idx="131">
                  <c:v>0.30221804540900682</c:v>
                </c:pt>
                <c:pt idx="132">
                  <c:v>0.30870672509581304</c:v>
                </c:pt>
                <c:pt idx="133">
                  <c:v>0.29404038667879873</c:v>
                </c:pt>
                <c:pt idx="134">
                  <c:v>0.40216393588752597</c:v>
                </c:pt>
                <c:pt idx="135">
                  <c:v>0.33226937171429799</c:v>
                </c:pt>
                <c:pt idx="136">
                  <c:v>0.27237886005702827</c:v>
                </c:pt>
                <c:pt idx="137">
                  <c:v>0.29627146255954045</c:v>
                </c:pt>
                <c:pt idx="138">
                  <c:v>0.31631194586295586</c:v>
                </c:pt>
                <c:pt idx="139">
                  <c:v>0.33779658032650683</c:v>
                </c:pt>
                <c:pt idx="140">
                  <c:v>0.32260163344645709</c:v>
                </c:pt>
                <c:pt idx="141">
                  <c:v>0.30610819132925748</c:v>
                </c:pt>
                <c:pt idx="142">
                  <c:v>0.30200510194372054</c:v>
                </c:pt>
                <c:pt idx="143">
                  <c:v>0.34698929323839095</c:v>
                </c:pt>
                <c:pt idx="144">
                  <c:v>0.37045628660293833</c:v>
                </c:pt>
                <c:pt idx="145">
                  <c:v>0.30198769360708899</c:v>
                </c:pt>
                <c:pt idx="146">
                  <c:v>0.29363598237641109</c:v>
                </c:pt>
                <c:pt idx="147">
                  <c:v>0.30119536736359254</c:v>
                </c:pt>
                <c:pt idx="148">
                  <c:v>0.40405956176381419</c:v>
                </c:pt>
                <c:pt idx="149">
                  <c:v>0.33830342836875349</c:v>
                </c:pt>
                <c:pt idx="150">
                  <c:v>0.28747701164687134</c:v>
                </c:pt>
                <c:pt idx="151">
                  <c:v>0.31282892043946087</c:v>
                </c:pt>
                <c:pt idx="152">
                  <c:v>0.2930442223943186</c:v>
                </c:pt>
                <c:pt idx="153">
                  <c:v>0.2896445656184149</c:v>
                </c:pt>
                <c:pt idx="154">
                  <c:v>0.38150209225657605</c:v>
                </c:pt>
                <c:pt idx="155">
                  <c:v>0.33910729843831411</c:v>
                </c:pt>
                <c:pt idx="156">
                  <c:v>0.30849316431362495</c:v>
                </c:pt>
                <c:pt idx="157">
                  <c:v>0.32763631576854291</c:v>
                </c:pt>
                <c:pt idx="158">
                  <c:v>0.29391942343188487</c:v>
                </c:pt>
                <c:pt idx="159">
                  <c:v>0.30150769885007317</c:v>
                </c:pt>
                <c:pt idx="160">
                  <c:v>0.344162136157244</c:v>
                </c:pt>
                <c:pt idx="161">
                  <c:v>0.43960667525101238</c:v>
                </c:pt>
                <c:pt idx="162">
                  <c:v>0.30954769591117354</c:v>
                </c:pt>
                <c:pt idx="163">
                  <c:v>0.48556520867768266</c:v>
                </c:pt>
                <c:pt idx="164">
                  <c:v>0.3145201526895538</c:v>
                </c:pt>
                <c:pt idx="165">
                  <c:v>0.29945542880994536</c:v>
                </c:pt>
                <c:pt idx="166">
                  <c:v>0.3382381471063845</c:v>
                </c:pt>
                <c:pt idx="167">
                  <c:v>0.36834774812720955</c:v>
                </c:pt>
                <c:pt idx="168">
                  <c:v>0.29996295590078276</c:v>
                </c:pt>
                <c:pt idx="169">
                  <c:v>0.31503761858251189</c:v>
                </c:pt>
                <c:pt idx="170">
                  <c:v>0.44403151020578085</c:v>
                </c:pt>
                <c:pt idx="171">
                  <c:v>0.29614630155769539</c:v>
                </c:pt>
                <c:pt idx="172">
                  <c:v>0.30566789004902789</c:v>
                </c:pt>
                <c:pt idx="173">
                  <c:v>0.31772279277623844</c:v>
                </c:pt>
                <c:pt idx="174">
                  <c:v>0.2833108324739676</c:v>
                </c:pt>
                <c:pt idx="175">
                  <c:v>0.30355916637822855</c:v>
                </c:pt>
                <c:pt idx="176">
                  <c:v>0.39785923080185198</c:v>
                </c:pt>
                <c:pt idx="177">
                  <c:v>0.27889809693047496</c:v>
                </c:pt>
                <c:pt idx="178">
                  <c:v>0.39760631606717295</c:v>
                </c:pt>
                <c:pt idx="179">
                  <c:v>0.33946549657059927</c:v>
                </c:pt>
                <c:pt idx="180">
                  <c:v>0.32941227476341239</c:v>
                </c:pt>
                <c:pt idx="181">
                  <c:v>0.32125446277159742</c:v>
                </c:pt>
                <c:pt idx="182">
                  <c:v>0.32107213822464309</c:v>
                </c:pt>
                <c:pt idx="183">
                  <c:v>0.37527762420375232</c:v>
                </c:pt>
                <c:pt idx="184">
                  <c:v>0.2774100236727724</c:v>
                </c:pt>
                <c:pt idx="185">
                  <c:v>0.33323707768960387</c:v>
                </c:pt>
                <c:pt idx="186">
                  <c:v>0.31008050212914146</c:v>
                </c:pt>
                <c:pt idx="187">
                  <c:v>0.31899532983766704</c:v>
                </c:pt>
                <c:pt idx="188">
                  <c:v>0.30208177270292763</c:v>
                </c:pt>
                <c:pt idx="189">
                  <c:v>0.34096499019098564</c:v>
                </c:pt>
                <c:pt idx="190">
                  <c:v>0.33469801986947045</c:v>
                </c:pt>
                <c:pt idx="191">
                  <c:v>0.28651921360783922</c:v>
                </c:pt>
                <c:pt idx="192">
                  <c:v>0.38800765556064659</c:v>
                </c:pt>
                <c:pt idx="193">
                  <c:v>0.31336734424123541</c:v>
                </c:pt>
                <c:pt idx="194">
                  <c:v>0.30587475294283051</c:v>
                </c:pt>
                <c:pt idx="195">
                  <c:v>0.33366250163249939</c:v>
                </c:pt>
                <c:pt idx="196">
                  <c:v>0.28196687184699748</c:v>
                </c:pt>
                <c:pt idx="197">
                  <c:v>0.29291844407557049</c:v>
                </c:pt>
                <c:pt idx="198">
                  <c:v>0.3881779115621708</c:v>
                </c:pt>
                <c:pt idx="199">
                  <c:v>0.33269627721775791</c:v>
                </c:pt>
                <c:pt idx="200">
                  <c:v>0.36842025199732864</c:v>
                </c:pt>
                <c:pt idx="201">
                  <c:v>0.28538365916692626</c:v>
                </c:pt>
                <c:pt idx="202">
                  <c:v>0.31382628849189892</c:v>
                </c:pt>
                <c:pt idx="203">
                  <c:v>0.30394511290525156</c:v>
                </c:pt>
                <c:pt idx="204">
                  <c:v>0.31849610565915859</c:v>
                </c:pt>
                <c:pt idx="205">
                  <c:v>0.2937074368077971</c:v>
                </c:pt>
                <c:pt idx="206">
                  <c:v>0.37416287334243098</c:v>
                </c:pt>
                <c:pt idx="207">
                  <c:v>0.2853928571887635</c:v>
                </c:pt>
                <c:pt idx="208">
                  <c:v>0.3377996977768617</c:v>
                </c:pt>
                <c:pt idx="209">
                  <c:v>0.28971064939275626</c:v>
                </c:pt>
                <c:pt idx="210">
                  <c:v>0.30768796701272599</c:v>
                </c:pt>
                <c:pt idx="211">
                  <c:v>0.33692144102063071</c:v>
                </c:pt>
                <c:pt idx="212">
                  <c:v>0.33393989298233523</c:v>
                </c:pt>
                <c:pt idx="213">
                  <c:v>0.35642106212050872</c:v>
                </c:pt>
                <c:pt idx="214">
                  <c:v>0.35046870735801089</c:v>
                </c:pt>
                <c:pt idx="215">
                  <c:v>0.31500767871277324</c:v>
                </c:pt>
                <c:pt idx="216">
                  <c:v>0.29881246239084558</c:v>
                </c:pt>
                <c:pt idx="217">
                  <c:v>0.32744926874728897</c:v>
                </c:pt>
                <c:pt idx="218">
                  <c:v>0.31092835602795671</c:v>
                </c:pt>
                <c:pt idx="219">
                  <c:v>0.31389058204722498</c:v>
                </c:pt>
                <c:pt idx="220">
                  <c:v>0.28519386508545985</c:v>
                </c:pt>
                <c:pt idx="221">
                  <c:v>0.28328697317571261</c:v>
                </c:pt>
                <c:pt idx="222">
                  <c:v>0.33487207236994154</c:v>
                </c:pt>
                <c:pt idx="223">
                  <c:v>0.32903552625822663</c:v>
                </c:pt>
                <c:pt idx="224">
                  <c:v>0.39888873019903082</c:v>
                </c:pt>
                <c:pt idx="225">
                  <c:v>0.31308127958892823</c:v>
                </c:pt>
                <c:pt idx="226">
                  <c:v>0.32714699952630816</c:v>
                </c:pt>
                <c:pt idx="227">
                  <c:v>0.28974731801672488</c:v>
                </c:pt>
                <c:pt idx="228">
                  <c:v>0.31312294847980165</c:v>
                </c:pt>
                <c:pt idx="229">
                  <c:v>0.28280163862749524</c:v>
                </c:pt>
                <c:pt idx="230">
                  <c:v>0.32558299628968201</c:v>
                </c:pt>
                <c:pt idx="231">
                  <c:v>0.31556030080328984</c:v>
                </c:pt>
                <c:pt idx="232">
                  <c:v>0.33139608435912743</c:v>
                </c:pt>
                <c:pt idx="233">
                  <c:v>0.31492785963736686</c:v>
                </c:pt>
                <c:pt idx="234">
                  <c:v>0.29980970697990456</c:v>
                </c:pt>
                <c:pt idx="235">
                  <c:v>0.30197293973313533</c:v>
                </c:pt>
                <c:pt idx="236">
                  <c:v>0.28331521542397059</c:v>
                </c:pt>
                <c:pt idx="237">
                  <c:v>0.31562011881107699</c:v>
                </c:pt>
                <c:pt idx="238">
                  <c:v>0.46846216611992775</c:v>
                </c:pt>
                <c:pt idx="239">
                  <c:v>0.40419018602024104</c:v>
                </c:pt>
                <c:pt idx="240">
                  <c:v>0.28579309460206442</c:v>
                </c:pt>
                <c:pt idx="241">
                  <c:v>0.34833331559705127</c:v>
                </c:pt>
                <c:pt idx="242">
                  <c:v>0.30155884355538898</c:v>
                </c:pt>
                <c:pt idx="243">
                  <c:v>0.32975059529145867</c:v>
                </c:pt>
                <c:pt idx="244">
                  <c:v>0.30691138235022614</c:v>
                </c:pt>
                <c:pt idx="245">
                  <c:v>0.26940120111521432</c:v>
                </c:pt>
                <c:pt idx="246">
                  <c:v>0.33724247667542584</c:v>
                </c:pt>
                <c:pt idx="247">
                  <c:v>0.37348274444584117</c:v>
                </c:pt>
                <c:pt idx="248">
                  <c:v>0.326261365833101</c:v>
                </c:pt>
                <c:pt idx="249">
                  <c:v>0.3064253687534168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1-4E7A-B852-5CBA46363445}"/>
            </c:ext>
          </c:extLst>
        </c:ser>
        <c:ser>
          <c:idx val="2"/>
          <c:order val="1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A1000_IW1!$AD$8:$AD$9</c:f>
              <c:numCache>
                <c:formatCode>General</c:formatCode>
                <c:ptCount val="2"/>
                <c:pt idx="0">
                  <c:v>0.27091980717553943</c:v>
                </c:pt>
                <c:pt idx="1">
                  <c:v>0.27091980717553943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1-4E7A-B852-5CBA4636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A1500_IW1!$AK$2:$AK$123</c:f>
              <c:numCache>
                <c:formatCode>General</c:formatCode>
                <c:ptCount val="122"/>
              </c:numCache>
            </c:numRef>
          </c:cat>
          <c:val>
            <c:numRef>
              <c:f>A1500_IW1!$AL$2:$AL$123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8CD6-4969-840E-284D1BAD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A1500_IW1!$AK$2:$AK$123</c:f>
              <c:numCache>
                <c:formatCode>General</c:formatCode>
                <c:ptCount val="122"/>
              </c:numCache>
            </c:numRef>
          </c:cat>
          <c:val>
            <c:numRef>
              <c:f>A1500_IW1!$AM$2:$AM$123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6-4969-840E-284D1BAD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A1500_IW1!$A$1:$A$2270</c:f>
              <c:numCache>
                <c:formatCode>0.00E+00</c:formatCode>
                <c:ptCount val="2270"/>
                <c:pt idx="0">
                  <c:v>0.14080994606851999</c:v>
                </c:pt>
                <c:pt idx="1">
                  <c:v>0.156640200744149</c:v>
                </c:pt>
                <c:pt idx="2">
                  <c:v>0.130952642777758</c:v>
                </c:pt>
                <c:pt idx="3">
                  <c:v>0.15462157712083099</c:v>
                </c:pt>
                <c:pt idx="4">
                  <c:v>0.12419985678125101</c:v>
                </c:pt>
                <c:pt idx="5">
                  <c:v>0.11304379188034799</c:v>
                </c:pt>
                <c:pt idx="6">
                  <c:v>0.121066386097241</c:v>
                </c:pt>
                <c:pt idx="7">
                  <c:v>0.116576382738986</c:v>
                </c:pt>
                <c:pt idx="8">
                  <c:v>0.121906684877362</c:v>
                </c:pt>
                <c:pt idx="9">
                  <c:v>0.130093623400342</c:v>
                </c:pt>
                <c:pt idx="10">
                  <c:v>0.111058203345219</c:v>
                </c:pt>
                <c:pt idx="11">
                  <c:v>0.15466234232290299</c:v>
                </c:pt>
                <c:pt idx="12">
                  <c:v>0.15043296271373099</c:v>
                </c:pt>
                <c:pt idx="13">
                  <c:v>0.13646202159037399</c:v>
                </c:pt>
                <c:pt idx="14">
                  <c:v>0.133368263503403</c:v>
                </c:pt>
                <c:pt idx="15">
                  <c:v>0.11696245841149699</c:v>
                </c:pt>
                <c:pt idx="16">
                  <c:v>0.14754758904057899</c:v>
                </c:pt>
                <c:pt idx="17">
                  <c:v>0.15372027347963199</c:v>
                </c:pt>
                <c:pt idx="18">
                  <c:v>0.15347897726288301</c:v>
                </c:pt>
                <c:pt idx="19">
                  <c:v>0.124581896680767</c:v>
                </c:pt>
                <c:pt idx="20">
                  <c:v>0.150851711815885</c:v>
                </c:pt>
                <c:pt idx="21">
                  <c:v>0.11630916134026099</c:v>
                </c:pt>
                <c:pt idx="22">
                  <c:v>0.15403846861999501</c:v>
                </c:pt>
                <c:pt idx="23">
                  <c:v>0.115043976075811</c:v>
                </c:pt>
                <c:pt idx="24">
                  <c:v>0.15225254549182399</c:v>
                </c:pt>
                <c:pt idx="25">
                  <c:v>0.14975235941757301</c:v>
                </c:pt>
                <c:pt idx="26">
                  <c:v>0.119137006878601</c:v>
                </c:pt>
                <c:pt idx="27">
                  <c:v>0.116254678851987</c:v>
                </c:pt>
                <c:pt idx="28">
                  <c:v>0.13546729756369999</c:v>
                </c:pt>
                <c:pt idx="29">
                  <c:v>0.14827316329075199</c:v>
                </c:pt>
                <c:pt idx="30">
                  <c:v>0.119516205280678</c:v>
                </c:pt>
                <c:pt idx="31">
                  <c:v>0.14976080211985701</c:v>
                </c:pt>
                <c:pt idx="32">
                  <c:v>0.146379170388939</c:v>
                </c:pt>
                <c:pt idx="33">
                  <c:v>0.11341036770098201</c:v>
                </c:pt>
                <c:pt idx="34">
                  <c:v>0.15609943384355099</c:v>
                </c:pt>
                <c:pt idx="35">
                  <c:v>0.124639733243693</c:v>
                </c:pt>
                <c:pt idx="36">
                  <c:v>0.15886413678153599</c:v>
                </c:pt>
                <c:pt idx="37">
                  <c:v>0.156848124823424</c:v>
                </c:pt>
                <c:pt idx="38">
                  <c:v>0.114957337939738</c:v>
                </c:pt>
                <c:pt idx="39">
                  <c:v>0.140557967878713</c:v>
                </c:pt>
                <c:pt idx="40">
                  <c:v>0.11577748293104199</c:v>
                </c:pt>
                <c:pt idx="41">
                  <c:v>0.13439620632068799</c:v>
                </c:pt>
                <c:pt idx="42">
                  <c:v>0.127840409494894</c:v>
                </c:pt>
                <c:pt idx="43">
                  <c:v>0.12388560231088</c:v>
                </c:pt>
                <c:pt idx="44">
                  <c:v>0.14107880666196601</c:v>
                </c:pt>
                <c:pt idx="45">
                  <c:v>0.15344848174858799</c:v>
                </c:pt>
                <c:pt idx="46">
                  <c:v>0.14348453611652701</c:v>
                </c:pt>
                <c:pt idx="47">
                  <c:v>0.12294072321659</c:v>
                </c:pt>
                <c:pt idx="48">
                  <c:v>0.130672973356877</c:v>
                </c:pt>
                <c:pt idx="49">
                  <c:v>0.15895226691716799</c:v>
                </c:pt>
                <c:pt idx="50">
                  <c:v>0.14757050937795199</c:v>
                </c:pt>
                <c:pt idx="51">
                  <c:v>0.120450398016925</c:v>
                </c:pt>
                <c:pt idx="52">
                  <c:v>0.12349675522103599</c:v>
                </c:pt>
                <c:pt idx="53">
                  <c:v>0.14999226470697599</c:v>
                </c:pt>
                <c:pt idx="54">
                  <c:v>0.141238613553957</c:v>
                </c:pt>
                <c:pt idx="55">
                  <c:v>0.12576067607653801</c:v>
                </c:pt>
                <c:pt idx="56">
                  <c:v>0.12051750392739199</c:v>
                </c:pt>
                <c:pt idx="57">
                  <c:v>0.14626050232643001</c:v>
                </c:pt>
                <c:pt idx="58">
                  <c:v>0.121966176739806</c:v>
                </c:pt>
                <c:pt idx="59">
                  <c:v>0.146231651398184</c:v>
                </c:pt>
                <c:pt idx="60">
                  <c:v>0.11959957226173</c:v>
                </c:pt>
                <c:pt idx="61">
                  <c:v>0.13126083191680901</c:v>
                </c:pt>
                <c:pt idx="62">
                  <c:v>0.118129761545495</c:v>
                </c:pt>
                <c:pt idx="63">
                  <c:v>0.15383491773497601</c:v>
                </c:pt>
                <c:pt idx="64">
                  <c:v>0.118400146533322</c:v>
                </c:pt>
                <c:pt idx="65">
                  <c:v>0.118958884896467</c:v>
                </c:pt>
                <c:pt idx="66">
                  <c:v>0.14105457477048899</c:v>
                </c:pt>
                <c:pt idx="67">
                  <c:v>0.14095743869864499</c:v>
                </c:pt>
                <c:pt idx="68">
                  <c:v>0.12643473116752599</c:v>
                </c:pt>
                <c:pt idx="69">
                  <c:v>0.156165316863075</c:v>
                </c:pt>
                <c:pt idx="70">
                  <c:v>0.127823218879034</c:v>
                </c:pt>
                <c:pt idx="71">
                  <c:v>0.14331445687904701</c:v>
                </c:pt>
                <c:pt idx="72">
                  <c:v>0.120106660126766</c:v>
                </c:pt>
                <c:pt idx="73">
                  <c:v>0.14248525397995501</c:v>
                </c:pt>
                <c:pt idx="74">
                  <c:v>0.116491179861413</c:v>
                </c:pt>
                <c:pt idx="75">
                  <c:v>0.14967197023818399</c:v>
                </c:pt>
                <c:pt idx="76">
                  <c:v>0.12466877498739</c:v>
                </c:pt>
                <c:pt idx="77">
                  <c:v>0.114592010974644</c:v>
                </c:pt>
                <c:pt idx="78">
                  <c:v>0.159298789776644</c:v>
                </c:pt>
                <c:pt idx="79">
                  <c:v>0.12534553028572801</c:v>
                </c:pt>
                <c:pt idx="80">
                  <c:v>0.156965459745422</c:v>
                </c:pt>
                <c:pt idx="81">
                  <c:v>0.13200530191329499</c:v>
                </c:pt>
                <c:pt idx="82">
                  <c:v>0.13051279481481101</c:v>
                </c:pt>
                <c:pt idx="83">
                  <c:v>0.12318042560754899</c:v>
                </c:pt>
                <c:pt idx="84">
                  <c:v>0.12315032075796099</c:v>
                </c:pt>
                <c:pt idx="85">
                  <c:v>0.13024083200594699</c:v>
                </c:pt>
                <c:pt idx="86">
                  <c:v>0.148793171179946</c:v>
                </c:pt>
                <c:pt idx="87">
                  <c:v>0.133852887605489</c:v>
                </c:pt>
                <c:pt idx="88">
                  <c:v>0.116015624400714</c:v>
                </c:pt>
                <c:pt idx="89">
                  <c:v>0.141027691332475</c:v>
                </c:pt>
                <c:pt idx="90">
                  <c:v>0.134719640108689</c:v>
                </c:pt>
                <c:pt idx="91">
                  <c:v>0.13847516822014999</c:v>
                </c:pt>
                <c:pt idx="92">
                  <c:v>0.13362752214206</c:v>
                </c:pt>
                <c:pt idx="93">
                  <c:v>0.112166428178612</c:v>
                </c:pt>
                <c:pt idx="94">
                  <c:v>0.141688490882699</c:v>
                </c:pt>
                <c:pt idx="95">
                  <c:v>0.11548994364869899</c:v>
                </c:pt>
                <c:pt idx="96">
                  <c:v>0.126471935047027</c:v>
                </c:pt>
                <c:pt idx="97">
                  <c:v>0.15024732438161201</c:v>
                </c:pt>
                <c:pt idx="98">
                  <c:v>0.13913026806029999</c:v>
                </c:pt>
                <c:pt idx="99">
                  <c:v>0.14553742052490301</c:v>
                </c:pt>
                <c:pt idx="100">
                  <c:v>0.13503871456802899</c:v>
                </c:pt>
                <c:pt idx="101">
                  <c:v>0.14760070490723501</c:v>
                </c:pt>
                <c:pt idx="102">
                  <c:v>0.14020516879237299</c:v>
                </c:pt>
                <c:pt idx="103">
                  <c:v>0.13120189023629</c:v>
                </c:pt>
                <c:pt idx="104">
                  <c:v>0.115112425562473</c:v>
                </c:pt>
                <c:pt idx="105">
                  <c:v>0.13249538236698599</c:v>
                </c:pt>
                <c:pt idx="106">
                  <c:v>0.12654102006954501</c:v>
                </c:pt>
                <c:pt idx="107">
                  <c:v>0.14266633901378201</c:v>
                </c:pt>
                <c:pt idx="108">
                  <c:v>0.157423598868216</c:v>
                </c:pt>
                <c:pt idx="109">
                  <c:v>0.123018292576569</c:v>
                </c:pt>
                <c:pt idx="110">
                  <c:v>0.121923701507513</c:v>
                </c:pt>
                <c:pt idx="111">
                  <c:v>0.12609256958766801</c:v>
                </c:pt>
                <c:pt idx="112">
                  <c:v>0.11070338761154799</c:v>
                </c:pt>
                <c:pt idx="113">
                  <c:v>0.12779602535051299</c:v>
                </c:pt>
                <c:pt idx="114">
                  <c:v>0.154567629807698</c:v>
                </c:pt>
                <c:pt idx="115">
                  <c:v>0.14845409197259099</c:v>
                </c:pt>
                <c:pt idx="116">
                  <c:v>0.14589607366729401</c:v>
                </c:pt>
                <c:pt idx="117">
                  <c:v>0.12569654324496601</c:v>
                </c:pt>
                <c:pt idx="118">
                  <c:v>0.15192962133000601</c:v>
                </c:pt>
                <c:pt idx="119">
                  <c:v>0.11922957250543501</c:v>
                </c:pt>
                <c:pt idx="120">
                  <c:v>0.11710140567487599</c:v>
                </c:pt>
                <c:pt idx="121">
                  <c:v>0.13441788818268799</c:v>
                </c:pt>
                <c:pt idx="122">
                  <c:v>0.11121105091889701</c:v>
                </c:pt>
                <c:pt idx="123">
                  <c:v>0.15077886617068101</c:v>
                </c:pt>
                <c:pt idx="124">
                  <c:v>0.11270921619060401</c:v>
                </c:pt>
                <c:pt idx="125">
                  <c:v>0.15320913209423001</c:v>
                </c:pt>
                <c:pt idx="126">
                  <c:v>0.113933636231837</c:v>
                </c:pt>
                <c:pt idx="127">
                  <c:v>0.140978480305431</c:v>
                </c:pt>
                <c:pt idx="128">
                  <c:v>0.120981452066145</c:v>
                </c:pt>
                <c:pt idx="129">
                  <c:v>0.14535497657159899</c:v>
                </c:pt>
                <c:pt idx="130">
                  <c:v>0.13157315567539801</c:v>
                </c:pt>
                <c:pt idx="131">
                  <c:v>0.14773388016772199</c:v>
                </c:pt>
                <c:pt idx="132">
                  <c:v>0.13105406901136399</c:v>
                </c:pt>
                <c:pt idx="133">
                  <c:v>0.14804301961512201</c:v>
                </c:pt>
                <c:pt idx="134">
                  <c:v>0.134518631194395</c:v>
                </c:pt>
                <c:pt idx="135">
                  <c:v>0.13833682585312199</c:v>
                </c:pt>
                <c:pt idx="136">
                  <c:v>0.15606497304030501</c:v>
                </c:pt>
                <c:pt idx="137">
                  <c:v>0.12032016507217</c:v>
                </c:pt>
                <c:pt idx="138">
                  <c:v>0.12225873199878701</c:v>
                </c:pt>
                <c:pt idx="139">
                  <c:v>0.123088887389466</c:v>
                </c:pt>
                <c:pt idx="140">
                  <c:v>0.126755181697982</c:v>
                </c:pt>
                <c:pt idx="141">
                  <c:v>0.14113535250894699</c:v>
                </c:pt>
                <c:pt idx="142">
                  <c:v>0.14580633012377101</c:v>
                </c:pt>
                <c:pt idx="143">
                  <c:v>0.15298829376461301</c:v>
                </c:pt>
                <c:pt idx="144">
                  <c:v>0.13541359312788201</c:v>
                </c:pt>
                <c:pt idx="145">
                  <c:v>0.121861750025496</c:v>
                </c:pt>
                <c:pt idx="146">
                  <c:v>0.123259614440348</c:v>
                </c:pt>
                <c:pt idx="147">
                  <c:v>0.14960362046846901</c:v>
                </c:pt>
                <c:pt idx="148">
                  <c:v>0.14543353170549</c:v>
                </c:pt>
                <c:pt idx="149">
                  <c:v>0.14855477125997399</c:v>
                </c:pt>
                <c:pt idx="150">
                  <c:v>0.110294965314232</c:v>
                </c:pt>
                <c:pt idx="151">
                  <c:v>0.12651778923133999</c:v>
                </c:pt>
                <c:pt idx="152">
                  <c:v>0.124581986291723</c:v>
                </c:pt>
                <c:pt idx="153">
                  <c:v>0.157679801836864</c:v>
                </c:pt>
                <c:pt idx="154">
                  <c:v>0.124661511797503</c:v>
                </c:pt>
                <c:pt idx="155">
                  <c:v>0.117715621847628</c:v>
                </c:pt>
                <c:pt idx="156">
                  <c:v>0.13517524384670301</c:v>
                </c:pt>
                <c:pt idx="157">
                  <c:v>0.15435560380864999</c:v>
                </c:pt>
                <c:pt idx="158">
                  <c:v>0.15113992247115299</c:v>
                </c:pt>
                <c:pt idx="159">
                  <c:v>0.13855081147362799</c:v>
                </c:pt>
                <c:pt idx="160">
                  <c:v>0.13958618363751801</c:v>
                </c:pt>
                <c:pt idx="161">
                  <c:v>0.159701084177064</c:v>
                </c:pt>
                <c:pt idx="162">
                  <c:v>0.132314812170058</c:v>
                </c:pt>
                <c:pt idx="163">
                  <c:v>0.12986658856585401</c:v>
                </c:pt>
                <c:pt idx="164">
                  <c:v>0.116294000706224</c:v>
                </c:pt>
                <c:pt idx="165">
                  <c:v>0.13355602612908599</c:v>
                </c:pt>
                <c:pt idx="166">
                  <c:v>0.15138450786991001</c:v>
                </c:pt>
                <c:pt idx="167">
                  <c:v>0.11918962987051</c:v>
                </c:pt>
                <c:pt idx="168">
                  <c:v>0.13690967891604</c:v>
                </c:pt>
                <c:pt idx="169">
                  <c:v>0.15898998723659</c:v>
                </c:pt>
                <c:pt idx="170">
                  <c:v>0.15553605301527601</c:v>
                </c:pt>
                <c:pt idx="171">
                  <c:v>0.13007079583584799</c:v>
                </c:pt>
                <c:pt idx="172">
                  <c:v>0.11372829339696</c:v>
                </c:pt>
                <c:pt idx="173">
                  <c:v>0.11900957457705801</c:v>
                </c:pt>
                <c:pt idx="174">
                  <c:v>0.13447882149106499</c:v>
                </c:pt>
                <c:pt idx="175">
                  <c:v>0.124586559107631</c:v>
                </c:pt>
                <c:pt idx="176">
                  <c:v>0.111088474296737</c:v>
                </c:pt>
                <c:pt idx="177">
                  <c:v>0.13139489631377499</c:v>
                </c:pt>
                <c:pt idx="178">
                  <c:v>0.12291108606916799</c:v>
                </c:pt>
                <c:pt idx="179">
                  <c:v>0.12231148075258</c:v>
                </c:pt>
                <c:pt idx="180">
                  <c:v>0.15694324792196099</c:v>
                </c:pt>
                <c:pt idx="181">
                  <c:v>0.115831522466632</c:v>
                </c:pt>
                <c:pt idx="182">
                  <c:v>0.128809130542615</c:v>
                </c:pt>
                <c:pt idx="183">
                  <c:v>0.128191075297059</c:v>
                </c:pt>
                <c:pt idx="184">
                  <c:v>0.150012063367742</c:v>
                </c:pt>
                <c:pt idx="185">
                  <c:v>0.117989329816548</c:v>
                </c:pt>
                <c:pt idx="186">
                  <c:v>0.15723872285579499</c:v>
                </c:pt>
                <c:pt idx="187">
                  <c:v>0.116411637019394</c:v>
                </c:pt>
                <c:pt idx="188">
                  <c:v>0.15718236626052101</c:v>
                </c:pt>
                <c:pt idx="189">
                  <c:v>0.15255583068501599</c:v>
                </c:pt>
                <c:pt idx="190">
                  <c:v>0.117276227587716</c:v>
                </c:pt>
                <c:pt idx="191">
                  <c:v>0.148743287697361</c:v>
                </c:pt>
                <c:pt idx="192">
                  <c:v>0.140785436931957</c:v>
                </c:pt>
                <c:pt idx="193">
                  <c:v>0.13950556029809799</c:v>
                </c:pt>
                <c:pt idx="194">
                  <c:v>0.15447265006467101</c:v>
                </c:pt>
                <c:pt idx="195">
                  <c:v>0.148357985859111</c:v>
                </c:pt>
                <c:pt idx="196">
                  <c:v>0.133804363297372</c:v>
                </c:pt>
                <c:pt idx="197">
                  <c:v>0.13076096545740601</c:v>
                </c:pt>
                <c:pt idx="198">
                  <c:v>0.137356029481215</c:v>
                </c:pt>
                <c:pt idx="199">
                  <c:v>0.11828255191984</c:v>
                </c:pt>
                <c:pt idx="200">
                  <c:v>0.11315883904157201</c:v>
                </c:pt>
                <c:pt idx="201">
                  <c:v>0.121293286484119</c:v>
                </c:pt>
                <c:pt idx="202">
                  <c:v>0.14990307183054899</c:v>
                </c:pt>
                <c:pt idx="203">
                  <c:v>0.15813689098182601</c:v>
                </c:pt>
                <c:pt idx="204">
                  <c:v>0.14390960855036899</c:v>
                </c:pt>
                <c:pt idx="205">
                  <c:v>0.15474008626234201</c:v>
                </c:pt>
                <c:pt idx="206">
                  <c:v>0.147028871931041</c:v>
                </c:pt>
                <c:pt idx="207">
                  <c:v>0.142901463205936</c:v>
                </c:pt>
                <c:pt idx="208">
                  <c:v>0.111416557599076</c:v>
                </c:pt>
                <c:pt idx="209">
                  <c:v>0.120771057202892</c:v>
                </c:pt>
                <c:pt idx="210">
                  <c:v>0.12366277063178099</c:v>
                </c:pt>
                <c:pt idx="211">
                  <c:v>0.122396865562563</c:v>
                </c:pt>
                <c:pt idx="212">
                  <c:v>0.110895781141369</c:v>
                </c:pt>
                <c:pt idx="213">
                  <c:v>0.147719720356152</c:v>
                </c:pt>
                <c:pt idx="214">
                  <c:v>0.15800990636461701</c:v>
                </c:pt>
                <c:pt idx="215">
                  <c:v>0.123263571090424</c:v>
                </c:pt>
                <c:pt idx="216">
                  <c:v>0.113688998064828</c:v>
                </c:pt>
                <c:pt idx="217">
                  <c:v>0.12766930037798399</c:v>
                </c:pt>
                <c:pt idx="218">
                  <c:v>0.134998631966077</c:v>
                </c:pt>
                <c:pt idx="219">
                  <c:v>0.12583803268575799</c:v>
                </c:pt>
                <c:pt idx="220">
                  <c:v>0.113378025467198</c:v>
                </c:pt>
                <c:pt idx="221">
                  <c:v>0.135418124780458</c:v>
                </c:pt>
                <c:pt idx="222">
                  <c:v>0.15894710540199999</c:v>
                </c:pt>
                <c:pt idx="223">
                  <c:v>0.120480845418941</c:v>
                </c:pt>
                <c:pt idx="224">
                  <c:v>0.137464768629319</c:v>
                </c:pt>
                <c:pt idx="225">
                  <c:v>0.115281102944882</c:v>
                </c:pt>
                <c:pt idx="226">
                  <c:v>0.12532596828831999</c:v>
                </c:pt>
                <c:pt idx="227">
                  <c:v>0.13400253974870399</c:v>
                </c:pt>
                <c:pt idx="228">
                  <c:v>0.144649793881717</c:v>
                </c:pt>
                <c:pt idx="229">
                  <c:v>0.120316262170735</c:v>
                </c:pt>
                <c:pt idx="230">
                  <c:v>0.11321149025170001</c:v>
                </c:pt>
                <c:pt idx="231">
                  <c:v>0.13922336184110101</c:v>
                </c:pt>
                <c:pt idx="232">
                  <c:v>0.145117207124907</c:v>
                </c:pt>
                <c:pt idx="233">
                  <c:v>0.13134655881359</c:v>
                </c:pt>
                <c:pt idx="234">
                  <c:v>0.15881999859499599</c:v>
                </c:pt>
                <c:pt idx="235">
                  <c:v>0.122321783673927</c:v>
                </c:pt>
                <c:pt idx="236">
                  <c:v>0.122656889475008</c:v>
                </c:pt>
                <c:pt idx="237">
                  <c:v>0.115067220212246</c:v>
                </c:pt>
                <c:pt idx="238">
                  <c:v>0.12597685821517299</c:v>
                </c:pt>
                <c:pt idx="239">
                  <c:v>0.12516965666313001</c:v>
                </c:pt>
                <c:pt idx="240">
                  <c:v>0.14375229038731799</c:v>
                </c:pt>
                <c:pt idx="241">
                  <c:v>0.130013852755367</c:v>
                </c:pt>
                <c:pt idx="242">
                  <c:v>0.122014874094106</c:v>
                </c:pt>
                <c:pt idx="243">
                  <c:v>0.15533309217397001</c:v>
                </c:pt>
                <c:pt idx="244">
                  <c:v>0.13294553016956601</c:v>
                </c:pt>
                <c:pt idx="245">
                  <c:v>0.140634742509778</c:v>
                </c:pt>
                <c:pt idx="246">
                  <c:v>0.13311314252235901</c:v>
                </c:pt>
                <c:pt idx="247">
                  <c:v>0.11570529835705801</c:v>
                </c:pt>
                <c:pt idx="248">
                  <c:v>0.124766012349175</c:v>
                </c:pt>
                <c:pt idx="249">
                  <c:v>0.157676972595091</c:v>
                </c:pt>
              </c:numCache>
            </c:numRef>
          </c:xVal>
          <c:yVal>
            <c:numRef>
              <c:f>A1500_IW1!$C$1:$C$2270</c:f>
              <c:numCache>
                <c:formatCode>General</c:formatCode>
                <c:ptCount val="2270"/>
                <c:pt idx="0">
                  <c:v>0.30162653235367509</c:v>
                </c:pt>
                <c:pt idx="1">
                  <c:v>0.39201910425210645</c:v>
                </c:pt>
                <c:pt idx="2">
                  <c:v>0.27741703021960878</c:v>
                </c:pt>
                <c:pt idx="3">
                  <c:v>0.37026778888696571</c:v>
                </c:pt>
                <c:pt idx="4">
                  <c:v>0.30519521049729803</c:v>
                </c:pt>
                <c:pt idx="5">
                  <c:v>0.31801672821904453</c:v>
                </c:pt>
                <c:pt idx="6">
                  <c:v>0.31177713590212602</c:v>
                </c:pt>
                <c:pt idx="7">
                  <c:v>0.36693603697026311</c:v>
                </c:pt>
                <c:pt idx="8">
                  <c:v>0.38289778403991936</c:v>
                </c:pt>
                <c:pt idx="9">
                  <c:v>0.34951837885349085</c:v>
                </c:pt>
                <c:pt idx="10">
                  <c:v>0.34056111060796396</c:v>
                </c:pt>
                <c:pt idx="11">
                  <c:v>0.32983705052356033</c:v>
                </c:pt>
                <c:pt idx="12">
                  <c:v>0.28438693929723452</c:v>
                </c:pt>
                <c:pt idx="13">
                  <c:v>0.30727090771385085</c:v>
                </c:pt>
                <c:pt idx="14">
                  <c:v>0.31915077023354738</c:v>
                </c:pt>
                <c:pt idx="15">
                  <c:v>0.31382706013802686</c:v>
                </c:pt>
                <c:pt idx="16">
                  <c:v>0.30522761963464401</c:v>
                </c:pt>
                <c:pt idx="17">
                  <c:v>0.3162392259319205</c:v>
                </c:pt>
                <c:pt idx="18">
                  <c:v>0.37269656050551853</c:v>
                </c:pt>
                <c:pt idx="19">
                  <c:v>0.49017579428821251</c:v>
                </c:pt>
                <c:pt idx="20">
                  <c:v>0.30173659995727103</c:v>
                </c:pt>
                <c:pt idx="21">
                  <c:v>0.30329480041501999</c:v>
                </c:pt>
                <c:pt idx="22">
                  <c:v>0.39604231283054681</c:v>
                </c:pt>
                <c:pt idx="23">
                  <c:v>0.44108835927878037</c:v>
                </c:pt>
                <c:pt idx="24">
                  <c:v>0.30514820181522445</c:v>
                </c:pt>
                <c:pt idx="25">
                  <c:v>0.3560681111818878</c:v>
                </c:pt>
                <c:pt idx="26">
                  <c:v>0.31395450521240864</c:v>
                </c:pt>
                <c:pt idx="27">
                  <c:v>0.29834978337292539</c:v>
                </c:pt>
                <c:pt idx="28">
                  <c:v>0.29000368972605411</c:v>
                </c:pt>
                <c:pt idx="29">
                  <c:v>0.29414341686971385</c:v>
                </c:pt>
                <c:pt idx="30">
                  <c:v>0.36993533286948554</c:v>
                </c:pt>
                <c:pt idx="31">
                  <c:v>0.34799863723872576</c:v>
                </c:pt>
                <c:pt idx="32">
                  <c:v>0.31619977938189364</c:v>
                </c:pt>
                <c:pt idx="33">
                  <c:v>0.30947466732168727</c:v>
                </c:pt>
                <c:pt idx="34">
                  <c:v>0.35264956450878948</c:v>
                </c:pt>
                <c:pt idx="35">
                  <c:v>0.33434195148049595</c:v>
                </c:pt>
                <c:pt idx="36">
                  <c:v>0.31660810364660724</c:v>
                </c:pt>
                <c:pt idx="37">
                  <c:v>0.40900822097562961</c:v>
                </c:pt>
                <c:pt idx="38">
                  <c:v>0.31540921249156678</c:v>
                </c:pt>
                <c:pt idx="39">
                  <c:v>0.33289684347916187</c:v>
                </c:pt>
                <c:pt idx="40">
                  <c:v>0.31468911232558416</c:v>
                </c:pt>
                <c:pt idx="41">
                  <c:v>0.39985257794370088</c:v>
                </c:pt>
                <c:pt idx="42">
                  <c:v>0.29540712629944632</c:v>
                </c:pt>
                <c:pt idx="43">
                  <c:v>0.29616213573622668</c:v>
                </c:pt>
                <c:pt idx="44">
                  <c:v>0.2947719689391553</c:v>
                </c:pt>
                <c:pt idx="45">
                  <c:v>0.29306539636405132</c:v>
                </c:pt>
                <c:pt idx="46">
                  <c:v>0.30564458633598451</c:v>
                </c:pt>
                <c:pt idx="47">
                  <c:v>0.27279416000273254</c:v>
                </c:pt>
                <c:pt idx="48">
                  <c:v>0.33183879317527287</c:v>
                </c:pt>
                <c:pt idx="49">
                  <c:v>0.33541169993967401</c:v>
                </c:pt>
                <c:pt idx="50">
                  <c:v>0.32996773651167738</c:v>
                </c:pt>
                <c:pt idx="51">
                  <c:v>0.30468394863920395</c:v>
                </c:pt>
                <c:pt idx="52">
                  <c:v>0.4271872777591168</c:v>
                </c:pt>
                <c:pt idx="53">
                  <c:v>0.37748126034820839</c:v>
                </c:pt>
                <c:pt idx="54">
                  <c:v>0.3238934307952227</c:v>
                </c:pt>
                <c:pt idx="55">
                  <c:v>0.32398871365902054</c:v>
                </c:pt>
                <c:pt idx="56">
                  <c:v>0.34127426595880156</c:v>
                </c:pt>
                <c:pt idx="57">
                  <c:v>0.31677107530868992</c:v>
                </c:pt>
                <c:pt idx="58">
                  <c:v>0.39216022289586439</c:v>
                </c:pt>
                <c:pt idx="59">
                  <c:v>0.30900115439213932</c:v>
                </c:pt>
                <c:pt idx="60">
                  <c:v>0.32233800826353198</c:v>
                </c:pt>
                <c:pt idx="61">
                  <c:v>0.33021790418614261</c:v>
                </c:pt>
                <c:pt idx="62">
                  <c:v>0.33021413855304144</c:v>
                </c:pt>
                <c:pt idx="63">
                  <c:v>0.46054365702510713</c:v>
                </c:pt>
                <c:pt idx="64">
                  <c:v>0.2843282941915608</c:v>
                </c:pt>
                <c:pt idx="65">
                  <c:v>0.29450636834214311</c:v>
                </c:pt>
                <c:pt idx="66">
                  <c:v>0.29421755662962346</c:v>
                </c:pt>
                <c:pt idx="67">
                  <c:v>0.31350228971597505</c:v>
                </c:pt>
                <c:pt idx="68">
                  <c:v>0.29016107467017455</c:v>
                </c:pt>
                <c:pt idx="69">
                  <c:v>0.32452503858332887</c:v>
                </c:pt>
                <c:pt idx="70">
                  <c:v>0.27279366614921108</c:v>
                </c:pt>
                <c:pt idx="71">
                  <c:v>0.34036008135888424</c:v>
                </c:pt>
                <c:pt idx="72">
                  <c:v>0.33539117415268882</c:v>
                </c:pt>
                <c:pt idx="73">
                  <c:v>0.40730368554630164</c:v>
                </c:pt>
                <c:pt idx="74">
                  <c:v>0.28727996409180778</c:v>
                </c:pt>
                <c:pt idx="75">
                  <c:v>0.30217384551883592</c:v>
                </c:pt>
                <c:pt idx="76">
                  <c:v>0.3092746257796492</c:v>
                </c:pt>
                <c:pt idx="77">
                  <c:v>0.30404943946166052</c:v>
                </c:pt>
                <c:pt idx="78">
                  <c:v>0.39397087510061662</c:v>
                </c:pt>
                <c:pt idx="79">
                  <c:v>0.30058274207021823</c:v>
                </c:pt>
                <c:pt idx="80">
                  <c:v>0.32858099582341055</c:v>
                </c:pt>
                <c:pt idx="81">
                  <c:v>0.32500203935337146</c:v>
                </c:pt>
                <c:pt idx="82">
                  <c:v>0.3152963052302224</c:v>
                </c:pt>
                <c:pt idx="83">
                  <c:v>0.32995603835638709</c:v>
                </c:pt>
                <c:pt idx="84">
                  <c:v>0.29240147203613509</c:v>
                </c:pt>
                <c:pt idx="85">
                  <c:v>0.29170109514516535</c:v>
                </c:pt>
                <c:pt idx="86">
                  <c:v>0.30231428511400182</c:v>
                </c:pt>
                <c:pt idx="87">
                  <c:v>0.39926621948449875</c:v>
                </c:pt>
                <c:pt idx="88">
                  <c:v>0.3177056930980578</c:v>
                </c:pt>
                <c:pt idx="89">
                  <c:v>0.4170469834029264</c:v>
                </c:pt>
                <c:pt idx="90">
                  <c:v>0.28423091245029808</c:v>
                </c:pt>
                <c:pt idx="91">
                  <c:v>0.37136485361904903</c:v>
                </c:pt>
                <c:pt idx="92">
                  <c:v>0.30196710608841365</c:v>
                </c:pt>
                <c:pt idx="93">
                  <c:v>0.31810373903635658</c:v>
                </c:pt>
                <c:pt idx="94">
                  <c:v>0.32193946847171168</c:v>
                </c:pt>
                <c:pt idx="95">
                  <c:v>0.3700723463558469</c:v>
                </c:pt>
                <c:pt idx="96">
                  <c:v>0.28743259569578417</c:v>
                </c:pt>
                <c:pt idx="97">
                  <c:v>0.32123273321665308</c:v>
                </c:pt>
                <c:pt idx="98">
                  <c:v>0.32132205897234761</c:v>
                </c:pt>
                <c:pt idx="99">
                  <c:v>0.29043670666684085</c:v>
                </c:pt>
                <c:pt idx="100">
                  <c:v>0.2904760297534873</c:v>
                </c:pt>
                <c:pt idx="101">
                  <c:v>0.28851768447997328</c:v>
                </c:pt>
                <c:pt idx="102">
                  <c:v>0.29209948060776075</c:v>
                </c:pt>
                <c:pt idx="103">
                  <c:v>0.3225164745798505</c:v>
                </c:pt>
                <c:pt idx="104">
                  <c:v>0.2888492145220995</c:v>
                </c:pt>
                <c:pt idx="105">
                  <c:v>0.31331845274261061</c:v>
                </c:pt>
                <c:pt idx="106">
                  <c:v>0.29357026899221089</c:v>
                </c:pt>
                <c:pt idx="107">
                  <c:v>0.31568098625759727</c:v>
                </c:pt>
                <c:pt idx="108">
                  <c:v>0.3073011871078849</c:v>
                </c:pt>
                <c:pt idx="109">
                  <c:v>0.31887482957843016</c:v>
                </c:pt>
                <c:pt idx="110">
                  <c:v>0.29364190861866868</c:v>
                </c:pt>
                <c:pt idx="111">
                  <c:v>0.28639065736303415</c:v>
                </c:pt>
                <c:pt idx="112">
                  <c:v>0.30906285521647769</c:v>
                </c:pt>
                <c:pt idx="113">
                  <c:v>0.30524907139698321</c:v>
                </c:pt>
                <c:pt idx="114">
                  <c:v>0.35955357500714563</c:v>
                </c:pt>
                <c:pt idx="115">
                  <c:v>0.33428852270264336</c:v>
                </c:pt>
                <c:pt idx="116">
                  <c:v>0.33544701046645858</c:v>
                </c:pt>
                <c:pt idx="117">
                  <c:v>0.28906499764513416</c:v>
                </c:pt>
                <c:pt idx="118">
                  <c:v>0.30989046112091301</c:v>
                </c:pt>
                <c:pt idx="119">
                  <c:v>0.35355847104919552</c:v>
                </c:pt>
                <c:pt idx="120">
                  <c:v>0.35272351907362848</c:v>
                </c:pt>
                <c:pt idx="121">
                  <c:v>0.29181653340580721</c:v>
                </c:pt>
                <c:pt idx="122">
                  <c:v>0.28676206607701843</c:v>
                </c:pt>
                <c:pt idx="123">
                  <c:v>0.30907498549359796</c:v>
                </c:pt>
                <c:pt idx="124">
                  <c:v>0.34976564513851877</c:v>
                </c:pt>
                <c:pt idx="125">
                  <c:v>0.40799517307388511</c:v>
                </c:pt>
                <c:pt idx="126">
                  <c:v>0.33574119283602544</c:v>
                </c:pt>
                <c:pt idx="127">
                  <c:v>0.29525761214582358</c:v>
                </c:pt>
                <c:pt idx="128">
                  <c:v>0.33388152566926804</c:v>
                </c:pt>
                <c:pt idx="129">
                  <c:v>0.29509423922775407</c:v>
                </c:pt>
                <c:pt idx="130">
                  <c:v>0.30563520311907671</c:v>
                </c:pt>
                <c:pt idx="131">
                  <c:v>0.28173846459332103</c:v>
                </c:pt>
                <c:pt idx="132">
                  <c:v>0.34838004648651966</c:v>
                </c:pt>
                <c:pt idx="133">
                  <c:v>0.35576899027710762</c:v>
                </c:pt>
                <c:pt idx="134">
                  <c:v>0.32243415537099107</c:v>
                </c:pt>
                <c:pt idx="135">
                  <c:v>0.36188425496999793</c:v>
                </c:pt>
                <c:pt idx="136">
                  <c:v>0.45189964624141232</c:v>
                </c:pt>
                <c:pt idx="137">
                  <c:v>0.44227604613205207</c:v>
                </c:pt>
                <c:pt idx="138">
                  <c:v>0.30479994248505748</c:v>
                </c:pt>
                <c:pt idx="139">
                  <c:v>0.40588240597737818</c:v>
                </c:pt>
                <c:pt idx="140">
                  <c:v>0.32870266898476086</c:v>
                </c:pt>
                <c:pt idx="141">
                  <c:v>0.33000755345184529</c:v>
                </c:pt>
                <c:pt idx="142">
                  <c:v>0.35302739331855276</c:v>
                </c:pt>
                <c:pt idx="143">
                  <c:v>0.33458823005848093</c:v>
                </c:pt>
                <c:pt idx="144">
                  <c:v>0.27416710365824415</c:v>
                </c:pt>
                <c:pt idx="145">
                  <c:v>0.30522653933006649</c:v>
                </c:pt>
                <c:pt idx="146">
                  <c:v>0.2871059733230269</c:v>
                </c:pt>
                <c:pt idx="147">
                  <c:v>0.29780743960882483</c:v>
                </c:pt>
                <c:pt idx="148">
                  <c:v>0.4221622564465452</c:v>
                </c:pt>
                <c:pt idx="149">
                  <c:v>0.31575210116468788</c:v>
                </c:pt>
                <c:pt idx="150">
                  <c:v>0.32001890299258834</c:v>
                </c:pt>
                <c:pt idx="151">
                  <c:v>0.30018867782593689</c:v>
                </c:pt>
                <c:pt idx="152">
                  <c:v>0.37254216954837127</c:v>
                </c:pt>
                <c:pt idx="153">
                  <c:v>0.2859592763120366</c:v>
                </c:pt>
                <c:pt idx="154">
                  <c:v>0.37660429995747124</c:v>
                </c:pt>
                <c:pt idx="155">
                  <c:v>0.28769686906145681</c:v>
                </c:pt>
                <c:pt idx="156">
                  <c:v>0.26646589011286703</c:v>
                </c:pt>
                <c:pt idx="157">
                  <c:v>0.30042054205426355</c:v>
                </c:pt>
                <c:pt idx="158">
                  <c:v>0.29532604172439059</c:v>
                </c:pt>
                <c:pt idx="159">
                  <c:v>0.31374057404008071</c:v>
                </c:pt>
                <c:pt idx="160">
                  <c:v>0.3104933945389286</c:v>
                </c:pt>
                <c:pt idx="161">
                  <c:v>0.3223983201248406</c:v>
                </c:pt>
                <c:pt idx="162">
                  <c:v>0.3060377554707589</c:v>
                </c:pt>
                <c:pt idx="163">
                  <c:v>0.38214370057849051</c:v>
                </c:pt>
                <c:pt idx="164">
                  <c:v>0.30631335660157943</c:v>
                </c:pt>
                <c:pt idx="165">
                  <c:v>0.31178550054614518</c:v>
                </c:pt>
                <c:pt idx="166">
                  <c:v>0.40023889486086495</c:v>
                </c:pt>
                <c:pt idx="167">
                  <c:v>0.35130544955259324</c:v>
                </c:pt>
                <c:pt idx="168">
                  <c:v>0.28481757956794984</c:v>
                </c:pt>
                <c:pt idx="169">
                  <c:v>0.28859429350749016</c:v>
                </c:pt>
                <c:pt idx="170">
                  <c:v>0.40271745308754958</c:v>
                </c:pt>
                <c:pt idx="171">
                  <c:v>0.28754599681065002</c:v>
                </c:pt>
                <c:pt idx="172">
                  <c:v>0.30687597922590565</c:v>
                </c:pt>
                <c:pt idx="173">
                  <c:v>0.33879280634267711</c:v>
                </c:pt>
                <c:pt idx="174">
                  <c:v>0.29406964749994541</c:v>
                </c:pt>
                <c:pt idx="175">
                  <c:v>0.28415174155763795</c:v>
                </c:pt>
                <c:pt idx="176">
                  <c:v>0.28674610843510678</c:v>
                </c:pt>
                <c:pt idx="177">
                  <c:v>0.29414847886830886</c:v>
                </c:pt>
                <c:pt idx="178">
                  <c:v>0.32217130183419262</c:v>
                </c:pt>
                <c:pt idx="179">
                  <c:v>0.30635030301815447</c:v>
                </c:pt>
                <c:pt idx="180">
                  <c:v>0.36300480861019646</c:v>
                </c:pt>
                <c:pt idx="181">
                  <c:v>0.2916809706141657</c:v>
                </c:pt>
                <c:pt idx="182">
                  <c:v>0.40550121279049928</c:v>
                </c:pt>
                <c:pt idx="183">
                  <c:v>0.29206509605632897</c:v>
                </c:pt>
                <c:pt idx="184">
                  <c:v>0.34222092142775512</c:v>
                </c:pt>
                <c:pt idx="185">
                  <c:v>0.29270324740359321</c:v>
                </c:pt>
                <c:pt idx="186">
                  <c:v>0.31721628425828841</c:v>
                </c:pt>
                <c:pt idx="187">
                  <c:v>0.32377950496099095</c:v>
                </c:pt>
                <c:pt idx="188">
                  <c:v>0.30317170742479549</c:v>
                </c:pt>
                <c:pt idx="189">
                  <c:v>0.32991338175847079</c:v>
                </c:pt>
                <c:pt idx="190">
                  <c:v>0.30090319127395726</c:v>
                </c:pt>
                <c:pt idx="191">
                  <c:v>0.2872019661012612</c:v>
                </c:pt>
                <c:pt idx="192">
                  <c:v>0.34753589648911537</c:v>
                </c:pt>
                <c:pt idx="193">
                  <c:v>0.31947245407109004</c:v>
                </c:pt>
                <c:pt idx="194">
                  <c:v>0.3162315712023378</c:v>
                </c:pt>
                <c:pt idx="195">
                  <c:v>0.36360514929722437</c:v>
                </c:pt>
                <c:pt idx="196">
                  <c:v>0.38553878920932066</c:v>
                </c:pt>
                <c:pt idx="197">
                  <c:v>0.39884017822470269</c:v>
                </c:pt>
                <c:pt idx="198">
                  <c:v>0.29442179592659268</c:v>
                </c:pt>
                <c:pt idx="199">
                  <c:v>0.4243633307258593</c:v>
                </c:pt>
                <c:pt idx="200">
                  <c:v>0.31086335255819425</c:v>
                </c:pt>
                <c:pt idx="201">
                  <c:v>0.46598416347845351</c:v>
                </c:pt>
                <c:pt idx="202">
                  <c:v>0.30813292903556372</c:v>
                </c:pt>
                <c:pt idx="203">
                  <c:v>0.28318036254676687</c:v>
                </c:pt>
                <c:pt idx="204">
                  <c:v>0.39126369355933932</c:v>
                </c:pt>
                <c:pt idx="205">
                  <c:v>0.33169915609207934</c:v>
                </c:pt>
                <c:pt idx="206">
                  <c:v>0.34715115373005034</c:v>
                </c:pt>
                <c:pt idx="207">
                  <c:v>0.41127642846801693</c:v>
                </c:pt>
                <c:pt idx="208">
                  <c:v>0.40195179493421207</c:v>
                </c:pt>
                <c:pt idx="209">
                  <c:v>0.28148937722343337</c:v>
                </c:pt>
                <c:pt idx="210">
                  <c:v>0.40872681706593189</c:v>
                </c:pt>
                <c:pt idx="211">
                  <c:v>0.38891313599224814</c:v>
                </c:pt>
                <c:pt idx="212">
                  <c:v>0.31677342111291684</c:v>
                </c:pt>
                <c:pt idx="213">
                  <c:v>0.30013142168329165</c:v>
                </c:pt>
                <c:pt idx="214">
                  <c:v>0.37560955550186531</c:v>
                </c:pt>
                <c:pt idx="215">
                  <c:v>0.32988594202218513</c:v>
                </c:pt>
                <c:pt idx="216">
                  <c:v>0.3114093384920168</c:v>
                </c:pt>
                <c:pt idx="217">
                  <c:v>0.31892152960205411</c:v>
                </c:pt>
                <c:pt idx="218">
                  <c:v>0.30793887546747339</c:v>
                </c:pt>
                <c:pt idx="219">
                  <c:v>0.33090948431126072</c:v>
                </c:pt>
                <c:pt idx="220">
                  <c:v>0.30533580442169006</c:v>
                </c:pt>
                <c:pt idx="221">
                  <c:v>0.31583374132495401</c:v>
                </c:pt>
                <c:pt idx="222">
                  <c:v>0.2913295938336451</c:v>
                </c:pt>
                <c:pt idx="223">
                  <c:v>0.42231072116143492</c:v>
                </c:pt>
                <c:pt idx="224">
                  <c:v>0.38584880575741881</c:v>
                </c:pt>
                <c:pt idx="225">
                  <c:v>0.29630026039301133</c:v>
                </c:pt>
                <c:pt idx="226">
                  <c:v>0.29862010644423592</c:v>
                </c:pt>
                <c:pt idx="227">
                  <c:v>0.35796293454620498</c:v>
                </c:pt>
                <c:pt idx="228">
                  <c:v>0.30895047267449927</c:v>
                </c:pt>
                <c:pt idx="229">
                  <c:v>0.36493701051291866</c:v>
                </c:pt>
                <c:pt idx="230">
                  <c:v>0.32237297926601993</c:v>
                </c:pt>
                <c:pt idx="231">
                  <c:v>0.37997611574110124</c:v>
                </c:pt>
                <c:pt idx="232">
                  <c:v>0.34579067987595691</c:v>
                </c:pt>
                <c:pt idx="233">
                  <c:v>0.38523340253798627</c:v>
                </c:pt>
                <c:pt idx="234">
                  <c:v>0.33833704127405739</c:v>
                </c:pt>
                <c:pt idx="235">
                  <c:v>0.40797974015133942</c:v>
                </c:pt>
                <c:pt idx="236">
                  <c:v>0.30631949890475324</c:v>
                </c:pt>
                <c:pt idx="237">
                  <c:v>0.37687554900413456</c:v>
                </c:pt>
                <c:pt idx="238">
                  <c:v>0.32973185972348884</c:v>
                </c:pt>
                <c:pt idx="239">
                  <c:v>0.28682994007037504</c:v>
                </c:pt>
                <c:pt idx="240">
                  <c:v>0.35198684394883117</c:v>
                </c:pt>
                <c:pt idx="241">
                  <c:v>0.33306327211589476</c:v>
                </c:pt>
                <c:pt idx="242">
                  <c:v>0.29886308237679549</c:v>
                </c:pt>
                <c:pt idx="243">
                  <c:v>0.35223188789301252</c:v>
                </c:pt>
                <c:pt idx="244">
                  <c:v>0.37545775727570579</c:v>
                </c:pt>
                <c:pt idx="245">
                  <c:v>0.31705053467014754</c:v>
                </c:pt>
                <c:pt idx="246">
                  <c:v>0.29668491055454049</c:v>
                </c:pt>
                <c:pt idx="247">
                  <c:v>0.37421003635373068</c:v>
                </c:pt>
                <c:pt idx="248">
                  <c:v>0.29453849968688389</c:v>
                </c:pt>
                <c:pt idx="249">
                  <c:v>0.29893314784515301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9-49AF-9024-28ED935370F6}"/>
            </c:ext>
          </c:extLst>
        </c:ser>
        <c:ser>
          <c:idx val="1"/>
          <c:order val="1"/>
          <c:tx>
            <c:strRef>
              <c:f>A1500_IW1!$AD$3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A1500_IW1!$AD$4:$AD$5</c:f>
              <c:numCache>
                <c:formatCode>General</c:formatCode>
                <c:ptCount val="2"/>
                <c:pt idx="0">
                  <c:v>0.44834515049524515</c:v>
                </c:pt>
                <c:pt idx="1">
                  <c:v>0.44834515049524515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9-49AF-9024-28ED935370F6}"/>
            </c:ext>
          </c:extLst>
        </c:ser>
        <c:ser>
          <c:idx val="2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A1500_IW1!$AD$8:$AD$9</c:f>
              <c:numCache>
                <c:formatCode>0.000</c:formatCode>
                <c:ptCount val="2"/>
                <c:pt idx="0">
                  <c:v>0.27279391801450703</c:v>
                </c:pt>
                <c:pt idx="1">
                  <c:v>0.27279391801450703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9-49AF-9024-28ED9353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A1500_IW1!$M$2:$M$123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A1500_IW1!$N$2:$N$123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23</c:v>
                </c:pt>
                <c:pt idx="41">
                  <c:v>20</c:v>
                </c:pt>
                <c:pt idx="42">
                  <c:v>23</c:v>
                </c:pt>
                <c:pt idx="43">
                  <c:v>25</c:v>
                </c:pt>
                <c:pt idx="44">
                  <c:v>23</c:v>
                </c:pt>
                <c:pt idx="45">
                  <c:v>16</c:v>
                </c:pt>
                <c:pt idx="46">
                  <c:v>7</c:v>
                </c:pt>
                <c:pt idx="47">
                  <c:v>20</c:v>
                </c:pt>
                <c:pt idx="48">
                  <c:v>18</c:v>
                </c:pt>
                <c:pt idx="49">
                  <c:v>10</c:v>
                </c:pt>
                <c:pt idx="50">
                  <c:v>15</c:v>
                </c:pt>
                <c:pt idx="51">
                  <c:v>6</c:v>
                </c:pt>
                <c:pt idx="52">
                  <c:v>11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7-46AE-8E98-4A21167D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A1500_IW1!$M$2:$M$122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A1500_IW1!$O$2:$O$122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4.0000000000000001E-3</c:v>
                </c:pt>
                <c:pt idx="39">
                  <c:v>2.8000000000000001E-2</c:v>
                </c:pt>
                <c:pt idx="40">
                  <c:v>0.12</c:v>
                </c:pt>
                <c:pt idx="41">
                  <c:v>0.2</c:v>
                </c:pt>
                <c:pt idx="42">
                  <c:v>0.29199999999999998</c:v>
                </c:pt>
                <c:pt idx="43">
                  <c:v>0.39200000000000002</c:v>
                </c:pt>
                <c:pt idx="44">
                  <c:v>0.48399999999999999</c:v>
                </c:pt>
                <c:pt idx="45">
                  <c:v>0.54800000000000004</c:v>
                </c:pt>
                <c:pt idx="46">
                  <c:v>0.57599999999999996</c:v>
                </c:pt>
                <c:pt idx="47">
                  <c:v>0.65600000000000003</c:v>
                </c:pt>
                <c:pt idx="48">
                  <c:v>0.72799999999999998</c:v>
                </c:pt>
                <c:pt idx="49">
                  <c:v>0.76800000000000002</c:v>
                </c:pt>
                <c:pt idx="50">
                  <c:v>0.82799999999999996</c:v>
                </c:pt>
                <c:pt idx="51">
                  <c:v>0.85199999999999998</c:v>
                </c:pt>
                <c:pt idx="52">
                  <c:v>0.89600000000000002</c:v>
                </c:pt>
                <c:pt idx="53">
                  <c:v>0.90400000000000003</c:v>
                </c:pt>
                <c:pt idx="54">
                  <c:v>0.91600000000000004</c:v>
                </c:pt>
                <c:pt idx="55">
                  <c:v>0.93600000000000005</c:v>
                </c:pt>
                <c:pt idx="56">
                  <c:v>0.95199999999999996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0.96399999999999997</c:v>
                </c:pt>
                <c:pt idx="62">
                  <c:v>0.96399999999999997</c:v>
                </c:pt>
                <c:pt idx="63">
                  <c:v>0.96399999999999997</c:v>
                </c:pt>
                <c:pt idx="64">
                  <c:v>0.96399999999999997</c:v>
                </c:pt>
                <c:pt idx="65">
                  <c:v>0.96399999999999997</c:v>
                </c:pt>
                <c:pt idx="66">
                  <c:v>0.96399999999999997</c:v>
                </c:pt>
                <c:pt idx="67">
                  <c:v>0.97199999999999998</c:v>
                </c:pt>
                <c:pt idx="68">
                  <c:v>0.98</c:v>
                </c:pt>
                <c:pt idx="69">
                  <c:v>0.98799999999999999</c:v>
                </c:pt>
                <c:pt idx="70">
                  <c:v>0.99199999999999999</c:v>
                </c:pt>
                <c:pt idx="71">
                  <c:v>0.99199999999999999</c:v>
                </c:pt>
                <c:pt idx="72">
                  <c:v>0.99199999999999999</c:v>
                </c:pt>
                <c:pt idx="73">
                  <c:v>0.99199999999999999</c:v>
                </c:pt>
                <c:pt idx="74">
                  <c:v>0.99199999999999999</c:v>
                </c:pt>
                <c:pt idx="75">
                  <c:v>0.996</c:v>
                </c:pt>
                <c:pt idx="76">
                  <c:v>0.996</c:v>
                </c:pt>
                <c:pt idx="77">
                  <c:v>0.996</c:v>
                </c:pt>
                <c:pt idx="78">
                  <c:v>0.996</c:v>
                </c:pt>
                <c:pt idx="79">
                  <c:v>0.996</c:v>
                </c:pt>
                <c:pt idx="80">
                  <c:v>0.996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0.996</c:v>
                </c:pt>
                <c:pt idx="85">
                  <c:v>0.996</c:v>
                </c:pt>
                <c:pt idx="86">
                  <c:v>0.996</c:v>
                </c:pt>
                <c:pt idx="87">
                  <c:v>0.996</c:v>
                </c:pt>
                <c:pt idx="88">
                  <c:v>0.996</c:v>
                </c:pt>
                <c:pt idx="89">
                  <c:v>0.996</c:v>
                </c:pt>
                <c:pt idx="90">
                  <c:v>0.996</c:v>
                </c:pt>
                <c:pt idx="91">
                  <c:v>0.996</c:v>
                </c:pt>
                <c:pt idx="92">
                  <c:v>0.996</c:v>
                </c:pt>
                <c:pt idx="93">
                  <c:v>0.996</c:v>
                </c:pt>
                <c:pt idx="94">
                  <c:v>0.996</c:v>
                </c:pt>
                <c:pt idx="95">
                  <c:v>0.996</c:v>
                </c:pt>
                <c:pt idx="96">
                  <c:v>0.996</c:v>
                </c:pt>
                <c:pt idx="97">
                  <c:v>0.996</c:v>
                </c:pt>
                <c:pt idx="98">
                  <c:v>0.996</c:v>
                </c:pt>
                <c:pt idx="99">
                  <c:v>0.996</c:v>
                </c:pt>
                <c:pt idx="100">
                  <c:v>0.996</c:v>
                </c:pt>
                <c:pt idx="101">
                  <c:v>0.996</c:v>
                </c:pt>
                <c:pt idx="102">
                  <c:v>0.996</c:v>
                </c:pt>
                <c:pt idx="103">
                  <c:v>0.996</c:v>
                </c:pt>
                <c:pt idx="104">
                  <c:v>0.996</c:v>
                </c:pt>
                <c:pt idx="105">
                  <c:v>0.996</c:v>
                </c:pt>
                <c:pt idx="106">
                  <c:v>0.996</c:v>
                </c:pt>
                <c:pt idx="107">
                  <c:v>0.996</c:v>
                </c:pt>
                <c:pt idx="108">
                  <c:v>0.996</c:v>
                </c:pt>
                <c:pt idx="109">
                  <c:v>0.996</c:v>
                </c:pt>
                <c:pt idx="110">
                  <c:v>0.996</c:v>
                </c:pt>
                <c:pt idx="111">
                  <c:v>0.996</c:v>
                </c:pt>
                <c:pt idx="112">
                  <c:v>0.996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7-40FF-84F4-853F90012F19}"/>
            </c:ext>
          </c:extLst>
        </c:ser>
        <c:ser>
          <c:idx val="2"/>
          <c:order val="1"/>
          <c:tx>
            <c:strRef>
              <c:f>A1500_IW1!$Y$4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A1500_IW1!$AD$4:$AD$6</c:f>
              <c:numCache>
                <c:formatCode>General</c:formatCode>
                <c:ptCount val="3"/>
                <c:pt idx="0">
                  <c:v>0.44834515049524515</c:v>
                </c:pt>
                <c:pt idx="1">
                  <c:v>0.44834515049524515</c:v>
                </c:pt>
              </c:numCache>
            </c:numRef>
          </c:xVal>
          <c:y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7-40FF-84F4-853F90012F19}"/>
            </c:ext>
          </c:extLst>
        </c:ser>
        <c:ser>
          <c:idx val="3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A1500_IW1!$AD$8:$AD$9</c:f>
              <c:numCache>
                <c:formatCode>0.000</c:formatCode>
                <c:ptCount val="2"/>
                <c:pt idx="0">
                  <c:v>0.27279391801450703</c:v>
                </c:pt>
                <c:pt idx="1">
                  <c:v>0.27279391801450703</c:v>
                </c:pt>
              </c:numCache>
            </c:numRef>
          </c:xVal>
          <c:y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C7-40FF-84F4-853F90012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A1500_IW1!$D$1:$D$2270</c:f>
              <c:numCache>
                <c:formatCode>General</c:formatCode>
                <c:ptCount val="2270"/>
                <c:pt idx="0">
                  <c:v>0.21879999999999999</c:v>
                </c:pt>
                <c:pt idx="1">
                  <c:v>0.37880000000000003</c:v>
                </c:pt>
                <c:pt idx="2">
                  <c:v>0.95789999999999997</c:v>
                </c:pt>
                <c:pt idx="3">
                  <c:v>0.86409999999999998</c:v>
                </c:pt>
                <c:pt idx="4">
                  <c:v>0.79600000000000004</c:v>
                </c:pt>
                <c:pt idx="5">
                  <c:v>0.62549999999999994</c:v>
                </c:pt>
                <c:pt idx="6">
                  <c:v>0.87949999999999995</c:v>
                </c:pt>
                <c:pt idx="7">
                  <c:v>0.10100000000000001</c:v>
                </c:pt>
                <c:pt idx="8">
                  <c:v>0.64390000000000003</c:v>
                </c:pt>
                <c:pt idx="9">
                  <c:v>0.82050000000000001</c:v>
                </c:pt>
                <c:pt idx="10">
                  <c:v>0.2722</c:v>
                </c:pt>
                <c:pt idx="11">
                  <c:v>0.70620000000000005</c:v>
                </c:pt>
                <c:pt idx="12">
                  <c:v>0.92259999999999998</c:v>
                </c:pt>
                <c:pt idx="13">
                  <c:v>0.71640000000000004</c:v>
                </c:pt>
                <c:pt idx="14">
                  <c:v>0.89880000000000004</c:v>
                </c:pt>
                <c:pt idx="15">
                  <c:v>0.33129999999999998</c:v>
                </c:pt>
                <c:pt idx="16">
                  <c:v>0.47389999999999999</c:v>
                </c:pt>
                <c:pt idx="17">
                  <c:v>0.9486</c:v>
                </c:pt>
                <c:pt idx="18">
                  <c:v>0.5081</c:v>
                </c:pt>
                <c:pt idx="19">
                  <c:v>0.91859999999999997</c:v>
                </c:pt>
                <c:pt idx="20">
                  <c:v>3.8399999999999997E-2</c:v>
                </c:pt>
                <c:pt idx="21">
                  <c:v>6.13E-2</c:v>
                </c:pt>
                <c:pt idx="22">
                  <c:v>0.49630000000000002</c:v>
                </c:pt>
                <c:pt idx="23">
                  <c:v>0.27529999999999999</c:v>
                </c:pt>
                <c:pt idx="24">
                  <c:v>0.48920000000000002</c:v>
                </c:pt>
                <c:pt idx="25">
                  <c:v>0.47970000000000002</c:v>
                </c:pt>
                <c:pt idx="26">
                  <c:v>9.0399999999999994E-2</c:v>
                </c:pt>
                <c:pt idx="27">
                  <c:v>0.95630000000000004</c:v>
                </c:pt>
                <c:pt idx="28">
                  <c:v>0.51880000000000004</c:v>
                </c:pt>
                <c:pt idx="29">
                  <c:v>0.89549999999999996</c:v>
                </c:pt>
                <c:pt idx="30">
                  <c:v>0.57369999999999999</c:v>
                </c:pt>
                <c:pt idx="31">
                  <c:v>7.4099999999999999E-2</c:v>
                </c:pt>
                <c:pt idx="32">
                  <c:v>0.28179999999999999</c:v>
                </c:pt>
                <c:pt idx="33">
                  <c:v>0.128</c:v>
                </c:pt>
                <c:pt idx="34">
                  <c:v>0.97499999999999998</c:v>
                </c:pt>
                <c:pt idx="35">
                  <c:v>0.86429999999999996</c:v>
                </c:pt>
                <c:pt idx="36">
                  <c:v>0.53500000000000003</c:v>
                </c:pt>
                <c:pt idx="37">
                  <c:v>0.43120000000000003</c:v>
                </c:pt>
                <c:pt idx="38">
                  <c:v>0.57179999999999997</c:v>
                </c:pt>
                <c:pt idx="39">
                  <c:v>0.4703</c:v>
                </c:pt>
                <c:pt idx="40">
                  <c:v>0.95730000000000004</c:v>
                </c:pt>
                <c:pt idx="41">
                  <c:v>9.0999999999999998E-2</c:v>
                </c:pt>
                <c:pt idx="42">
                  <c:v>0.47170000000000001</c:v>
                </c:pt>
                <c:pt idx="43">
                  <c:v>0.26619999999999999</c:v>
                </c:pt>
                <c:pt idx="44">
                  <c:v>0.96619999999999995</c:v>
                </c:pt>
                <c:pt idx="45">
                  <c:v>0.51439999999999997</c:v>
                </c:pt>
                <c:pt idx="46">
                  <c:v>0.41589999999999999</c:v>
                </c:pt>
                <c:pt idx="47">
                  <c:v>0.93579999999999997</c:v>
                </c:pt>
                <c:pt idx="48">
                  <c:v>0.53049999999999997</c:v>
                </c:pt>
                <c:pt idx="49">
                  <c:v>0.61599999999999999</c:v>
                </c:pt>
                <c:pt idx="50">
                  <c:v>0.14319999999999999</c:v>
                </c:pt>
                <c:pt idx="51">
                  <c:v>0.27679999999999999</c:v>
                </c:pt>
                <c:pt idx="52">
                  <c:v>0.26900000000000002</c:v>
                </c:pt>
                <c:pt idx="53">
                  <c:v>0.58699999999999997</c:v>
                </c:pt>
                <c:pt idx="54">
                  <c:v>7.7600000000000002E-2</c:v>
                </c:pt>
                <c:pt idx="55">
                  <c:v>0.22650000000000001</c:v>
                </c:pt>
                <c:pt idx="56">
                  <c:v>0.1822</c:v>
                </c:pt>
                <c:pt idx="57">
                  <c:v>0.92059999999999997</c:v>
                </c:pt>
                <c:pt idx="58">
                  <c:v>0.82469999999999999</c:v>
                </c:pt>
                <c:pt idx="59">
                  <c:v>0.69799999999999995</c:v>
                </c:pt>
                <c:pt idx="60">
                  <c:v>0.12520000000000001</c:v>
                </c:pt>
                <c:pt idx="61">
                  <c:v>0.79990000000000006</c:v>
                </c:pt>
                <c:pt idx="62">
                  <c:v>0.95050000000000001</c:v>
                </c:pt>
                <c:pt idx="63">
                  <c:v>0.95220000000000005</c:v>
                </c:pt>
                <c:pt idx="64">
                  <c:v>0.2913</c:v>
                </c:pt>
                <c:pt idx="65">
                  <c:v>0.64959999999999996</c:v>
                </c:pt>
                <c:pt idx="66">
                  <c:v>0.31009999999999999</c:v>
                </c:pt>
                <c:pt idx="67">
                  <c:v>0.18060000000000001</c:v>
                </c:pt>
                <c:pt idx="68">
                  <c:v>0.20419999999999999</c:v>
                </c:pt>
                <c:pt idx="69">
                  <c:v>0.64410000000000001</c:v>
                </c:pt>
                <c:pt idx="70">
                  <c:v>0.2475</c:v>
                </c:pt>
                <c:pt idx="71">
                  <c:v>6.9400000000000003E-2</c:v>
                </c:pt>
                <c:pt idx="72">
                  <c:v>0.25019999999999998</c:v>
                </c:pt>
                <c:pt idx="73">
                  <c:v>0.9294</c:v>
                </c:pt>
                <c:pt idx="74">
                  <c:v>0.91139999999999999</c:v>
                </c:pt>
                <c:pt idx="75">
                  <c:v>0.2147</c:v>
                </c:pt>
                <c:pt idx="76">
                  <c:v>0.6119</c:v>
                </c:pt>
                <c:pt idx="77">
                  <c:v>1.2500000000000001E-2</c:v>
                </c:pt>
                <c:pt idx="78">
                  <c:v>0.53049999999999997</c:v>
                </c:pt>
                <c:pt idx="79">
                  <c:v>0.5373</c:v>
                </c:pt>
                <c:pt idx="80">
                  <c:v>9.2100000000000001E-2</c:v>
                </c:pt>
                <c:pt idx="81">
                  <c:v>0.67889999999999995</c:v>
                </c:pt>
                <c:pt idx="82">
                  <c:v>0.53920000000000001</c:v>
                </c:pt>
                <c:pt idx="83">
                  <c:v>0.20669999999999999</c:v>
                </c:pt>
                <c:pt idx="84">
                  <c:v>0.56469999999999998</c:v>
                </c:pt>
                <c:pt idx="85">
                  <c:v>0.44740000000000002</c:v>
                </c:pt>
                <c:pt idx="86">
                  <c:v>0.16220000000000001</c:v>
                </c:pt>
                <c:pt idx="87">
                  <c:v>0.21690000000000001</c:v>
                </c:pt>
                <c:pt idx="88">
                  <c:v>0.17879999999999999</c:v>
                </c:pt>
                <c:pt idx="89">
                  <c:v>0.49940000000000001</c:v>
                </c:pt>
                <c:pt idx="90">
                  <c:v>0.55559999999999998</c:v>
                </c:pt>
                <c:pt idx="91">
                  <c:v>0.38990000000000002</c:v>
                </c:pt>
                <c:pt idx="92">
                  <c:v>0.99639999999999995</c:v>
                </c:pt>
                <c:pt idx="93">
                  <c:v>0.85260000000000002</c:v>
                </c:pt>
                <c:pt idx="94">
                  <c:v>0.32779999999999998</c:v>
                </c:pt>
                <c:pt idx="95">
                  <c:v>0.63300000000000001</c:v>
                </c:pt>
                <c:pt idx="96">
                  <c:v>0.57709999999999995</c:v>
                </c:pt>
                <c:pt idx="97">
                  <c:v>0.90790000000000004</c:v>
                </c:pt>
                <c:pt idx="98">
                  <c:v>0.52569999999999995</c:v>
                </c:pt>
                <c:pt idx="99">
                  <c:v>0.61309999999999998</c:v>
                </c:pt>
                <c:pt idx="100">
                  <c:v>0.9899</c:v>
                </c:pt>
                <c:pt idx="101">
                  <c:v>0.1772</c:v>
                </c:pt>
                <c:pt idx="102">
                  <c:v>0.68520000000000003</c:v>
                </c:pt>
                <c:pt idx="103">
                  <c:v>0.72450000000000003</c:v>
                </c:pt>
                <c:pt idx="104">
                  <c:v>0.75290000000000001</c:v>
                </c:pt>
                <c:pt idx="105">
                  <c:v>0.59419999999999995</c:v>
                </c:pt>
                <c:pt idx="106">
                  <c:v>0.66339999999999999</c:v>
                </c:pt>
                <c:pt idx="107">
                  <c:v>0.59809999999999997</c:v>
                </c:pt>
                <c:pt idx="108">
                  <c:v>0.5</c:v>
                </c:pt>
                <c:pt idx="109">
                  <c:v>0.62160000000000004</c:v>
                </c:pt>
                <c:pt idx="110">
                  <c:v>0.31640000000000001</c:v>
                </c:pt>
                <c:pt idx="111">
                  <c:v>0.29870000000000002</c:v>
                </c:pt>
                <c:pt idx="112">
                  <c:v>0.41399999999999998</c:v>
                </c:pt>
                <c:pt idx="113">
                  <c:v>0.93479999999999996</c:v>
                </c:pt>
                <c:pt idx="114">
                  <c:v>0.15049999999999999</c:v>
                </c:pt>
                <c:pt idx="115">
                  <c:v>0.9143</c:v>
                </c:pt>
                <c:pt idx="116">
                  <c:v>0.42349999999999999</c:v>
                </c:pt>
                <c:pt idx="117">
                  <c:v>0.55300000000000005</c:v>
                </c:pt>
                <c:pt idx="118">
                  <c:v>0.28789999999999999</c:v>
                </c:pt>
                <c:pt idx="119">
                  <c:v>0.82220000000000004</c:v>
                </c:pt>
                <c:pt idx="120">
                  <c:v>0.78879999999999995</c:v>
                </c:pt>
                <c:pt idx="121">
                  <c:v>0.72060000000000002</c:v>
                </c:pt>
                <c:pt idx="122">
                  <c:v>0.8669</c:v>
                </c:pt>
                <c:pt idx="123">
                  <c:v>5.8999999999999999E-3</c:v>
                </c:pt>
                <c:pt idx="124">
                  <c:v>0.76219999999999999</c:v>
                </c:pt>
                <c:pt idx="125">
                  <c:v>0.69830000000000003</c:v>
                </c:pt>
                <c:pt idx="126">
                  <c:v>0.13450000000000001</c:v>
                </c:pt>
                <c:pt idx="127">
                  <c:v>0.60960000000000003</c:v>
                </c:pt>
                <c:pt idx="128">
                  <c:v>0.75819999999999999</c:v>
                </c:pt>
                <c:pt idx="129">
                  <c:v>2.9899999999999999E-2</c:v>
                </c:pt>
                <c:pt idx="130">
                  <c:v>0.1467</c:v>
                </c:pt>
                <c:pt idx="131">
                  <c:v>0.55479999999999996</c:v>
                </c:pt>
                <c:pt idx="132">
                  <c:v>0.60409999999999997</c:v>
                </c:pt>
                <c:pt idx="133">
                  <c:v>0.54490000000000005</c:v>
                </c:pt>
                <c:pt idx="134">
                  <c:v>0.1988</c:v>
                </c:pt>
                <c:pt idx="135">
                  <c:v>0.49680000000000002</c:v>
                </c:pt>
                <c:pt idx="136">
                  <c:v>2.7000000000000001E-3</c:v>
                </c:pt>
                <c:pt idx="137">
                  <c:v>0.88009999999999999</c:v>
                </c:pt>
                <c:pt idx="138">
                  <c:v>0.67</c:v>
                </c:pt>
                <c:pt idx="139">
                  <c:v>0.58750000000000002</c:v>
                </c:pt>
                <c:pt idx="140">
                  <c:v>0.54569999999999996</c:v>
                </c:pt>
                <c:pt idx="141">
                  <c:v>4.5499999999999999E-2</c:v>
                </c:pt>
                <c:pt idx="142">
                  <c:v>0.53110000000000002</c:v>
                </c:pt>
                <c:pt idx="143">
                  <c:v>0.19819999999999999</c:v>
                </c:pt>
                <c:pt idx="144">
                  <c:v>0.75570000000000004</c:v>
                </c:pt>
                <c:pt idx="145">
                  <c:v>4.6399999999999997E-2</c:v>
                </c:pt>
                <c:pt idx="146">
                  <c:v>0.32779999999999998</c:v>
                </c:pt>
                <c:pt idx="147">
                  <c:v>0.59899999999999998</c:v>
                </c:pt>
                <c:pt idx="148">
                  <c:v>0.91790000000000005</c:v>
                </c:pt>
                <c:pt idx="149">
                  <c:v>0.97589999999999999</c:v>
                </c:pt>
                <c:pt idx="150">
                  <c:v>0.31690000000000002</c:v>
                </c:pt>
                <c:pt idx="151">
                  <c:v>0.72</c:v>
                </c:pt>
                <c:pt idx="152">
                  <c:v>0.65790000000000004</c:v>
                </c:pt>
                <c:pt idx="153">
                  <c:v>0.66930000000000001</c:v>
                </c:pt>
                <c:pt idx="154">
                  <c:v>0.50680000000000003</c:v>
                </c:pt>
                <c:pt idx="155">
                  <c:v>0.37630000000000002</c:v>
                </c:pt>
                <c:pt idx="156">
                  <c:v>0.80969999999999998</c:v>
                </c:pt>
                <c:pt idx="157">
                  <c:v>9.3100000000000002E-2</c:v>
                </c:pt>
                <c:pt idx="158">
                  <c:v>0.21990000000000001</c:v>
                </c:pt>
                <c:pt idx="159">
                  <c:v>6.4299999999999996E-2</c:v>
                </c:pt>
                <c:pt idx="160">
                  <c:v>0.1449</c:v>
                </c:pt>
                <c:pt idx="161">
                  <c:v>5.0700000000000002E-2</c:v>
                </c:pt>
                <c:pt idx="162">
                  <c:v>0.72489999999999999</c:v>
                </c:pt>
                <c:pt idx="163">
                  <c:v>0.113</c:v>
                </c:pt>
                <c:pt idx="164">
                  <c:v>0.25409999999999999</c:v>
                </c:pt>
                <c:pt idx="165">
                  <c:v>0.1966</c:v>
                </c:pt>
                <c:pt idx="166">
                  <c:v>0.94359999999999999</c:v>
                </c:pt>
                <c:pt idx="167">
                  <c:v>4.8599999999999997E-2</c:v>
                </c:pt>
                <c:pt idx="168">
                  <c:v>0.20910000000000001</c:v>
                </c:pt>
                <c:pt idx="169">
                  <c:v>0.25790000000000002</c:v>
                </c:pt>
                <c:pt idx="170">
                  <c:v>6.2E-2</c:v>
                </c:pt>
                <c:pt idx="171">
                  <c:v>0.67059999999999997</c:v>
                </c:pt>
                <c:pt idx="172">
                  <c:v>0.73839999999999995</c:v>
                </c:pt>
                <c:pt idx="173">
                  <c:v>1.52E-2</c:v>
                </c:pt>
                <c:pt idx="174">
                  <c:v>0.53869999999999996</c:v>
                </c:pt>
                <c:pt idx="175">
                  <c:v>0.4768</c:v>
                </c:pt>
                <c:pt idx="176">
                  <c:v>0.43059999999999998</c:v>
                </c:pt>
                <c:pt idx="177">
                  <c:v>0.88839999999999997</c:v>
                </c:pt>
                <c:pt idx="178">
                  <c:v>6.4199999999999993E-2</c:v>
                </c:pt>
                <c:pt idx="179">
                  <c:v>0.97140000000000004</c:v>
                </c:pt>
                <c:pt idx="180">
                  <c:v>0.2525</c:v>
                </c:pt>
                <c:pt idx="181">
                  <c:v>0.52810000000000001</c:v>
                </c:pt>
                <c:pt idx="182">
                  <c:v>0.2495</c:v>
                </c:pt>
                <c:pt idx="183">
                  <c:v>0.20530000000000001</c:v>
                </c:pt>
                <c:pt idx="184">
                  <c:v>0.44469999999999998</c:v>
                </c:pt>
                <c:pt idx="185">
                  <c:v>5.5100000000000003E-2</c:v>
                </c:pt>
                <c:pt idx="186">
                  <c:v>0.52610000000000001</c:v>
                </c:pt>
                <c:pt idx="187">
                  <c:v>0.48809999999999998</c:v>
                </c:pt>
                <c:pt idx="188">
                  <c:v>0.84750000000000003</c:v>
                </c:pt>
                <c:pt idx="189">
                  <c:v>0.56110000000000004</c:v>
                </c:pt>
                <c:pt idx="190">
                  <c:v>0.84470000000000001</c:v>
                </c:pt>
                <c:pt idx="191">
                  <c:v>0.64590000000000003</c:v>
                </c:pt>
                <c:pt idx="192">
                  <c:v>0.1231</c:v>
                </c:pt>
                <c:pt idx="193">
                  <c:v>0.96099999999999997</c:v>
                </c:pt>
                <c:pt idx="194">
                  <c:v>0.80579999999999996</c:v>
                </c:pt>
                <c:pt idx="195">
                  <c:v>0.188</c:v>
                </c:pt>
                <c:pt idx="196">
                  <c:v>0.56089999999999995</c:v>
                </c:pt>
                <c:pt idx="197">
                  <c:v>0.68469999999999998</c:v>
                </c:pt>
                <c:pt idx="198">
                  <c:v>0.30449999999999999</c:v>
                </c:pt>
                <c:pt idx="199">
                  <c:v>0.2102</c:v>
                </c:pt>
                <c:pt idx="200">
                  <c:v>0.19159999999999999</c:v>
                </c:pt>
                <c:pt idx="201">
                  <c:v>0.7268</c:v>
                </c:pt>
                <c:pt idx="202">
                  <c:v>0.41599999999999998</c:v>
                </c:pt>
                <c:pt idx="203">
                  <c:v>0.77569999999999995</c:v>
                </c:pt>
                <c:pt idx="204">
                  <c:v>0.91010000000000002</c:v>
                </c:pt>
                <c:pt idx="205">
                  <c:v>2.3999999999999998E-3</c:v>
                </c:pt>
                <c:pt idx="206">
                  <c:v>0.1188</c:v>
                </c:pt>
                <c:pt idx="207">
                  <c:v>0.86680000000000001</c:v>
                </c:pt>
                <c:pt idx="208">
                  <c:v>8.5999999999999993E-2</c:v>
                </c:pt>
                <c:pt idx="209">
                  <c:v>0.82850000000000001</c:v>
                </c:pt>
                <c:pt idx="210">
                  <c:v>0.56100000000000005</c:v>
                </c:pt>
                <c:pt idx="211">
                  <c:v>0.77580000000000005</c:v>
                </c:pt>
                <c:pt idx="212">
                  <c:v>0.88859999999999995</c:v>
                </c:pt>
                <c:pt idx="213">
                  <c:v>0.1273</c:v>
                </c:pt>
                <c:pt idx="214">
                  <c:v>0.46389999999999998</c:v>
                </c:pt>
                <c:pt idx="215">
                  <c:v>0.53069999999999995</c:v>
                </c:pt>
                <c:pt idx="216">
                  <c:v>0.26519999999999999</c:v>
                </c:pt>
                <c:pt idx="217">
                  <c:v>0.36009999999999998</c:v>
                </c:pt>
                <c:pt idx="218">
                  <c:v>0.4395</c:v>
                </c:pt>
                <c:pt idx="219">
                  <c:v>0.1346</c:v>
                </c:pt>
                <c:pt idx="220">
                  <c:v>0.59989999999999999</c:v>
                </c:pt>
                <c:pt idx="221">
                  <c:v>6.7000000000000004E-2</c:v>
                </c:pt>
                <c:pt idx="222">
                  <c:v>3.3799999999999997E-2</c:v>
                </c:pt>
                <c:pt idx="223">
                  <c:v>0.98729999999999996</c:v>
                </c:pt>
                <c:pt idx="224">
                  <c:v>0.255</c:v>
                </c:pt>
                <c:pt idx="225">
                  <c:v>0.36009999999999998</c:v>
                </c:pt>
                <c:pt idx="226">
                  <c:v>0.43290000000000001</c:v>
                </c:pt>
                <c:pt idx="227">
                  <c:v>0.55049999999999999</c:v>
                </c:pt>
                <c:pt idx="228">
                  <c:v>0.70430000000000004</c:v>
                </c:pt>
                <c:pt idx="229">
                  <c:v>0.50129999999999997</c:v>
                </c:pt>
                <c:pt idx="230">
                  <c:v>0.60770000000000002</c:v>
                </c:pt>
                <c:pt idx="231">
                  <c:v>0.13769999999999999</c:v>
                </c:pt>
                <c:pt idx="232">
                  <c:v>0.26429999999999998</c:v>
                </c:pt>
                <c:pt idx="233">
                  <c:v>6.7299999999999999E-2</c:v>
                </c:pt>
                <c:pt idx="234">
                  <c:v>0.92610000000000003</c:v>
                </c:pt>
                <c:pt idx="235">
                  <c:v>0.4627</c:v>
                </c:pt>
                <c:pt idx="236">
                  <c:v>0.7611</c:v>
                </c:pt>
                <c:pt idx="237">
                  <c:v>0.63229999999999997</c:v>
                </c:pt>
                <c:pt idx="238">
                  <c:v>0.57010000000000005</c:v>
                </c:pt>
                <c:pt idx="239">
                  <c:v>0.44140000000000001</c:v>
                </c:pt>
                <c:pt idx="240">
                  <c:v>0.85360000000000003</c:v>
                </c:pt>
                <c:pt idx="241">
                  <c:v>0.2036</c:v>
                </c:pt>
                <c:pt idx="242">
                  <c:v>0.66120000000000001</c:v>
                </c:pt>
                <c:pt idx="243">
                  <c:v>0.80459999999999998</c:v>
                </c:pt>
                <c:pt idx="244">
                  <c:v>0.91559999999999997</c:v>
                </c:pt>
                <c:pt idx="245">
                  <c:v>0.87260000000000004</c:v>
                </c:pt>
                <c:pt idx="246">
                  <c:v>0.37419999999999998</c:v>
                </c:pt>
                <c:pt idx="247">
                  <c:v>0.51970000000000005</c:v>
                </c:pt>
                <c:pt idx="248">
                  <c:v>0.80600000000000005</c:v>
                </c:pt>
                <c:pt idx="249">
                  <c:v>0.18870000000000001</c:v>
                </c:pt>
              </c:numCache>
            </c:numRef>
          </c:xVal>
          <c:yVal>
            <c:numRef>
              <c:f>A1500_IW1!$C$1:$C$2270</c:f>
              <c:numCache>
                <c:formatCode>General</c:formatCode>
                <c:ptCount val="2270"/>
                <c:pt idx="0">
                  <c:v>0.30162653235367509</c:v>
                </c:pt>
                <c:pt idx="1">
                  <c:v>0.39201910425210645</c:v>
                </c:pt>
                <c:pt idx="2">
                  <c:v>0.27741703021960878</c:v>
                </c:pt>
                <c:pt idx="3">
                  <c:v>0.37026778888696571</c:v>
                </c:pt>
                <c:pt idx="4">
                  <c:v>0.30519521049729803</c:v>
                </c:pt>
                <c:pt idx="5">
                  <c:v>0.31801672821904453</c:v>
                </c:pt>
                <c:pt idx="6">
                  <c:v>0.31177713590212602</c:v>
                </c:pt>
                <c:pt idx="7">
                  <c:v>0.36693603697026311</c:v>
                </c:pt>
                <c:pt idx="8">
                  <c:v>0.38289778403991936</c:v>
                </c:pt>
                <c:pt idx="9">
                  <c:v>0.34951837885349085</c:v>
                </c:pt>
                <c:pt idx="10">
                  <c:v>0.34056111060796396</c:v>
                </c:pt>
                <c:pt idx="11">
                  <c:v>0.32983705052356033</c:v>
                </c:pt>
                <c:pt idx="12">
                  <c:v>0.28438693929723452</c:v>
                </c:pt>
                <c:pt idx="13">
                  <c:v>0.30727090771385085</c:v>
                </c:pt>
                <c:pt idx="14">
                  <c:v>0.31915077023354738</c:v>
                </c:pt>
                <c:pt idx="15">
                  <c:v>0.31382706013802686</c:v>
                </c:pt>
                <c:pt idx="16">
                  <c:v>0.30522761963464401</c:v>
                </c:pt>
                <c:pt idx="17">
                  <c:v>0.3162392259319205</c:v>
                </c:pt>
                <c:pt idx="18">
                  <c:v>0.37269656050551853</c:v>
                </c:pt>
                <c:pt idx="19">
                  <c:v>0.49017579428821251</c:v>
                </c:pt>
                <c:pt idx="20">
                  <c:v>0.30173659995727103</c:v>
                </c:pt>
                <c:pt idx="21">
                  <c:v>0.30329480041501999</c:v>
                </c:pt>
                <c:pt idx="22">
                  <c:v>0.39604231283054681</c:v>
                </c:pt>
                <c:pt idx="23">
                  <c:v>0.44108835927878037</c:v>
                </c:pt>
                <c:pt idx="24">
                  <c:v>0.30514820181522445</c:v>
                </c:pt>
                <c:pt idx="25">
                  <c:v>0.3560681111818878</c:v>
                </c:pt>
                <c:pt idx="26">
                  <c:v>0.31395450521240864</c:v>
                </c:pt>
                <c:pt idx="27">
                  <c:v>0.29834978337292539</c:v>
                </c:pt>
                <c:pt idx="28">
                  <c:v>0.29000368972605411</c:v>
                </c:pt>
                <c:pt idx="29">
                  <c:v>0.29414341686971385</c:v>
                </c:pt>
                <c:pt idx="30">
                  <c:v>0.36993533286948554</c:v>
                </c:pt>
                <c:pt idx="31">
                  <c:v>0.34799863723872576</c:v>
                </c:pt>
                <c:pt idx="32">
                  <c:v>0.31619977938189364</c:v>
                </c:pt>
                <c:pt idx="33">
                  <c:v>0.30947466732168727</c:v>
                </c:pt>
                <c:pt idx="34">
                  <c:v>0.35264956450878948</c:v>
                </c:pt>
                <c:pt idx="35">
                  <c:v>0.33434195148049595</c:v>
                </c:pt>
                <c:pt idx="36">
                  <c:v>0.31660810364660724</c:v>
                </c:pt>
                <c:pt idx="37">
                  <c:v>0.40900822097562961</c:v>
                </c:pt>
                <c:pt idx="38">
                  <c:v>0.31540921249156678</c:v>
                </c:pt>
                <c:pt idx="39">
                  <c:v>0.33289684347916187</c:v>
                </c:pt>
                <c:pt idx="40">
                  <c:v>0.31468911232558416</c:v>
                </c:pt>
                <c:pt idx="41">
                  <c:v>0.39985257794370088</c:v>
                </c:pt>
                <c:pt idx="42">
                  <c:v>0.29540712629944632</c:v>
                </c:pt>
                <c:pt idx="43">
                  <c:v>0.29616213573622668</c:v>
                </c:pt>
                <c:pt idx="44">
                  <c:v>0.2947719689391553</c:v>
                </c:pt>
                <c:pt idx="45">
                  <c:v>0.29306539636405132</c:v>
                </c:pt>
                <c:pt idx="46">
                  <c:v>0.30564458633598451</c:v>
                </c:pt>
                <c:pt idx="47">
                  <c:v>0.27279416000273254</c:v>
                </c:pt>
                <c:pt idx="48">
                  <c:v>0.33183879317527287</c:v>
                </c:pt>
                <c:pt idx="49">
                  <c:v>0.33541169993967401</c:v>
                </c:pt>
                <c:pt idx="50">
                  <c:v>0.32996773651167738</c:v>
                </c:pt>
                <c:pt idx="51">
                  <c:v>0.30468394863920395</c:v>
                </c:pt>
                <c:pt idx="52">
                  <c:v>0.4271872777591168</c:v>
                </c:pt>
                <c:pt idx="53">
                  <c:v>0.37748126034820839</c:v>
                </c:pt>
                <c:pt idx="54">
                  <c:v>0.3238934307952227</c:v>
                </c:pt>
                <c:pt idx="55">
                  <c:v>0.32398871365902054</c:v>
                </c:pt>
                <c:pt idx="56">
                  <c:v>0.34127426595880156</c:v>
                </c:pt>
                <c:pt idx="57">
                  <c:v>0.31677107530868992</c:v>
                </c:pt>
                <c:pt idx="58">
                  <c:v>0.39216022289586439</c:v>
                </c:pt>
                <c:pt idx="59">
                  <c:v>0.30900115439213932</c:v>
                </c:pt>
                <c:pt idx="60">
                  <c:v>0.32233800826353198</c:v>
                </c:pt>
                <c:pt idx="61">
                  <c:v>0.33021790418614261</c:v>
                </c:pt>
                <c:pt idx="62">
                  <c:v>0.33021413855304144</c:v>
                </c:pt>
                <c:pt idx="63">
                  <c:v>0.46054365702510713</c:v>
                </c:pt>
                <c:pt idx="64">
                  <c:v>0.2843282941915608</c:v>
                </c:pt>
                <c:pt idx="65">
                  <c:v>0.29450636834214311</c:v>
                </c:pt>
                <c:pt idx="66">
                  <c:v>0.29421755662962346</c:v>
                </c:pt>
                <c:pt idx="67">
                  <c:v>0.31350228971597505</c:v>
                </c:pt>
                <c:pt idx="68">
                  <c:v>0.29016107467017455</c:v>
                </c:pt>
                <c:pt idx="69">
                  <c:v>0.32452503858332887</c:v>
                </c:pt>
                <c:pt idx="70">
                  <c:v>0.27279366614921108</c:v>
                </c:pt>
                <c:pt idx="71">
                  <c:v>0.34036008135888424</c:v>
                </c:pt>
                <c:pt idx="72">
                  <c:v>0.33539117415268882</c:v>
                </c:pt>
                <c:pt idx="73">
                  <c:v>0.40730368554630164</c:v>
                </c:pt>
                <c:pt idx="74">
                  <c:v>0.28727996409180778</c:v>
                </c:pt>
                <c:pt idx="75">
                  <c:v>0.30217384551883592</c:v>
                </c:pt>
                <c:pt idx="76">
                  <c:v>0.3092746257796492</c:v>
                </c:pt>
                <c:pt idx="77">
                  <c:v>0.30404943946166052</c:v>
                </c:pt>
                <c:pt idx="78">
                  <c:v>0.39397087510061662</c:v>
                </c:pt>
                <c:pt idx="79">
                  <c:v>0.30058274207021823</c:v>
                </c:pt>
                <c:pt idx="80">
                  <c:v>0.32858099582341055</c:v>
                </c:pt>
                <c:pt idx="81">
                  <c:v>0.32500203935337146</c:v>
                </c:pt>
                <c:pt idx="82">
                  <c:v>0.3152963052302224</c:v>
                </c:pt>
                <c:pt idx="83">
                  <c:v>0.32995603835638709</c:v>
                </c:pt>
                <c:pt idx="84">
                  <c:v>0.29240147203613509</c:v>
                </c:pt>
                <c:pt idx="85">
                  <c:v>0.29170109514516535</c:v>
                </c:pt>
                <c:pt idx="86">
                  <c:v>0.30231428511400182</c:v>
                </c:pt>
                <c:pt idx="87">
                  <c:v>0.39926621948449875</c:v>
                </c:pt>
                <c:pt idx="88">
                  <c:v>0.3177056930980578</c:v>
                </c:pt>
                <c:pt idx="89">
                  <c:v>0.4170469834029264</c:v>
                </c:pt>
                <c:pt idx="90">
                  <c:v>0.28423091245029808</c:v>
                </c:pt>
                <c:pt idx="91">
                  <c:v>0.37136485361904903</c:v>
                </c:pt>
                <c:pt idx="92">
                  <c:v>0.30196710608841365</c:v>
                </c:pt>
                <c:pt idx="93">
                  <c:v>0.31810373903635658</c:v>
                </c:pt>
                <c:pt idx="94">
                  <c:v>0.32193946847171168</c:v>
                </c:pt>
                <c:pt idx="95">
                  <c:v>0.3700723463558469</c:v>
                </c:pt>
                <c:pt idx="96">
                  <c:v>0.28743259569578417</c:v>
                </c:pt>
                <c:pt idx="97">
                  <c:v>0.32123273321665308</c:v>
                </c:pt>
                <c:pt idx="98">
                  <c:v>0.32132205897234761</c:v>
                </c:pt>
                <c:pt idx="99">
                  <c:v>0.29043670666684085</c:v>
                </c:pt>
                <c:pt idx="100">
                  <c:v>0.2904760297534873</c:v>
                </c:pt>
                <c:pt idx="101">
                  <c:v>0.28851768447997328</c:v>
                </c:pt>
                <c:pt idx="102">
                  <c:v>0.29209948060776075</c:v>
                </c:pt>
                <c:pt idx="103">
                  <c:v>0.3225164745798505</c:v>
                </c:pt>
                <c:pt idx="104">
                  <c:v>0.2888492145220995</c:v>
                </c:pt>
                <c:pt idx="105">
                  <c:v>0.31331845274261061</c:v>
                </c:pt>
                <c:pt idx="106">
                  <c:v>0.29357026899221089</c:v>
                </c:pt>
                <c:pt idx="107">
                  <c:v>0.31568098625759727</c:v>
                </c:pt>
                <c:pt idx="108">
                  <c:v>0.3073011871078849</c:v>
                </c:pt>
                <c:pt idx="109">
                  <c:v>0.31887482957843016</c:v>
                </c:pt>
                <c:pt idx="110">
                  <c:v>0.29364190861866868</c:v>
                </c:pt>
                <c:pt idx="111">
                  <c:v>0.28639065736303415</c:v>
                </c:pt>
                <c:pt idx="112">
                  <c:v>0.30906285521647769</c:v>
                </c:pt>
                <c:pt idx="113">
                  <c:v>0.30524907139698321</c:v>
                </c:pt>
                <c:pt idx="114">
                  <c:v>0.35955357500714563</c:v>
                </c:pt>
                <c:pt idx="115">
                  <c:v>0.33428852270264336</c:v>
                </c:pt>
                <c:pt idx="116">
                  <c:v>0.33544701046645858</c:v>
                </c:pt>
                <c:pt idx="117">
                  <c:v>0.28906499764513416</c:v>
                </c:pt>
                <c:pt idx="118">
                  <c:v>0.30989046112091301</c:v>
                </c:pt>
                <c:pt idx="119">
                  <c:v>0.35355847104919552</c:v>
                </c:pt>
                <c:pt idx="120">
                  <c:v>0.35272351907362848</c:v>
                </c:pt>
                <c:pt idx="121">
                  <c:v>0.29181653340580721</c:v>
                </c:pt>
                <c:pt idx="122">
                  <c:v>0.28676206607701843</c:v>
                </c:pt>
                <c:pt idx="123">
                  <c:v>0.30907498549359796</c:v>
                </c:pt>
                <c:pt idx="124">
                  <c:v>0.34976564513851877</c:v>
                </c:pt>
                <c:pt idx="125">
                  <c:v>0.40799517307388511</c:v>
                </c:pt>
                <c:pt idx="126">
                  <c:v>0.33574119283602544</c:v>
                </c:pt>
                <c:pt idx="127">
                  <c:v>0.29525761214582358</c:v>
                </c:pt>
                <c:pt idx="128">
                  <c:v>0.33388152566926804</c:v>
                </c:pt>
                <c:pt idx="129">
                  <c:v>0.29509423922775407</c:v>
                </c:pt>
                <c:pt idx="130">
                  <c:v>0.30563520311907671</c:v>
                </c:pt>
                <c:pt idx="131">
                  <c:v>0.28173846459332103</c:v>
                </c:pt>
                <c:pt idx="132">
                  <c:v>0.34838004648651966</c:v>
                </c:pt>
                <c:pt idx="133">
                  <c:v>0.35576899027710762</c:v>
                </c:pt>
                <c:pt idx="134">
                  <c:v>0.32243415537099107</c:v>
                </c:pt>
                <c:pt idx="135">
                  <c:v>0.36188425496999793</c:v>
                </c:pt>
                <c:pt idx="136">
                  <c:v>0.45189964624141232</c:v>
                </c:pt>
                <c:pt idx="137">
                  <c:v>0.44227604613205207</c:v>
                </c:pt>
                <c:pt idx="138">
                  <c:v>0.30479994248505748</c:v>
                </c:pt>
                <c:pt idx="139">
                  <c:v>0.40588240597737818</c:v>
                </c:pt>
                <c:pt idx="140">
                  <c:v>0.32870266898476086</c:v>
                </c:pt>
                <c:pt idx="141">
                  <c:v>0.33000755345184529</c:v>
                </c:pt>
                <c:pt idx="142">
                  <c:v>0.35302739331855276</c:v>
                </c:pt>
                <c:pt idx="143">
                  <c:v>0.33458823005848093</c:v>
                </c:pt>
                <c:pt idx="144">
                  <c:v>0.27416710365824415</c:v>
                </c:pt>
                <c:pt idx="145">
                  <c:v>0.30522653933006649</c:v>
                </c:pt>
                <c:pt idx="146">
                  <c:v>0.2871059733230269</c:v>
                </c:pt>
                <c:pt idx="147">
                  <c:v>0.29780743960882483</c:v>
                </c:pt>
                <c:pt idx="148">
                  <c:v>0.4221622564465452</c:v>
                </c:pt>
                <c:pt idx="149">
                  <c:v>0.31575210116468788</c:v>
                </c:pt>
                <c:pt idx="150">
                  <c:v>0.32001890299258834</c:v>
                </c:pt>
                <c:pt idx="151">
                  <c:v>0.30018867782593689</c:v>
                </c:pt>
                <c:pt idx="152">
                  <c:v>0.37254216954837127</c:v>
                </c:pt>
                <c:pt idx="153">
                  <c:v>0.2859592763120366</c:v>
                </c:pt>
                <c:pt idx="154">
                  <c:v>0.37660429995747124</c:v>
                </c:pt>
                <c:pt idx="155">
                  <c:v>0.28769686906145681</c:v>
                </c:pt>
                <c:pt idx="156">
                  <c:v>0.26646589011286703</c:v>
                </c:pt>
                <c:pt idx="157">
                  <c:v>0.30042054205426355</c:v>
                </c:pt>
                <c:pt idx="158">
                  <c:v>0.29532604172439059</c:v>
                </c:pt>
                <c:pt idx="159">
                  <c:v>0.31374057404008071</c:v>
                </c:pt>
                <c:pt idx="160">
                  <c:v>0.3104933945389286</c:v>
                </c:pt>
                <c:pt idx="161">
                  <c:v>0.3223983201248406</c:v>
                </c:pt>
                <c:pt idx="162">
                  <c:v>0.3060377554707589</c:v>
                </c:pt>
                <c:pt idx="163">
                  <c:v>0.38214370057849051</c:v>
                </c:pt>
                <c:pt idx="164">
                  <c:v>0.30631335660157943</c:v>
                </c:pt>
                <c:pt idx="165">
                  <c:v>0.31178550054614518</c:v>
                </c:pt>
                <c:pt idx="166">
                  <c:v>0.40023889486086495</c:v>
                </c:pt>
                <c:pt idx="167">
                  <c:v>0.35130544955259324</c:v>
                </c:pt>
                <c:pt idx="168">
                  <c:v>0.28481757956794984</c:v>
                </c:pt>
                <c:pt idx="169">
                  <c:v>0.28859429350749016</c:v>
                </c:pt>
                <c:pt idx="170">
                  <c:v>0.40271745308754958</c:v>
                </c:pt>
                <c:pt idx="171">
                  <c:v>0.28754599681065002</c:v>
                </c:pt>
                <c:pt idx="172">
                  <c:v>0.30687597922590565</c:v>
                </c:pt>
                <c:pt idx="173">
                  <c:v>0.33879280634267711</c:v>
                </c:pt>
                <c:pt idx="174">
                  <c:v>0.29406964749994541</c:v>
                </c:pt>
                <c:pt idx="175">
                  <c:v>0.28415174155763795</c:v>
                </c:pt>
                <c:pt idx="176">
                  <c:v>0.28674610843510678</c:v>
                </c:pt>
                <c:pt idx="177">
                  <c:v>0.29414847886830886</c:v>
                </c:pt>
                <c:pt idx="178">
                  <c:v>0.32217130183419262</c:v>
                </c:pt>
                <c:pt idx="179">
                  <c:v>0.30635030301815447</c:v>
                </c:pt>
                <c:pt idx="180">
                  <c:v>0.36300480861019646</c:v>
                </c:pt>
                <c:pt idx="181">
                  <c:v>0.2916809706141657</c:v>
                </c:pt>
                <c:pt idx="182">
                  <c:v>0.40550121279049928</c:v>
                </c:pt>
                <c:pt idx="183">
                  <c:v>0.29206509605632897</c:v>
                </c:pt>
                <c:pt idx="184">
                  <c:v>0.34222092142775512</c:v>
                </c:pt>
                <c:pt idx="185">
                  <c:v>0.29270324740359321</c:v>
                </c:pt>
                <c:pt idx="186">
                  <c:v>0.31721628425828841</c:v>
                </c:pt>
                <c:pt idx="187">
                  <c:v>0.32377950496099095</c:v>
                </c:pt>
                <c:pt idx="188">
                  <c:v>0.30317170742479549</c:v>
                </c:pt>
                <c:pt idx="189">
                  <c:v>0.32991338175847079</c:v>
                </c:pt>
                <c:pt idx="190">
                  <c:v>0.30090319127395726</c:v>
                </c:pt>
                <c:pt idx="191">
                  <c:v>0.2872019661012612</c:v>
                </c:pt>
                <c:pt idx="192">
                  <c:v>0.34753589648911537</c:v>
                </c:pt>
                <c:pt idx="193">
                  <c:v>0.31947245407109004</c:v>
                </c:pt>
                <c:pt idx="194">
                  <c:v>0.3162315712023378</c:v>
                </c:pt>
                <c:pt idx="195">
                  <c:v>0.36360514929722437</c:v>
                </c:pt>
                <c:pt idx="196">
                  <c:v>0.38553878920932066</c:v>
                </c:pt>
                <c:pt idx="197">
                  <c:v>0.39884017822470269</c:v>
                </c:pt>
                <c:pt idx="198">
                  <c:v>0.29442179592659268</c:v>
                </c:pt>
                <c:pt idx="199">
                  <c:v>0.4243633307258593</c:v>
                </c:pt>
                <c:pt idx="200">
                  <c:v>0.31086335255819425</c:v>
                </c:pt>
                <c:pt idx="201">
                  <c:v>0.46598416347845351</c:v>
                </c:pt>
                <c:pt idx="202">
                  <c:v>0.30813292903556372</c:v>
                </c:pt>
                <c:pt idx="203">
                  <c:v>0.28318036254676687</c:v>
                </c:pt>
                <c:pt idx="204">
                  <c:v>0.39126369355933932</c:v>
                </c:pt>
                <c:pt idx="205">
                  <c:v>0.33169915609207934</c:v>
                </c:pt>
                <c:pt idx="206">
                  <c:v>0.34715115373005034</c:v>
                </c:pt>
                <c:pt idx="207">
                  <c:v>0.41127642846801693</c:v>
                </c:pt>
                <c:pt idx="208">
                  <c:v>0.40195179493421207</c:v>
                </c:pt>
                <c:pt idx="209">
                  <c:v>0.28148937722343337</c:v>
                </c:pt>
                <c:pt idx="210">
                  <c:v>0.40872681706593189</c:v>
                </c:pt>
                <c:pt idx="211">
                  <c:v>0.38891313599224814</c:v>
                </c:pt>
                <c:pt idx="212">
                  <c:v>0.31677342111291684</c:v>
                </c:pt>
                <c:pt idx="213">
                  <c:v>0.30013142168329165</c:v>
                </c:pt>
                <c:pt idx="214">
                  <c:v>0.37560955550186531</c:v>
                </c:pt>
                <c:pt idx="215">
                  <c:v>0.32988594202218513</c:v>
                </c:pt>
                <c:pt idx="216">
                  <c:v>0.3114093384920168</c:v>
                </c:pt>
                <c:pt idx="217">
                  <c:v>0.31892152960205411</c:v>
                </c:pt>
                <c:pt idx="218">
                  <c:v>0.30793887546747339</c:v>
                </c:pt>
                <c:pt idx="219">
                  <c:v>0.33090948431126072</c:v>
                </c:pt>
                <c:pt idx="220">
                  <c:v>0.30533580442169006</c:v>
                </c:pt>
                <c:pt idx="221">
                  <c:v>0.31583374132495401</c:v>
                </c:pt>
                <c:pt idx="222">
                  <c:v>0.2913295938336451</c:v>
                </c:pt>
                <c:pt idx="223">
                  <c:v>0.42231072116143492</c:v>
                </c:pt>
                <c:pt idx="224">
                  <c:v>0.38584880575741881</c:v>
                </c:pt>
                <c:pt idx="225">
                  <c:v>0.29630026039301133</c:v>
                </c:pt>
                <c:pt idx="226">
                  <c:v>0.29862010644423592</c:v>
                </c:pt>
                <c:pt idx="227">
                  <c:v>0.35796293454620498</c:v>
                </c:pt>
                <c:pt idx="228">
                  <c:v>0.30895047267449927</c:v>
                </c:pt>
                <c:pt idx="229">
                  <c:v>0.36493701051291866</c:v>
                </c:pt>
                <c:pt idx="230">
                  <c:v>0.32237297926601993</c:v>
                </c:pt>
                <c:pt idx="231">
                  <c:v>0.37997611574110124</c:v>
                </c:pt>
                <c:pt idx="232">
                  <c:v>0.34579067987595691</c:v>
                </c:pt>
                <c:pt idx="233">
                  <c:v>0.38523340253798627</c:v>
                </c:pt>
                <c:pt idx="234">
                  <c:v>0.33833704127405739</c:v>
                </c:pt>
                <c:pt idx="235">
                  <c:v>0.40797974015133942</c:v>
                </c:pt>
                <c:pt idx="236">
                  <c:v>0.30631949890475324</c:v>
                </c:pt>
                <c:pt idx="237">
                  <c:v>0.37687554900413456</c:v>
                </c:pt>
                <c:pt idx="238">
                  <c:v>0.32973185972348884</c:v>
                </c:pt>
                <c:pt idx="239">
                  <c:v>0.28682994007037504</c:v>
                </c:pt>
                <c:pt idx="240">
                  <c:v>0.35198684394883117</c:v>
                </c:pt>
                <c:pt idx="241">
                  <c:v>0.33306327211589476</c:v>
                </c:pt>
                <c:pt idx="242">
                  <c:v>0.29886308237679549</c:v>
                </c:pt>
                <c:pt idx="243">
                  <c:v>0.35223188789301252</c:v>
                </c:pt>
                <c:pt idx="244">
                  <c:v>0.37545775727570579</c:v>
                </c:pt>
                <c:pt idx="245">
                  <c:v>0.31705053467014754</c:v>
                </c:pt>
                <c:pt idx="246">
                  <c:v>0.29668491055454049</c:v>
                </c:pt>
                <c:pt idx="247">
                  <c:v>0.37421003635373068</c:v>
                </c:pt>
                <c:pt idx="248">
                  <c:v>0.29453849968688389</c:v>
                </c:pt>
                <c:pt idx="249">
                  <c:v>0.29893314784515301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4-4C56-ACA6-974EA46EF29D}"/>
            </c:ext>
          </c:extLst>
        </c:ser>
        <c:ser>
          <c:idx val="1"/>
          <c:order val="1"/>
          <c:tx>
            <c:strRef>
              <c:f>A1500_IW1!$AD$3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A1500_IW1!$AD$4:$AD$5</c:f>
              <c:numCache>
                <c:formatCode>General</c:formatCode>
                <c:ptCount val="2"/>
                <c:pt idx="0">
                  <c:v>0.44834515049524515</c:v>
                </c:pt>
                <c:pt idx="1">
                  <c:v>0.44834515049524515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4-4C56-ACA6-974EA46EF29D}"/>
            </c:ext>
          </c:extLst>
        </c:ser>
        <c:ser>
          <c:idx val="2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A1500_IW1!$AD$8:$AD$9</c:f>
              <c:numCache>
                <c:formatCode>0.000</c:formatCode>
                <c:ptCount val="2"/>
                <c:pt idx="0">
                  <c:v>0.27279391801450703</c:v>
                </c:pt>
                <c:pt idx="1">
                  <c:v>0.27279391801450703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4-4C56-ACA6-974EA46E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A2000_IW1!$AK$2:$AK$123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B84D-4E01-8B61-9EC7536A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A2000_IW1!$AK$2:$AK$123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D-4E01-8B61-9EC7536A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A2000_IW1!$A$1:$A$2270</c:f>
              <c:numCache>
                <c:formatCode>0.00E+00</c:formatCode>
                <c:ptCount val="2270"/>
                <c:pt idx="0">
                  <c:v>0.128999282498892</c:v>
                </c:pt>
                <c:pt idx="1">
                  <c:v>0.13867345786357299</c:v>
                </c:pt>
                <c:pt idx="2">
                  <c:v>0.13202490684748</c:v>
                </c:pt>
                <c:pt idx="3">
                  <c:v>0.150970798175944</c:v>
                </c:pt>
                <c:pt idx="4">
                  <c:v>0.145665376811699</c:v>
                </c:pt>
                <c:pt idx="5">
                  <c:v>0.16623004051597901</c:v>
                </c:pt>
                <c:pt idx="6">
                  <c:v>0.14175448378885599</c:v>
                </c:pt>
                <c:pt idx="7">
                  <c:v>0.15505557997359101</c:v>
                </c:pt>
                <c:pt idx="8">
                  <c:v>0.13068263428584401</c:v>
                </c:pt>
                <c:pt idx="9">
                  <c:v>0.12198379036802599</c:v>
                </c:pt>
                <c:pt idx="10">
                  <c:v>0.13665748659541099</c:v>
                </c:pt>
                <c:pt idx="11">
                  <c:v>0.15292543582153101</c:v>
                </c:pt>
                <c:pt idx="12">
                  <c:v>0.12920873063198701</c:v>
                </c:pt>
                <c:pt idx="13">
                  <c:v>0.143238524477141</c:v>
                </c:pt>
                <c:pt idx="14">
                  <c:v>0.124979735331922</c:v>
                </c:pt>
                <c:pt idx="15">
                  <c:v>0.16091263034353001</c:v>
                </c:pt>
                <c:pt idx="16">
                  <c:v>0.160034529154431</c:v>
                </c:pt>
                <c:pt idx="17">
                  <c:v>0.16770220158395299</c:v>
                </c:pt>
                <c:pt idx="18">
                  <c:v>0.16152922057241001</c:v>
                </c:pt>
                <c:pt idx="19">
                  <c:v>0.139239358202808</c:v>
                </c:pt>
                <c:pt idx="20">
                  <c:v>0.131400022746505</c:v>
                </c:pt>
                <c:pt idx="21">
                  <c:v>0.148826241627908</c:v>
                </c:pt>
                <c:pt idx="22">
                  <c:v>0.155016787486631</c:v>
                </c:pt>
                <c:pt idx="23">
                  <c:v>0.16190532612015801</c:v>
                </c:pt>
                <c:pt idx="24">
                  <c:v>0.12665463418834799</c:v>
                </c:pt>
                <c:pt idx="25">
                  <c:v>0.15955699564582401</c:v>
                </c:pt>
                <c:pt idx="26">
                  <c:v>0.148244922175511</c:v>
                </c:pt>
                <c:pt idx="27">
                  <c:v>0.12294618941539801</c:v>
                </c:pt>
                <c:pt idx="28">
                  <c:v>0.13614626680356001</c:v>
                </c:pt>
                <c:pt idx="29">
                  <c:v>0.135885190478229</c:v>
                </c:pt>
                <c:pt idx="30">
                  <c:v>0.13157950354860701</c:v>
                </c:pt>
                <c:pt idx="31">
                  <c:v>0.16988525992223699</c:v>
                </c:pt>
                <c:pt idx="32">
                  <c:v>0.14642834296964799</c:v>
                </c:pt>
                <c:pt idx="33">
                  <c:v>0.16477808851203801</c:v>
                </c:pt>
                <c:pt idx="34">
                  <c:v>0.134175517983982</c:v>
                </c:pt>
                <c:pt idx="35">
                  <c:v>0.12275052222081</c:v>
                </c:pt>
                <c:pt idx="36">
                  <c:v>0.127178346257593</c:v>
                </c:pt>
                <c:pt idx="37">
                  <c:v>0.138798705513066</c:v>
                </c:pt>
                <c:pt idx="38">
                  <c:v>0.158009683911219</c:v>
                </c:pt>
                <c:pt idx="39">
                  <c:v>0.152590697505916</c:v>
                </c:pt>
                <c:pt idx="40">
                  <c:v>0.14305503916312401</c:v>
                </c:pt>
                <c:pt idx="41">
                  <c:v>0.15463541126765501</c:v>
                </c:pt>
                <c:pt idx="42">
                  <c:v>0.15173670064618</c:v>
                </c:pt>
                <c:pt idx="43">
                  <c:v>0.16155795582839499</c:v>
                </c:pt>
                <c:pt idx="44">
                  <c:v>0.16803254369166001</c:v>
                </c:pt>
                <c:pt idx="45">
                  <c:v>0.15019942521249499</c:v>
                </c:pt>
                <c:pt idx="46">
                  <c:v>0.15716494518096499</c:v>
                </c:pt>
                <c:pt idx="47">
                  <c:v>0.148102111356259</c:v>
                </c:pt>
                <c:pt idx="48">
                  <c:v>0.13609570329675999</c:v>
                </c:pt>
                <c:pt idx="49">
                  <c:v>0.16242947094007201</c:v>
                </c:pt>
                <c:pt idx="50">
                  <c:v>0.16393307346304201</c:v>
                </c:pt>
                <c:pt idx="51">
                  <c:v>0.131612008722063</c:v>
                </c:pt>
                <c:pt idx="52">
                  <c:v>0.15679228744825</c:v>
                </c:pt>
                <c:pt idx="53">
                  <c:v>0.13224434072751301</c:v>
                </c:pt>
                <c:pt idx="54">
                  <c:v>0.14827926929062701</c:v>
                </c:pt>
                <c:pt idx="55">
                  <c:v>0.14382555328216801</c:v>
                </c:pt>
                <c:pt idx="56">
                  <c:v>0.143884653845958</c:v>
                </c:pt>
                <c:pt idx="57">
                  <c:v>0.16542464418019301</c:v>
                </c:pt>
                <c:pt idx="58">
                  <c:v>0.169656537489833</c:v>
                </c:pt>
                <c:pt idx="59">
                  <c:v>0.157392008944229</c:v>
                </c:pt>
                <c:pt idx="60">
                  <c:v>0.16668756898607401</c:v>
                </c:pt>
                <c:pt idx="61">
                  <c:v>0.12615563569504901</c:v>
                </c:pt>
                <c:pt idx="62">
                  <c:v>0.120486991900292</c:v>
                </c:pt>
                <c:pt idx="63">
                  <c:v>0.12323288374670099</c:v>
                </c:pt>
                <c:pt idx="64">
                  <c:v>0.15145967923927001</c:v>
                </c:pt>
                <c:pt idx="65">
                  <c:v>0.13006108228987501</c:v>
                </c:pt>
                <c:pt idx="66">
                  <c:v>0.16651796661738499</c:v>
                </c:pt>
                <c:pt idx="67">
                  <c:v>0.12338581199957301</c:v>
                </c:pt>
                <c:pt idx="68">
                  <c:v>0.143635664397577</c:v>
                </c:pt>
                <c:pt idx="69">
                  <c:v>0.15509593317343101</c:v>
                </c:pt>
                <c:pt idx="70">
                  <c:v>0.168185477114211</c:v>
                </c:pt>
                <c:pt idx="71">
                  <c:v>0.131842842855943</c:v>
                </c:pt>
                <c:pt idx="72">
                  <c:v>0.128806955987915</c:v>
                </c:pt>
                <c:pt idx="73">
                  <c:v>0.14996602940823001</c:v>
                </c:pt>
                <c:pt idx="74">
                  <c:v>0.16208445963006199</c:v>
                </c:pt>
                <c:pt idx="75">
                  <c:v>0.13210322326995599</c:v>
                </c:pt>
                <c:pt idx="76">
                  <c:v>0.122321685994287</c:v>
                </c:pt>
                <c:pt idx="77">
                  <c:v>0.14508958892432899</c:v>
                </c:pt>
                <c:pt idx="78">
                  <c:v>0.150810338714711</c:v>
                </c:pt>
                <c:pt idx="79">
                  <c:v>0.14264464490550799</c:v>
                </c:pt>
                <c:pt idx="80">
                  <c:v>0.13239590758115899</c:v>
                </c:pt>
                <c:pt idx="81">
                  <c:v>0.120960793470352</c:v>
                </c:pt>
                <c:pt idx="82">
                  <c:v>0.14169832448901801</c:v>
                </c:pt>
                <c:pt idx="83">
                  <c:v>0.120091388682886</c:v>
                </c:pt>
                <c:pt idx="84">
                  <c:v>0.13980375207323301</c:v>
                </c:pt>
                <c:pt idx="85">
                  <c:v>0.16871086380294201</c:v>
                </c:pt>
                <c:pt idx="86">
                  <c:v>0.15751197967517999</c:v>
                </c:pt>
                <c:pt idx="87">
                  <c:v>0.13425066915405701</c:v>
                </c:pt>
                <c:pt idx="88">
                  <c:v>0.15328851718988901</c:v>
                </c:pt>
                <c:pt idx="89">
                  <c:v>0.15210123894872701</c:v>
                </c:pt>
                <c:pt idx="90">
                  <c:v>0.14673075911833999</c:v>
                </c:pt>
                <c:pt idx="91">
                  <c:v>0.16504944029469801</c:v>
                </c:pt>
                <c:pt idx="92">
                  <c:v>0.16512262615942</c:v>
                </c:pt>
                <c:pt idx="93">
                  <c:v>0.16204525006714099</c:v>
                </c:pt>
                <c:pt idx="94">
                  <c:v>0.14325588885684701</c:v>
                </c:pt>
                <c:pt idx="95">
                  <c:v>0.15670543972123899</c:v>
                </c:pt>
                <c:pt idx="96">
                  <c:v>0.16781774834225599</c:v>
                </c:pt>
                <c:pt idx="97">
                  <c:v>0.14994397505693099</c:v>
                </c:pt>
                <c:pt idx="98">
                  <c:v>0.13725718628511599</c:v>
                </c:pt>
                <c:pt idx="99">
                  <c:v>0.14586416178220199</c:v>
                </c:pt>
                <c:pt idx="100">
                  <c:v>0.15223179545999499</c:v>
                </c:pt>
                <c:pt idx="101">
                  <c:v>0.12423570162653499</c:v>
                </c:pt>
                <c:pt idx="102">
                  <c:v>0.12610723109804101</c:v>
                </c:pt>
                <c:pt idx="103">
                  <c:v>0.12584826063895099</c:v>
                </c:pt>
                <c:pt idx="104">
                  <c:v>0.13439120948116801</c:v>
                </c:pt>
                <c:pt idx="105">
                  <c:v>0.13611184430141601</c:v>
                </c:pt>
                <c:pt idx="106">
                  <c:v>0.126337073293743</c:v>
                </c:pt>
                <c:pt idx="107">
                  <c:v>0.15273727963535499</c:v>
                </c:pt>
                <c:pt idx="108">
                  <c:v>0.160401107349426</c:v>
                </c:pt>
                <c:pt idx="109">
                  <c:v>0.14312267660776501</c:v>
                </c:pt>
                <c:pt idx="110">
                  <c:v>0.13413445437044499</c:v>
                </c:pt>
                <c:pt idx="111">
                  <c:v>0.13645346491111099</c:v>
                </c:pt>
                <c:pt idx="112">
                  <c:v>0.13977599441899199</c:v>
                </c:pt>
                <c:pt idx="113">
                  <c:v>0.127096209396729</c:v>
                </c:pt>
                <c:pt idx="114">
                  <c:v>0.122320094321543</c:v>
                </c:pt>
                <c:pt idx="115">
                  <c:v>0.159651380263343</c:v>
                </c:pt>
                <c:pt idx="116">
                  <c:v>0.149844930136908</c:v>
                </c:pt>
                <c:pt idx="117">
                  <c:v>0.161533096976855</c:v>
                </c:pt>
                <c:pt idx="118">
                  <c:v>0.15868071964522401</c:v>
                </c:pt>
                <c:pt idx="119">
                  <c:v>0.166453172524234</c:v>
                </c:pt>
                <c:pt idx="120">
                  <c:v>0.124334586528976</c:v>
                </c:pt>
                <c:pt idx="121">
                  <c:v>0.154526832318129</c:v>
                </c:pt>
                <c:pt idx="122">
                  <c:v>0.162495905170294</c:v>
                </c:pt>
                <c:pt idx="123">
                  <c:v>0.16691070634146299</c:v>
                </c:pt>
                <c:pt idx="124">
                  <c:v>0.166581710210853</c:v>
                </c:pt>
                <c:pt idx="125">
                  <c:v>0.15124271541656301</c:v>
                </c:pt>
                <c:pt idx="126">
                  <c:v>0.156383323983186</c:v>
                </c:pt>
                <c:pt idx="127">
                  <c:v>0.136598052988956</c:v>
                </c:pt>
                <c:pt idx="128">
                  <c:v>0.14499715840692601</c:v>
                </c:pt>
                <c:pt idx="129">
                  <c:v>0.13397877882213399</c:v>
                </c:pt>
                <c:pt idx="130">
                  <c:v>0.13581625904869901</c:v>
                </c:pt>
                <c:pt idx="131">
                  <c:v>0.153477787979789</c:v>
                </c:pt>
                <c:pt idx="132">
                  <c:v>0.127307602267827</c:v>
                </c:pt>
                <c:pt idx="133">
                  <c:v>0.126211267487329</c:v>
                </c:pt>
                <c:pt idx="134">
                  <c:v>0.156562711876923</c:v>
                </c:pt>
                <c:pt idx="135">
                  <c:v>0.12743721724691201</c:v>
                </c:pt>
                <c:pt idx="136">
                  <c:v>0.14853598558429301</c:v>
                </c:pt>
                <c:pt idx="137">
                  <c:v>0.166929206719136</c:v>
                </c:pt>
                <c:pt idx="138">
                  <c:v>0.12694241691286001</c:v>
                </c:pt>
                <c:pt idx="139">
                  <c:v>0.15998738136224</c:v>
                </c:pt>
                <c:pt idx="140">
                  <c:v>0.16461887628678901</c:v>
                </c:pt>
                <c:pt idx="141">
                  <c:v>0.16848421073821801</c:v>
                </c:pt>
                <c:pt idx="142">
                  <c:v>0.16684587347139901</c:v>
                </c:pt>
                <c:pt idx="143">
                  <c:v>0.149798886651172</c:v>
                </c:pt>
                <c:pt idx="144">
                  <c:v>0.15194122702448901</c:v>
                </c:pt>
                <c:pt idx="145">
                  <c:v>0.150989430614552</c:v>
                </c:pt>
                <c:pt idx="146">
                  <c:v>0.16527395162809799</c:v>
                </c:pt>
                <c:pt idx="147">
                  <c:v>0.12177529510540799</c:v>
                </c:pt>
                <c:pt idx="148">
                  <c:v>0.16350220909923699</c:v>
                </c:pt>
                <c:pt idx="149">
                  <c:v>0.13556970871551299</c:v>
                </c:pt>
                <c:pt idx="150">
                  <c:v>0.15191193457660301</c:v>
                </c:pt>
                <c:pt idx="151">
                  <c:v>0.124728207734102</c:v>
                </c:pt>
                <c:pt idx="152">
                  <c:v>0.12361400065196</c:v>
                </c:pt>
                <c:pt idx="153">
                  <c:v>0.16851451384656199</c:v>
                </c:pt>
                <c:pt idx="154">
                  <c:v>0.13663638442344</c:v>
                </c:pt>
                <c:pt idx="155">
                  <c:v>0.138986126950471</c:v>
                </c:pt>
                <c:pt idx="156">
                  <c:v>0.14207664062941699</c:v>
                </c:pt>
                <c:pt idx="157">
                  <c:v>0.16359564131603399</c:v>
                </c:pt>
                <c:pt idx="158">
                  <c:v>0.14671183054009199</c:v>
                </c:pt>
                <c:pt idx="159">
                  <c:v>0.144475491909169</c:v>
                </c:pt>
                <c:pt idx="160">
                  <c:v>0.16758841308369801</c:v>
                </c:pt>
                <c:pt idx="161">
                  <c:v>0.124877218391779</c:v>
                </c:pt>
                <c:pt idx="162">
                  <c:v>0.15447127679846301</c:v>
                </c:pt>
                <c:pt idx="163">
                  <c:v>0.147936083936128</c:v>
                </c:pt>
                <c:pt idx="164">
                  <c:v>0.15313618772346699</c:v>
                </c:pt>
                <c:pt idx="165">
                  <c:v>0.14433918845101601</c:v>
                </c:pt>
                <c:pt idx="166">
                  <c:v>0.14998650551711201</c:v>
                </c:pt>
                <c:pt idx="167">
                  <c:v>0.158936014117357</c:v>
                </c:pt>
                <c:pt idx="168">
                  <c:v>0.15472128427547499</c:v>
                </c:pt>
                <c:pt idx="169">
                  <c:v>0.120046273957214</c:v>
                </c:pt>
                <c:pt idx="170">
                  <c:v>0.13306986013841801</c:v>
                </c:pt>
                <c:pt idx="171">
                  <c:v>0.12359745797166299</c:v>
                </c:pt>
                <c:pt idx="172">
                  <c:v>0.157822743357627</c:v>
                </c:pt>
                <c:pt idx="173">
                  <c:v>0.14363108171031699</c:v>
                </c:pt>
                <c:pt idx="174">
                  <c:v>0.16357314861375899</c:v>
                </c:pt>
                <c:pt idx="175">
                  <c:v>0.167511951078647</c:v>
                </c:pt>
                <c:pt idx="176">
                  <c:v>0.15252920552525501</c:v>
                </c:pt>
                <c:pt idx="177">
                  <c:v>0.15093469043129801</c:v>
                </c:pt>
                <c:pt idx="178">
                  <c:v>0.14732861973157699</c:v>
                </c:pt>
                <c:pt idx="179">
                  <c:v>0.167690461306024</c:v>
                </c:pt>
                <c:pt idx="180">
                  <c:v>0.14941366539055201</c:v>
                </c:pt>
                <c:pt idx="181">
                  <c:v>0.13126780264391899</c:v>
                </c:pt>
                <c:pt idx="182">
                  <c:v>0.15485783800634001</c:v>
                </c:pt>
                <c:pt idx="183">
                  <c:v>0.122579257285801</c:v>
                </c:pt>
                <c:pt idx="184">
                  <c:v>0.122694075940285</c:v>
                </c:pt>
                <c:pt idx="185">
                  <c:v>0.12691756677913801</c:v>
                </c:pt>
                <c:pt idx="186">
                  <c:v>0.155346253082495</c:v>
                </c:pt>
                <c:pt idx="187">
                  <c:v>0.160103789296693</c:v>
                </c:pt>
                <c:pt idx="188">
                  <c:v>0.15210593063246799</c:v>
                </c:pt>
                <c:pt idx="189">
                  <c:v>0.168460744443514</c:v>
                </c:pt>
                <c:pt idx="190">
                  <c:v>0.12906573048030501</c:v>
                </c:pt>
                <c:pt idx="191">
                  <c:v>0.12343604135079</c:v>
                </c:pt>
                <c:pt idx="192">
                  <c:v>0.15853183132847301</c:v>
                </c:pt>
                <c:pt idx="193">
                  <c:v>0.15279825630357799</c:v>
                </c:pt>
                <c:pt idx="194">
                  <c:v>0.151051528218314</c:v>
                </c:pt>
                <c:pt idx="195">
                  <c:v>0.13615933880157</c:v>
                </c:pt>
                <c:pt idx="196">
                  <c:v>0.14988142448202199</c:v>
                </c:pt>
                <c:pt idx="197">
                  <c:v>0.134993736451648</c:v>
                </c:pt>
                <c:pt idx="198">
                  <c:v>0.15026849373088699</c:v>
                </c:pt>
                <c:pt idx="199">
                  <c:v>0.12878888375081199</c:v>
                </c:pt>
                <c:pt idx="200">
                  <c:v>0.16896661261733201</c:v>
                </c:pt>
                <c:pt idx="201">
                  <c:v>0.134859027897857</c:v>
                </c:pt>
                <c:pt idx="202">
                  <c:v>0.164669810106919</c:v>
                </c:pt>
                <c:pt idx="203">
                  <c:v>0.123911826059961</c:v>
                </c:pt>
                <c:pt idx="204">
                  <c:v>0.16402438468552999</c:v>
                </c:pt>
                <c:pt idx="205">
                  <c:v>0.16360156813387799</c:v>
                </c:pt>
                <c:pt idx="206">
                  <c:v>0.137586322451238</c:v>
                </c:pt>
                <c:pt idx="207">
                  <c:v>0.14923443466109901</c:v>
                </c:pt>
                <c:pt idx="208">
                  <c:v>0.12975893496906199</c:v>
                </c:pt>
                <c:pt idx="209">
                  <c:v>0.12504004516043099</c:v>
                </c:pt>
                <c:pt idx="210">
                  <c:v>0.14214876388061601</c:v>
                </c:pt>
                <c:pt idx="211">
                  <c:v>0.144478455506767</c:v>
                </c:pt>
                <c:pt idx="212">
                  <c:v>0.142252739147854</c:v>
                </c:pt>
                <c:pt idx="213">
                  <c:v>0.132727111233476</c:v>
                </c:pt>
                <c:pt idx="214">
                  <c:v>0.16598083302038699</c:v>
                </c:pt>
                <c:pt idx="215">
                  <c:v>0.142602575910071</c:v>
                </c:pt>
                <c:pt idx="216">
                  <c:v>0.13187097684162499</c:v>
                </c:pt>
                <c:pt idx="217">
                  <c:v>0.12122242528091701</c:v>
                </c:pt>
                <c:pt idx="218">
                  <c:v>0.14989917619513701</c:v>
                </c:pt>
                <c:pt idx="219">
                  <c:v>0.15550281298312299</c:v>
                </c:pt>
                <c:pt idx="220">
                  <c:v>0.123314518588462</c:v>
                </c:pt>
                <c:pt idx="221">
                  <c:v>0.121322085613288</c:v>
                </c:pt>
                <c:pt idx="222">
                  <c:v>0.123645212678379</c:v>
                </c:pt>
                <c:pt idx="223">
                  <c:v>0.12852277743520299</c:v>
                </c:pt>
                <c:pt idx="224">
                  <c:v>0.151336557964005</c:v>
                </c:pt>
                <c:pt idx="225">
                  <c:v>0.16861768199017599</c:v>
                </c:pt>
                <c:pt idx="226">
                  <c:v>0.15157900832487201</c:v>
                </c:pt>
                <c:pt idx="227">
                  <c:v>0.15166282953663701</c:v>
                </c:pt>
                <c:pt idx="228">
                  <c:v>0.14436901269539701</c:v>
                </c:pt>
                <c:pt idx="229">
                  <c:v>0.13349331549888699</c:v>
                </c:pt>
                <c:pt idx="230">
                  <c:v>0.134088882295677</c:v>
                </c:pt>
                <c:pt idx="231">
                  <c:v>0.14420982546509201</c:v>
                </c:pt>
                <c:pt idx="232">
                  <c:v>0.127206073004901</c:v>
                </c:pt>
                <c:pt idx="233">
                  <c:v>0.14799504324450799</c:v>
                </c:pt>
                <c:pt idx="234">
                  <c:v>0.142757277359432</c:v>
                </c:pt>
                <c:pt idx="235">
                  <c:v>0.16296626753503199</c:v>
                </c:pt>
                <c:pt idx="236">
                  <c:v>0.12708534372789801</c:v>
                </c:pt>
                <c:pt idx="237">
                  <c:v>0.13019812508793299</c:v>
                </c:pt>
                <c:pt idx="238">
                  <c:v>0.122248855343341</c:v>
                </c:pt>
                <c:pt idx="239">
                  <c:v>0.13587207888494099</c:v>
                </c:pt>
                <c:pt idx="240">
                  <c:v>0.120650156712677</c:v>
                </c:pt>
                <c:pt idx="241">
                  <c:v>0.13905333487318899</c:v>
                </c:pt>
                <c:pt idx="242">
                  <c:v>0.13331907636852799</c:v>
                </c:pt>
                <c:pt idx="243">
                  <c:v>0.16472571453280299</c:v>
                </c:pt>
                <c:pt idx="244">
                  <c:v>0.12212222600354999</c:v>
                </c:pt>
                <c:pt idx="245">
                  <c:v>0.13141095139919601</c:v>
                </c:pt>
                <c:pt idx="246">
                  <c:v>0.14228004502858199</c:v>
                </c:pt>
                <c:pt idx="247">
                  <c:v>0.15384404400492199</c:v>
                </c:pt>
                <c:pt idx="248">
                  <c:v>0.13202000855979601</c:v>
                </c:pt>
                <c:pt idx="249">
                  <c:v>0.135346282918995</c:v>
                </c:pt>
              </c:numCache>
            </c:numRef>
          </c:xVal>
          <c:yVal>
            <c:numRef>
              <c:f>A2000_IW1!$C$1:$C$2270</c:f>
              <c:numCache>
                <c:formatCode>General</c:formatCode>
                <c:ptCount val="2270"/>
                <c:pt idx="0">
                  <c:v>0.38616126070727852</c:v>
                </c:pt>
                <c:pt idx="1">
                  <c:v>0.30816515297783914</c:v>
                </c:pt>
                <c:pt idx="2">
                  <c:v>0.32983936546194159</c:v>
                </c:pt>
                <c:pt idx="3">
                  <c:v>0.29906170408995936</c:v>
                </c:pt>
                <c:pt idx="4">
                  <c:v>0.33083145545486964</c:v>
                </c:pt>
                <c:pt idx="5">
                  <c:v>0.33995203488677578</c:v>
                </c:pt>
                <c:pt idx="6">
                  <c:v>0.29178193279346037</c:v>
                </c:pt>
                <c:pt idx="7">
                  <c:v>0.27885763180755946</c:v>
                </c:pt>
                <c:pt idx="8">
                  <c:v>0.29317080322503786</c:v>
                </c:pt>
                <c:pt idx="9">
                  <c:v>0.30916131726231927</c:v>
                </c:pt>
                <c:pt idx="10">
                  <c:v>0.3688585469976266</c:v>
                </c:pt>
                <c:pt idx="11">
                  <c:v>0.28210042835870863</c:v>
                </c:pt>
                <c:pt idx="12">
                  <c:v>0.33541849042559413</c:v>
                </c:pt>
                <c:pt idx="13">
                  <c:v>0.40472987532166499</c:v>
                </c:pt>
                <c:pt idx="14">
                  <c:v>0.29365079798205501</c:v>
                </c:pt>
                <c:pt idx="15">
                  <c:v>0.30926582901379879</c:v>
                </c:pt>
                <c:pt idx="16">
                  <c:v>0.32824594707494265</c:v>
                </c:pt>
                <c:pt idx="17">
                  <c:v>0.33972708460774964</c:v>
                </c:pt>
                <c:pt idx="18">
                  <c:v>0.33768907458805408</c:v>
                </c:pt>
                <c:pt idx="19">
                  <c:v>0.33276837983189145</c:v>
                </c:pt>
                <c:pt idx="20">
                  <c:v>0.36954148468611914</c:v>
                </c:pt>
                <c:pt idx="21">
                  <c:v>0.30399486864753889</c:v>
                </c:pt>
                <c:pt idx="22">
                  <c:v>0.29372672796097987</c:v>
                </c:pt>
                <c:pt idx="23">
                  <c:v>0.38474887050174134</c:v>
                </c:pt>
                <c:pt idx="24">
                  <c:v>0.2984588015377882</c:v>
                </c:pt>
                <c:pt idx="25">
                  <c:v>0.33923403359825943</c:v>
                </c:pt>
                <c:pt idx="26">
                  <c:v>0.31001173302627777</c:v>
                </c:pt>
                <c:pt idx="27">
                  <c:v>0.35165287550494212</c:v>
                </c:pt>
                <c:pt idx="28">
                  <c:v>0.397270680867649</c:v>
                </c:pt>
                <c:pt idx="29">
                  <c:v>0.3136647675245362</c:v>
                </c:pt>
                <c:pt idx="30">
                  <c:v>0.41105295974955514</c:v>
                </c:pt>
                <c:pt idx="31">
                  <c:v>0.31601680665219178</c:v>
                </c:pt>
                <c:pt idx="32">
                  <c:v>0.32172448786064939</c:v>
                </c:pt>
                <c:pt idx="33">
                  <c:v>0.29388278567376203</c:v>
                </c:pt>
                <c:pt idx="34">
                  <c:v>0.32028792969840503</c:v>
                </c:pt>
                <c:pt idx="35">
                  <c:v>0.32151355067529469</c:v>
                </c:pt>
                <c:pt idx="36">
                  <c:v>0.29461730018940163</c:v>
                </c:pt>
                <c:pt idx="37">
                  <c:v>0.37323430525870105</c:v>
                </c:pt>
                <c:pt idx="38">
                  <c:v>0.29078144729066741</c:v>
                </c:pt>
                <c:pt idx="39">
                  <c:v>0.33308564985358541</c:v>
                </c:pt>
                <c:pt idx="40">
                  <c:v>0.40373732234105991</c:v>
                </c:pt>
                <c:pt idx="41">
                  <c:v>0.39392016251713208</c:v>
                </c:pt>
                <c:pt idx="42">
                  <c:v>0.38770449123015877</c:v>
                </c:pt>
                <c:pt idx="43">
                  <c:v>0.30586503020162736</c:v>
                </c:pt>
                <c:pt idx="44">
                  <c:v>0.31768982805368079</c:v>
                </c:pt>
                <c:pt idx="45">
                  <c:v>0.38508351799422241</c:v>
                </c:pt>
                <c:pt idx="46">
                  <c:v>0.33695094876853809</c:v>
                </c:pt>
                <c:pt idx="47">
                  <c:v>0.31849737115880794</c:v>
                </c:pt>
                <c:pt idx="48">
                  <c:v>0.32341355950158723</c:v>
                </c:pt>
                <c:pt idx="49">
                  <c:v>0.36959938901151063</c:v>
                </c:pt>
                <c:pt idx="50">
                  <c:v>0.31420587665483307</c:v>
                </c:pt>
                <c:pt idx="51">
                  <c:v>0.30864064132147168</c:v>
                </c:pt>
                <c:pt idx="52">
                  <c:v>0.33290437474536422</c:v>
                </c:pt>
                <c:pt idx="53">
                  <c:v>0.29988921739686003</c:v>
                </c:pt>
                <c:pt idx="54">
                  <c:v>0.40631499079633365</c:v>
                </c:pt>
                <c:pt idx="55">
                  <c:v>0.30644857986892554</c:v>
                </c:pt>
                <c:pt idx="56">
                  <c:v>0.49373434843464553</c:v>
                </c:pt>
                <c:pt idx="57">
                  <c:v>0.39388852502591276</c:v>
                </c:pt>
                <c:pt idx="58">
                  <c:v>0.28992556827212712</c:v>
                </c:pt>
                <c:pt idx="59">
                  <c:v>0.29545635732236653</c:v>
                </c:pt>
                <c:pt idx="60">
                  <c:v>0.30135303010031944</c:v>
                </c:pt>
                <c:pt idx="61">
                  <c:v>0.33713268686443632</c:v>
                </c:pt>
                <c:pt idx="62">
                  <c:v>0.32352115783757585</c:v>
                </c:pt>
                <c:pt idx="63">
                  <c:v>0.30931043015995524</c:v>
                </c:pt>
                <c:pt idx="64">
                  <c:v>0.2902806180882142</c:v>
                </c:pt>
                <c:pt idx="65">
                  <c:v>0.37461360727830018</c:v>
                </c:pt>
                <c:pt idx="66">
                  <c:v>0.33482904538188413</c:v>
                </c:pt>
                <c:pt idx="67">
                  <c:v>0.41229571127047115</c:v>
                </c:pt>
                <c:pt idx="68">
                  <c:v>0.30624057493885387</c:v>
                </c:pt>
                <c:pt idx="69">
                  <c:v>0.29654227948437245</c:v>
                </c:pt>
                <c:pt idx="70">
                  <c:v>0.37336600981970547</c:v>
                </c:pt>
                <c:pt idx="71">
                  <c:v>0.37592268950031704</c:v>
                </c:pt>
                <c:pt idx="72">
                  <c:v>0.32348664982276365</c:v>
                </c:pt>
                <c:pt idx="73">
                  <c:v>0.32300841441891737</c:v>
                </c:pt>
                <c:pt idx="74">
                  <c:v>0.30030359136721158</c:v>
                </c:pt>
                <c:pt idx="75">
                  <c:v>0.4046850272487465</c:v>
                </c:pt>
                <c:pt idx="76">
                  <c:v>0.37791711694674351</c:v>
                </c:pt>
                <c:pt idx="77">
                  <c:v>0.28678827117950167</c:v>
                </c:pt>
                <c:pt idx="78">
                  <c:v>0.29865171306960953</c:v>
                </c:pt>
                <c:pt idx="79">
                  <c:v>0.39418347904160628</c:v>
                </c:pt>
                <c:pt idx="80">
                  <c:v>0.36656394920768681</c:v>
                </c:pt>
                <c:pt idx="81">
                  <c:v>0.31284784120250125</c:v>
                </c:pt>
                <c:pt idx="82">
                  <c:v>0.31769100095579428</c:v>
                </c:pt>
                <c:pt idx="83">
                  <c:v>0.29309567575808537</c:v>
                </c:pt>
                <c:pt idx="84">
                  <c:v>0.37483429807070379</c:v>
                </c:pt>
                <c:pt idx="85">
                  <c:v>0.32186566823609752</c:v>
                </c:pt>
                <c:pt idx="86">
                  <c:v>0.34853814134507788</c:v>
                </c:pt>
                <c:pt idx="87">
                  <c:v>0.3352817855976849</c:v>
                </c:pt>
                <c:pt idx="88">
                  <c:v>0.32936143871654616</c:v>
                </c:pt>
                <c:pt idx="89">
                  <c:v>0.31160700336398217</c:v>
                </c:pt>
                <c:pt idx="90">
                  <c:v>0.31273039666192909</c:v>
                </c:pt>
                <c:pt idx="91">
                  <c:v>0.29253675703517013</c:v>
                </c:pt>
                <c:pt idx="92">
                  <c:v>0.31543399776517578</c:v>
                </c:pt>
                <c:pt idx="93">
                  <c:v>0.29993746071273725</c:v>
                </c:pt>
                <c:pt idx="94">
                  <c:v>0.37461382333921645</c:v>
                </c:pt>
                <c:pt idx="95">
                  <c:v>0.36386068762873552</c:v>
                </c:pt>
                <c:pt idx="96">
                  <c:v>0.31855697310567882</c:v>
                </c:pt>
                <c:pt idx="97">
                  <c:v>0.34552615958352356</c:v>
                </c:pt>
                <c:pt idx="98">
                  <c:v>0.30293697267287595</c:v>
                </c:pt>
                <c:pt idx="99">
                  <c:v>0.33114801556212714</c:v>
                </c:pt>
                <c:pt idx="100">
                  <c:v>0.42254598063272164</c:v>
                </c:pt>
                <c:pt idx="101">
                  <c:v>0.3051983896793431</c:v>
                </c:pt>
                <c:pt idx="102">
                  <c:v>0.33659596068414116</c:v>
                </c:pt>
                <c:pt idx="103">
                  <c:v>0.31226460019365399</c:v>
                </c:pt>
                <c:pt idx="104">
                  <c:v>0.37290496669157569</c:v>
                </c:pt>
                <c:pt idx="105">
                  <c:v>0.33985622730361209</c:v>
                </c:pt>
                <c:pt idx="106">
                  <c:v>0.34562020781351643</c:v>
                </c:pt>
                <c:pt idx="107">
                  <c:v>0.41468139416927635</c:v>
                </c:pt>
                <c:pt idx="108">
                  <c:v>0.38815926859173561</c:v>
                </c:pt>
                <c:pt idx="109">
                  <c:v>0.30685323109807389</c:v>
                </c:pt>
                <c:pt idx="110">
                  <c:v>0.42362245784612962</c:v>
                </c:pt>
                <c:pt idx="111">
                  <c:v>0.36181258447769571</c:v>
                </c:pt>
                <c:pt idx="112">
                  <c:v>0.31285210068912389</c:v>
                </c:pt>
                <c:pt idx="113">
                  <c:v>0.37517706328044448</c:v>
                </c:pt>
                <c:pt idx="114">
                  <c:v>0.33004483939271573</c:v>
                </c:pt>
                <c:pt idx="115">
                  <c:v>0.28674166375341364</c:v>
                </c:pt>
                <c:pt idx="116">
                  <c:v>0.30140760091444108</c:v>
                </c:pt>
                <c:pt idx="117">
                  <c:v>0.30947972932028228</c:v>
                </c:pt>
                <c:pt idx="118">
                  <c:v>0.29767196941471802</c:v>
                </c:pt>
                <c:pt idx="119">
                  <c:v>0.31356979331918933</c:v>
                </c:pt>
                <c:pt idx="120">
                  <c:v>0.35033474959031413</c:v>
                </c:pt>
                <c:pt idx="121">
                  <c:v>0.33116233731424954</c:v>
                </c:pt>
                <c:pt idx="122">
                  <c:v>0.32831030236195891</c:v>
                </c:pt>
                <c:pt idx="123">
                  <c:v>0.33684640615121286</c:v>
                </c:pt>
                <c:pt idx="124">
                  <c:v>0.39065347580188214</c:v>
                </c:pt>
                <c:pt idx="125">
                  <c:v>0.35914315186496454</c:v>
                </c:pt>
                <c:pt idx="126">
                  <c:v>0.29162346754476104</c:v>
                </c:pt>
                <c:pt idx="127">
                  <c:v>0.30751200082985919</c:v>
                </c:pt>
                <c:pt idx="128">
                  <c:v>0.4191997526346718</c:v>
                </c:pt>
                <c:pt idx="129">
                  <c:v>0.39635300842723692</c:v>
                </c:pt>
                <c:pt idx="130">
                  <c:v>0.33805551390097927</c:v>
                </c:pt>
                <c:pt idx="131">
                  <c:v>0.41323761339928056</c:v>
                </c:pt>
                <c:pt idx="132">
                  <c:v>0.31908663100744739</c:v>
                </c:pt>
                <c:pt idx="133">
                  <c:v>0.31254905982201642</c:v>
                </c:pt>
                <c:pt idx="134">
                  <c:v>0.37779248066426441</c:v>
                </c:pt>
                <c:pt idx="135">
                  <c:v>0.36937542643952737</c:v>
                </c:pt>
                <c:pt idx="136">
                  <c:v>0.30669488931275496</c:v>
                </c:pt>
                <c:pt idx="137">
                  <c:v>0.3298317107323589</c:v>
                </c:pt>
                <c:pt idx="138">
                  <c:v>0.30591802685764868</c:v>
                </c:pt>
                <c:pt idx="139">
                  <c:v>0.30679007957901688</c:v>
                </c:pt>
                <c:pt idx="140">
                  <c:v>0.39881801654792703</c:v>
                </c:pt>
                <c:pt idx="141">
                  <c:v>0.36803063243474038</c:v>
                </c:pt>
                <c:pt idx="142">
                  <c:v>0.3158960594661942</c:v>
                </c:pt>
                <c:pt idx="143">
                  <c:v>0.32285127640155636</c:v>
                </c:pt>
                <c:pt idx="144">
                  <c:v>0.37951260334536419</c:v>
                </c:pt>
                <c:pt idx="145">
                  <c:v>0.42196733863479363</c:v>
                </c:pt>
                <c:pt idx="146">
                  <c:v>0.34225413307707347</c:v>
                </c:pt>
                <c:pt idx="147">
                  <c:v>0.3115485743192235</c:v>
                </c:pt>
                <c:pt idx="148">
                  <c:v>0.29514751367638187</c:v>
                </c:pt>
                <c:pt idx="149">
                  <c:v>0.43290588547673803</c:v>
                </c:pt>
                <c:pt idx="150">
                  <c:v>0.41029825897122568</c:v>
                </c:pt>
                <c:pt idx="151">
                  <c:v>0.28831227228088935</c:v>
                </c:pt>
                <c:pt idx="152">
                  <c:v>0.3194553235270649</c:v>
                </c:pt>
                <c:pt idx="153">
                  <c:v>0.29781555732608328</c:v>
                </c:pt>
                <c:pt idx="154">
                  <c:v>0.30906365772845007</c:v>
                </c:pt>
                <c:pt idx="155">
                  <c:v>0.41518000103088293</c:v>
                </c:pt>
                <c:pt idx="156">
                  <c:v>0.29371478287892883</c:v>
                </c:pt>
                <c:pt idx="157">
                  <c:v>0.32419931132007856</c:v>
                </c:pt>
                <c:pt idx="158">
                  <c:v>0.29535295674131029</c:v>
                </c:pt>
                <c:pt idx="159">
                  <c:v>0.37490488825842844</c:v>
                </c:pt>
                <c:pt idx="160">
                  <c:v>0.33077867485976331</c:v>
                </c:pt>
                <c:pt idx="161">
                  <c:v>0.31430081999433424</c:v>
                </c:pt>
                <c:pt idx="162">
                  <c:v>0.31237290844408039</c:v>
                </c:pt>
                <c:pt idx="163">
                  <c:v>0.38187772959133848</c:v>
                </c:pt>
                <c:pt idx="164">
                  <c:v>0.34129741534262015</c:v>
                </c:pt>
                <c:pt idx="165">
                  <c:v>0.44338240148350855</c:v>
                </c:pt>
                <c:pt idx="166">
                  <c:v>0.38042891768859222</c:v>
                </c:pt>
                <c:pt idx="167">
                  <c:v>0.2965904610685608</c:v>
                </c:pt>
                <c:pt idx="168">
                  <c:v>0.30219838386568298</c:v>
                </c:pt>
                <c:pt idx="169">
                  <c:v>0.34297247388988517</c:v>
                </c:pt>
                <c:pt idx="170">
                  <c:v>0.30708361376583621</c:v>
                </c:pt>
                <c:pt idx="171">
                  <c:v>0.34339468778489118</c:v>
                </c:pt>
                <c:pt idx="172">
                  <c:v>0.34165271208546671</c:v>
                </c:pt>
                <c:pt idx="173">
                  <c:v>0.32606342316852915</c:v>
                </c:pt>
                <c:pt idx="174">
                  <c:v>0.35836965378697383</c:v>
                </c:pt>
                <c:pt idx="175">
                  <c:v>0.31692006474294676</c:v>
                </c:pt>
                <c:pt idx="176">
                  <c:v>0.33865347791793449</c:v>
                </c:pt>
                <c:pt idx="177">
                  <c:v>0.34381112976686451</c:v>
                </c:pt>
                <c:pt idx="178">
                  <c:v>0.3919212595231667</c:v>
                </c:pt>
                <c:pt idx="179">
                  <c:v>0.3061292418356098</c:v>
                </c:pt>
                <c:pt idx="180">
                  <c:v>0.32899234494094309</c:v>
                </c:pt>
                <c:pt idx="181">
                  <c:v>0.39602950350483324</c:v>
                </c:pt>
                <c:pt idx="182">
                  <c:v>0.3854456052229891</c:v>
                </c:pt>
                <c:pt idx="183">
                  <c:v>0.32794059126945402</c:v>
                </c:pt>
                <c:pt idx="184">
                  <c:v>0.40241663456128868</c:v>
                </c:pt>
                <c:pt idx="185">
                  <c:v>0.32195706200341379</c:v>
                </c:pt>
                <c:pt idx="186">
                  <c:v>0.31827239001393604</c:v>
                </c:pt>
                <c:pt idx="187">
                  <c:v>0.40649821045279627</c:v>
                </c:pt>
                <c:pt idx="188">
                  <c:v>0.28553496353956437</c:v>
                </c:pt>
                <c:pt idx="189">
                  <c:v>0.31312736229564908</c:v>
                </c:pt>
                <c:pt idx="190">
                  <c:v>0.33989561212194869</c:v>
                </c:pt>
                <c:pt idx="191">
                  <c:v>0.40505763973069003</c:v>
                </c:pt>
                <c:pt idx="192">
                  <c:v>0.47630625766223234</c:v>
                </c:pt>
                <c:pt idx="193">
                  <c:v>0.30487790960975836</c:v>
                </c:pt>
                <c:pt idx="194">
                  <c:v>0.38503413264207614</c:v>
                </c:pt>
                <c:pt idx="195">
                  <c:v>0.30094056981236361</c:v>
                </c:pt>
                <c:pt idx="196">
                  <c:v>0.41350182503326305</c:v>
                </c:pt>
                <c:pt idx="197">
                  <c:v>0.4095069513006166</c:v>
                </c:pt>
                <c:pt idx="198">
                  <c:v>0.29980452151792919</c:v>
                </c:pt>
                <c:pt idx="199">
                  <c:v>0.38472460994749952</c:v>
                </c:pt>
                <c:pt idx="200">
                  <c:v>0.3251449482161447</c:v>
                </c:pt>
                <c:pt idx="201">
                  <c:v>0.33228042168684074</c:v>
                </c:pt>
                <c:pt idx="202">
                  <c:v>0.404979086154933</c:v>
                </c:pt>
                <c:pt idx="203">
                  <c:v>0.31743972211090571</c:v>
                </c:pt>
                <c:pt idx="204">
                  <c:v>0.41330703068489055</c:v>
                </c:pt>
                <c:pt idx="205">
                  <c:v>0.31936649162489184</c:v>
                </c:pt>
                <c:pt idx="206">
                  <c:v>0.32537070100714327</c:v>
                </c:pt>
                <c:pt idx="207">
                  <c:v>0.29393553540302259</c:v>
                </c:pt>
                <c:pt idx="208">
                  <c:v>0.31432125318378479</c:v>
                </c:pt>
                <c:pt idx="209">
                  <c:v>0.30535515730656176</c:v>
                </c:pt>
                <c:pt idx="210">
                  <c:v>0.30486469902805924</c:v>
                </c:pt>
                <c:pt idx="211">
                  <c:v>0.39865251388654688</c:v>
                </c:pt>
                <c:pt idx="212">
                  <c:v>0.31291938823142318</c:v>
                </c:pt>
                <c:pt idx="213">
                  <c:v>0.33669007064582551</c:v>
                </c:pt>
                <c:pt idx="214">
                  <c:v>0.39429823825365612</c:v>
                </c:pt>
                <c:pt idx="215">
                  <c:v>0.42754979710971602</c:v>
                </c:pt>
                <c:pt idx="216">
                  <c:v>0.33558445607465126</c:v>
                </c:pt>
                <c:pt idx="217">
                  <c:v>0.31691361378132205</c:v>
                </c:pt>
                <c:pt idx="218">
                  <c:v>0.37068240978407796</c:v>
                </c:pt>
                <c:pt idx="219">
                  <c:v>0.39424496380502833</c:v>
                </c:pt>
                <c:pt idx="220">
                  <c:v>0.31067034842883828</c:v>
                </c:pt>
                <c:pt idx="221">
                  <c:v>0.31435894038064199</c:v>
                </c:pt>
                <c:pt idx="222">
                  <c:v>0.36971683355208407</c:v>
                </c:pt>
                <c:pt idx="223">
                  <c:v>0.40039729837787408</c:v>
                </c:pt>
                <c:pt idx="224">
                  <c:v>0.31384178314613481</c:v>
                </c:pt>
                <c:pt idx="225">
                  <c:v>0.29239091591711386</c:v>
                </c:pt>
                <c:pt idx="226">
                  <c:v>0.4363557918484493</c:v>
                </c:pt>
                <c:pt idx="227">
                  <c:v>0.32687683078422369</c:v>
                </c:pt>
                <c:pt idx="228">
                  <c:v>0.34062830555272855</c:v>
                </c:pt>
                <c:pt idx="229">
                  <c:v>0.36862279367281842</c:v>
                </c:pt>
                <c:pt idx="230">
                  <c:v>0.30554757498486157</c:v>
                </c:pt>
                <c:pt idx="231">
                  <c:v>0.31425603365310728</c:v>
                </c:pt>
                <c:pt idx="232">
                  <c:v>0.31875010069841642</c:v>
                </c:pt>
                <c:pt idx="233">
                  <c:v>0.30444137396263121</c:v>
                </c:pt>
                <c:pt idx="234">
                  <c:v>0.31046274475475344</c:v>
                </c:pt>
                <c:pt idx="235">
                  <c:v>0.3292411236523799</c:v>
                </c:pt>
                <c:pt idx="236">
                  <c:v>0.30240419732075247</c:v>
                </c:pt>
                <c:pt idx="237">
                  <c:v>0.3045404533253746</c:v>
                </c:pt>
                <c:pt idx="238">
                  <c:v>0.30729288419555595</c:v>
                </c:pt>
                <c:pt idx="239">
                  <c:v>0.30617140458000469</c:v>
                </c:pt>
                <c:pt idx="240">
                  <c:v>0.35089715615372408</c:v>
                </c:pt>
                <c:pt idx="241">
                  <c:v>0.38806352274026201</c:v>
                </c:pt>
                <c:pt idx="242">
                  <c:v>0.31790595070101085</c:v>
                </c:pt>
                <c:pt idx="243">
                  <c:v>0.29775719001301604</c:v>
                </c:pt>
                <c:pt idx="244">
                  <c:v>0.40973035828738824</c:v>
                </c:pt>
                <c:pt idx="245">
                  <c:v>0.40596302756475694</c:v>
                </c:pt>
                <c:pt idx="246">
                  <c:v>0.31750731831165591</c:v>
                </c:pt>
                <c:pt idx="247">
                  <c:v>0.3370773444041868</c:v>
                </c:pt>
                <c:pt idx="248">
                  <c:v>0.39296844504958356</c:v>
                </c:pt>
                <c:pt idx="249">
                  <c:v>0.41172747106233831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4-4F22-9B78-70D9A031B053}"/>
            </c:ext>
          </c:extLst>
        </c:ser>
        <c:ser>
          <c:idx val="1"/>
          <c:order val="1"/>
          <c:tx>
            <c:strRef>
              <c:f>A2000_IW1!$AD$3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A2000_IW1!$AD$4:$AD$5</c:f>
              <c:numCache>
                <c:formatCode>General</c:formatCode>
                <c:ptCount val="2"/>
                <c:pt idx="0">
                  <c:v>0.43089888416621891</c:v>
                </c:pt>
                <c:pt idx="1">
                  <c:v>0.43089888416621891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4-4F22-9B78-70D9A031B053}"/>
            </c:ext>
          </c:extLst>
        </c:ser>
        <c:ser>
          <c:idx val="2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A2000_IW1!$AD$8:$AD$9</c:f>
              <c:numCache>
                <c:formatCode>General</c:formatCode>
                <c:ptCount val="2"/>
                <c:pt idx="0">
                  <c:v>0.28333686102381672</c:v>
                </c:pt>
                <c:pt idx="1">
                  <c:v>0.28333686102381672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F4-4F22-9B78-70D9A031B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A2000_IW1!$M$2:$M$123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A2000_IW1!$N$2:$N$123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13</c:v>
                </c:pt>
                <c:pt idx="56">
                  <c:v>11</c:v>
                </c:pt>
                <c:pt idx="57">
                  <c:v>7</c:v>
                </c:pt>
                <c:pt idx="58">
                  <c:v>12</c:v>
                </c:pt>
                <c:pt idx="59">
                  <c:v>8</c:v>
                </c:pt>
                <c:pt idx="60">
                  <c:v>17</c:v>
                </c:pt>
                <c:pt idx="61">
                  <c:v>10</c:v>
                </c:pt>
                <c:pt idx="62">
                  <c:v>15</c:v>
                </c:pt>
                <c:pt idx="63">
                  <c:v>6</c:v>
                </c:pt>
                <c:pt idx="64">
                  <c:v>9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0-493D-B00E-47AD12FB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A2000_IW1!$M$2:$M$122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A2000_IW1!$O$2:$O$122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5.7803468208092483E-3</c:v>
                </c:pt>
                <c:pt idx="48">
                  <c:v>5.7803468208092483E-3</c:v>
                </c:pt>
                <c:pt idx="49">
                  <c:v>5.7803468208092483E-3</c:v>
                </c:pt>
                <c:pt idx="50">
                  <c:v>5.7803468208092483E-3</c:v>
                </c:pt>
                <c:pt idx="51">
                  <c:v>2.3121387283236993E-2</c:v>
                </c:pt>
                <c:pt idx="52">
                  <c:v>5.2023121387283239E-2</c:v>
                </c:pt>
                <c:pt idx="53">
                  <c:v>7.5144508670520235E-2</c:v>
                </c:pt>
                <c:pt idx="54">
                  <c:v>0.10404624277456648</c:v>
                </c:pt>
                <c:pt idx="55">
                  <c:v>0.1791907514450867</c:v>
                </c:pt>
                <c:pt idx="56">
                  <c:v>0.24277456647398843</c:v>
                </c:pt>
                <c:pt idx="57">
                  <c:v>0.2832369942196532</c:v>
                </c:pt>
                <c:pt idx="58">
                  <c:v>0.35260115606936415</c:v>
                </c:pt>
                <c:pt idx="59">
                  <c:v>0.39884393063583817</c:v>
                </c:pt>
                <c:pt idx="60">
                  <c:v>0.49710982658959535</c:v>
                </c:pt>
                <c:pt idx="61">
                  <c:v>0.55491329479768781</c:v>
                </c:pt>
                <c:pt idx="62">
                  <c:v>0.64161849710982655</c:v>
                </c:pt>
                <c:pt idx="63">
                  <c:v>0.67630057803468213</c:v>
                </c:pt>
                <c:pt idx="64">
                  <c:v>0.72832369942196529</c:v>
                </c:pt>
                <c:pt idx="65">
                  <c:v>0.75144508670520227</c:v>
                </c:pt>
                <c:pt idx="66">
                  <c:v>0.78612716763005785</c:v>
                </c:pt>
                <c:pt idx="67">
                  <c:v>0.82080924855491333</c:v>
                </c:pt>
                <c:pt idx="68">
                  <c:v>0.8554913294797688</c:v>
                </c:pt>
                <c:pt idx="69">
                  <c:v>0.86705202312138729</c:v>
                </c:pt>
                <c:pt idx="70">
                  <c:v>0.87861271676300579</c:v>
                </c:pt>
                <c:pt idx="71">
                  <c:v>0.89017341040462428</c:v>
                </c:pt>
                <c:pt idx="72">
                  <c:v>0.90173410404624277</c:v>
                </c:pt>
                <c:pt idx="73">
                  <c:v>0.91907514450867056</c:v>
                </c:pt>
                <c:pt idx="74">
                  <c:v>0.92485549132947975</c:v>
                </c:pt>
                <c:pt idx="75">
                  <c:v>0.93063583815028905</c:v>
                </c:pt>
                <c:pt idx="76">
                  <c:v>0.94797687861271673</c:v>
                </c:pt>
                <c:pt idx="77">
                  <c:v>0.97109826589595372</c:v>
                </c:pt>
                <c:pt idx="78">
                  <c:v>0.97687861271676302</c:v>
                </c:pt>
                <c:pt idx="79">
                  <c:v>0.9942196531791907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2-4CB7-B9E5-D9B7BD8B5330}"/>
            </c:ext>
          </c:extLst>
        </c:ser>
        <c:ser>
          <c:idx val="2"/>
          <c:order val="1"/>
          <c:tx>
            <c:strRef>
              <c:f>A2000_IW1!$Y$4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A2000_IW1!$AD$4:$AD$6</c:f>
              <c:numCache>
                <c:formatCode>General</c:formatCode>
                <c:ptCount val="3"/>
                <c:pt idx="0">
                  <c:v>0.43089888416621891</c:v>
                </c:pt>
                <c:pt idx="1">
                  <c:v>0.43089888416621891</c:v>
                </c:pt>
              </c:numCache>
            </c:numRef>
          </c:xVal>
          <c:y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2-4CB7-B9E5-D9B7BD8B5330}"/>
            </c:ext>
          </c:extLst>
        </c:ser>
        <c:ser>
          <c:idx val="3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A2000_IW1!$AD$8:$AD$9</c:f>
              <c:numCache>
                <c:formatCode>General</c:formatCode>
                <c:ptCount val="2"/>
                <c:pt idx="0">
                  <c:v>0.28333686102381672</c:v>
                </c:pt>
                <c:pt idx="1">
                  <c:v>0.28333686102381672</c:v>
                </c:pt>
              </c:numCache>
            </c:numRef>
          </c:xVal>
          <c:y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2-4CB7-B9E5-D9B7BD8B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A50_IW1!$M$2:$M$162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A50_IW1!$O$2:$O$162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3.2000000000000001E-2</c:v>
                </c:pt>
                <c:pt idx="122">
                  <c:v>4.8000000000000001E-2</c:v>
                </c:pt>
                <c:pt idx="123">
                  <c:v>6.4000000000000001E-2</c:v>
                </c:pt>
                <c:pt idx="124">
                  <c:v>9.1999999999999998E-2</c:v>
                </c:pt>
                <c:pt idx="125">
                  <c:v>0.11600000000000001</c:v>
                </c:pt>
                <c:pt idx="126">
                  <c:v>0.16800000000000001</c:v>
                </c:pt>
                <c:pt idx="127">
                  <c:v>0.23599999999999999</c:v>
                </c:pt>
                <c:pt idx="128">
                  <c:v>0.28399999999999997</c:v>
                </c:pt>
                <c:pt idx="129">
                  <c:v>0.33600000000000002</c:v>
                </c:pt>
                <c:pt idx="130">
                  <c:v>0.40400000000000003</c:v>
                </c:pt>
                <c:pt idx="131">
                  <c:v>0.45200000000000001</c:v>
                </c:pt>
                <c:pt idx="132">
                  <c:v>0.52400000000000002</c:v>
                </c:pt>
                <c:pt idx="133">
                  <c:v>0.57599999999999996</c:v>
                </c:pt>
                <c:pt idx="134">
                  <c:v>0.61199999999999999</c:v>
                </c:pt>
                <c:pt idx="135">
                  <c:v>0.66400000000000003</c:v>
                </c:pt>
                <c:pt idx="136">
                  <c:v>0.74</c:v>
                </c:pt>
                <c:pt idx="137">
                  <c:v>0.78800000000000003</c:v>
                </c:pt>
                <c:pt idx="138">
                  <c:v>0.81200000000000006</c:v>
                </c:pt>
                <c:pt idx="139">
                  <c:v>0.872</c:v>
                </c:pt>
                <c:pt idx="140">
                  <c:v>0.88400000000000001</c:v>
                </c:pt>
                <c:pt idx="141">
                  <c:v>0.91600000000000004</c:v>
                </c:pt>
                <c:pt idx="142">
                  <c:v>0.93600000000000005</c:v>
                </c:pt>
                <c:pt idx="143">
                  <c:v>0.94799999999999995</c:v>
                </c:pt>
                <c:pt idx="144">
                  <c:v>0.98</c:v>
                </c:pt>
                <c:pt idx="145">
                  <c:v>0.98399999999999999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7-453A-A163-94E38E4EB6AF}"/>
            </c:ext>
          </c:extLst>
        </c:ser>
        <c:ser>
          <c:idx val="2"/>
          <c:order val="1"/>
          <c:tx>
            <c:strRef>
              <c:f>A50_IW1!$Y$4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A50_IW1!$AD$4:$AD$6</c:f>
              <c:numCache>
                <c:formatCode>General</c:formatCode>
                <c:ptCount val="3"/>
                <c:pt idx="0">
                  <c:v>0.71690675298619322</c:v>
                </c:pt>
                <c:pt idx="1">
                  <c:v>0.71690675298619322</c:v>
                </c:pt>
              </c:numCache>
            </c:numRef>
          </c:xVal>
          <c:y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7-453A-A163-94E38E4EB6AF}"/>
            </c:ext>
          </c:extLst>
        </c:ser>
        <c:ser>
          <c:idx val="3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A50_IW1!$AD$8:$AD$9</c:f>
              <c:numCache>
                <c:formatCode>General</c:formatCode>
                <c:ptCount val="2"/>
                <c:pt idx="0">
                  <c:v>0.49307101117510294</c:v>
                </c:pt>
                <c:pt idx="1">
                  <c:v>0.49307101117510294</c:v>
                </c:pt>
              </c:numCache>
            </c:numRef>
          </c:xVal>
          <c:y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7-453A-A163-94E38E4E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A2000_IW1!$D$1:$D$2270</c:f>
              <c:numCache>
                <c:formatCode>General</c:formatCode>
                <c:ptCount val="2270"/>
                <c:pt idx="0">
                  <c:v>0.1479</c:v>
                </c:pt>
                <c:pt idx="1">
                  <c:v>0.49559999999999998</c:v>
                </c:pt>
                <c:pt idx="2">
                  <c:v>0.95120000000000005</c:v>
                </c:pt>
                <c:pt idx="3">
                  <c:v>0.81310000000000004</c:v>
                </c:pt>
                <c:pt idx="4">
                  <c:v>3.95E-2</c:v>
                </c:pt>
                <c:pt idx="5">
                  <c:v>0.15939999999999999</c:v>
                </c:pt>
                <c:pt idx="6">
                  <c:v>0.38279999999999997</c:v>
                </c:pt>
                <c:pt idx="7">
                  <c:v>0.79400000000000004</c:v>
                </c:pt>
                <c:pt idx="8">
                  <c:v>0.89549999999999996</c:v>
                </c:pt>
                <c:pt idx="9">
                  <c:v>0.23069999999999999</c:v>
                </c:pt>
                <c:pt idx="10">
                  <c:v>0.33889999999999998</c:v>
                </c:pt>
                <c:pt idx="11">
                  <c:v>0.55920000000000003</c:v>
                </c:pt>
                <c:pt idx="12">
                  <c:v>0.86199999999999999</c:v>
                </c:pt>
                <c:pt idx="13">
                  <c:v>0.2261</c:v>
                </c:pt>
                <c:pt idx="14">
                  <c:v>0.26340000000000002</c:v>
                </c:pt>
                <c:pt idx="15">
                  <c:v>0.40229999999999999</c:v>
                </c:pt>
                <c:pt idx="16">
                  <c:v>9.0300000000000005E-2</c:v>
                </c:pt>
                <c:pt idx="17">
                  <c:v>0.56230000000000002</c:v>
                </c:pt>
                <c:pt idx="18">
                  <c:v>0.14149999999999999</c:v>
                </c:pt>
                <c:pt idx="19">
                  <c:v>8.2100000000000006E-2</c:v>
                </c:pt>
                <c:pt idx="20">
                  <c:v>0.15720000000000001</c:v>
                </c:pt>
                <c:pt idx="21">
                  <c:v>5.4899999999999997E-2</c:v>
                </c:pt>
                <c:pt idx="22">
                  <c:v>1.41E-2</c:v>
                </c:pt>
                <c:pt idx="23">
                  <c:v>0.56850000000000001</c:v>
                </c:pt>
                <c:pt idx="24">
                  <c:v>0.1464</c:v>
                </c:pt>
                <c:pt idx="25">
                  <c:v>0.69199999999999995</c:v>
                </c:pt>
                <c:pt idx="26">
                  <c:v>0.33910000000000001</c:v>
                </c:pt>
                <c:pt idx="27">
                  <c:v>0.79039999999999999</c:v>
                </c:pt>
                <c:pt idx="28">
                  <c:v>0.88200000000000001</c:v>
                </c:pt>
                <c:pt idx="29">
                  <c:v>0.76519999999999999</c:v>
                </c:pt>
                <c:pt idx="30">
                  <c:v>2.2800000000000001E-2</c:v>
                </c:pt>
                <c:pt idx="31">
                  <c:v>0.34499999999999997</c:v>
                </c:pt>
                <c:pt idx="32">
                  <c:v>0.33389999999999997</c:v>
                </c:pt>
                <c:pt idx="33">
                  <c:v>0.2757</c:v>
                </c:pt>
                <c:pt idx="34">
                  <c:v>0.81579999999999997</c:v>
                </c:pt>
                <c:pt idx="35">
                  <c:v>0.62439999999999996</c:v>
                </c:pt>
                <c:pt idx="36">
                  <c:v>0.2989</c:v>
                </c:pt>
                <c:pt idx="37">
                  <c:v>0.75070000000000003</c:v>
                </c:pt>
                <c:pt idx="38">
                  <c:v>0.24149999999999999</c:v>
                </c:pt>
                <c:pt idx="39">
                  <c:v>0.72989999999999999</c:v>
                </c:pt>
                <c:pt idx="40">
                  <c:v>0.20760000000000001</c:v>
                </c:pt>
                <c:pt idx="41">
                  <c:v>0.21640000000000001</c:v>
                </c:pt>
                <c:pt idx="42">
                  <c:v>0.92100000000000004</c:v>
                </c:pt>
                <c:pt idx="43">
                  <c:v>0.36470000000000002</c:v>
                </c:pt>
                <c:pt idx="44">
                  <c:v>0.82930000000000004</c:v>
                </c:pt>
                <c:pt idx="45">
                  <c:v>0.87629999999999997</c:v>
                </c:pt>
                <c:pt idx="46">
                  <c:v>0.46639999999999998</c:v>
                </c:pt>
                <c:pt idx="47">
                  <c:v>0.20519999999999999</c:v>
                </c:pt>
                <c:pt idx="48">
                  <c:v>0.56850000000000001</c:v>
                </c:pt>
                <c:pt idx="49">
                  <c:v>8.9300000000000004E-2</c:v>
                </c:pt>
                <c:pt idx="50">
                  <c:v>0.4798</c:v>
                </c:pt>
                <c:pt idx="51">
                  <c:v>0.88519999999999999</c:v>
                </c:pt>
                <c:pt idx="52">
                  <c:v>0.1827</c:v>
                </c:pt>
                <c:pt idx="53">
                  <c:v>0.42609999999999998</c:v>
                </c:pt>
                <c:pt idx="54">
                  <c:v>3.6700000000000003E-2</c:v>
                </c:pt>
                <c:pt idx="55">
                  <c:v>0.7319</c:v>
                </c:pt>
                <c:pt idx="56">
                  <c:v>0.95950000000000002</c:v>
                </c:pt>
                <c:pt idx="57">
                  <c:v>0.47720000000000001</c:v>
                </c:pt>
                <c:pt idx="58">
                  <c:v>0.91910000000000003</c:v>
                </c:pt>
                <c:pt idx="59">
                  <c:v>0.73850000000000005</c:v>
                </c:pt>
                <c:pt idx="60">
                  <c:v>0.7248</c:v>
                </c:pt>
                <c:pt idx="61">
                  <c:v>0.37719999999999998</c:v>
                </c:pt>
                <c:pt idx="62">
                  <c:v>0.4194</c:v>
                </c:pt>
                <c:pt idx="63">
                  <c:v>0.39739999999999998</c:v>
                </c:pt>
                <c:pt idx="64">
                  <c:v>0.71589999999999998</c:v>
                </c:pt>
                <c:pt idx="65">
                  <c:v>0.35799999999999998</c:v>
                </c:pt>
                <c:pt idx="66">
                  <c:v>0.93410000000000004</c:v>
                </c:pt>
                <c:pt idx="67">
                  <c:v>0.97450000000000003</c:v>
                </c:pt>
                <c:pt idx="68">
                  <c:v>0.62580000000000002</c:v>
                </c:pt>
                <c:pt idx="69">
                  <c:v>0.68369999999999997</c:v>
                </c:pt>
                <c:pt idx="70">
                  <c:v>0.66679999999999995</c:v>
                </c:pt>
                <c:pt idx="71">
                  <c:v>2.8000000000000001E-2</c:v>
                </c:pt>
                <c:pt idx="72">
                  <c:v>0.378</c:v>
                </c:pt>
                <c:pt idx="73">
                  <c:v>0.54390000000000005</c:v>
                </c:pt>
                <c:pt idx="74">
                  <c:v>5.1000000000000004E-3</c:v>
                </c:pt>
                <c:pt idx="75">
                  <c:v>0.2046</c:v>
                </c:pt>
                <c:pt idx="76">
                  <c:v>0.35110000000000002</c:v>
                </c:pt>
                <c:pt idx="77">
                  <c:v>0.48699999999999999</c:v>
                </c:pt>
                <c:pt idx="78">
                  <c:v>0.77890000000000004</c:v>
                </c:pt>
                <c:pt idx="79">
                  <c:v>0.44240000000000002</c:v>
                </c:pt>
                <c:pt idx="80">
                  <c:v>0.53269999999999995</c:v>
                </c:pt>
                <c:pt idx="81">
                  <c:v>0.17249999999999999</c:v>
                </c:pt>
                <c:pt idx="82">
                  <c:v>0.55800000000000005</c:v>
                </c:pt>
                <c:pt idx="83">
                  <c:v>0.58609999999999995</c:v>
                </c:pt>
                <c:pt idx="84">
                  <c:v>1.8499999999999999E-2</c:v>
                </c:pt>
                <c:pt idx="85">
                  <c:v>0.69689999999999996</c:v>
                </c:pt>
                <c:pt idx="86">
                  <c:v>9.7299999999999998E-2</c:v>
                </c:pt>
                <c:pt idx="87">
                  <c:v>0.95479999999999998</c:v>
                </c:pt>
                <c:pt idx="88">
                  <c:v>0.43130000000000002</c:v>
                </c:pt>
                <c:pt idx="89">
                  <c:v>0.94720000000000004</c:v>
                </c:pt>
                <c:pt idx="90">
                  <c:v>8.43E-2</c:v>
                </c:pt>
                <c:pt idx="91">
                  <c:v>0.25219999999999998</c:v>
                </c:pt>
                <c:pt idx="92">
                  <c:v>0.9405</c:v>
                </c:pt>
                <c:pt idx="93">
                  <c:v>0.55910000000000004</c:v>
                </c:pt>
                <c:pt idx="94">
                  <c:v>0.57509999999999994</c:v>
                </c:pt>
                <c:pt idx="95">
                  <c:v>8.5300000000000001E-2</c:v>
                </c:pt>
                <c:pt idx="96">
                  <c:v>0.56579999999999997</c:v>
                </c:pt>
                <c:pt idx="97">
                  <c:v>0.86350000000000005</c:v>
                </c:pt>
                <c:pt idx="98">
                  <c:v>0.5353</c:v>
                </c:pt>
                <c:pt idx="99">
                  <c:v>0.39460000000000001</c:v>
                </c:pt>
                <c:pt idx="100">
                  <c:v>0.38950000000000001</c:v>
                </c:pt>
                <c:pt idx="101">
                  <c:v>0.26640000000000003</c:v>
                </c:pt>
                <c:pt idx="102">
                  <c:v>0.63290000000000002</c:v>
                </c:pt>
                <c:pt idx="103">
                  <c:v>6.54E-2</c:v>
                </c:pt>
                <c:pt idx="104">
                  <c:v>0.63070000000000004</c:v>
                </c:pt>
                <c:pt idx="105">
                  <c:v>0.34129999999999999</c:v>
                </c:pt>
                <c:pt idx="106">
                  <c:v>8.5000000000000006E-3</c:v>
                </c:pt>
                <c:pt idx="107">
                  <c:v>0.84319999999999995</c:v>
                </c:pt>
                <c:pt idx="108">
                  <c:v>0.46579999999999999</c:v>
                </c:pt>
                <c:pt idx="109">
                  <c:v>8.5500000000000007E-2</c:v>
                </c:pt>
                <c:pt idx="110">
                  <c:v>0.17280000000000001</c:v>
                </c:pt>
                <c:pt idx="111">
                  <c:v>0.30740000000000001</c:v>
                </c:pt>
                <c:pt idx="112">
                  <c:v>0.92830000000000001</c:v>
                </c:pt>
                <c:pt idx="113">
                  <c:v>0.28320000000000001</c:v>
                </c:pt>
                <c:pt idx="114">
                  <c:v>0.57609999999999995</c:v>
                </c:pt>
                <c:pt idx="115">
                  <c:v>0.71579999999999999</c:v>
                </c:pt>
                <c:pt idx="116">
                  <c:v>0.53559999999999997</c:v>
                </c:pt>
                <c:pt idx="117">
                  <c:v>0.25290000000000001</c:v>
                </c:pt>
                <c:pt idx="118">
                  <c:v>0.76880000000000004</c:v>
                </c:pt>
                <c:pt idx="119">
                  <c:v>0.52039999999999997</c:v>
                </c:pt>
                <c:pt idx="120">
                  <c:v>0.83809999999999996</c:v>
                </c:pt>
                <c:pt idx="121">
                  <c:v>0.30649999999999999</c:v>
                </c:pt>
                <c:pt idx="122">
                  <c:v>0.3</c:v>
                </c:pt>
                <c:pt idx="123">
                  <c:v>0.49569999999999997</c:v>
                </c:pt>
                <c:pt idx="124">
                  <c:v>0.42870000000000003</c:v>
                </c:pt>
                <c:pt idx="125">
                  <c:v>0.20519999999999999</c:v>
                </c:pt>
                <c:pt idx="126">
                  <c:v>0.87280000000000002</c:v>
                </c:pt>
                <c:pt idx="127">
                  <c:v>0.35809999999999997</c:v>
                </c:pt>
                <c:pt idx="128">
                  <c:v>0.61719999999999997</c:v>
                </c:pt>
                <c:pt idx="129">
                  <c:v>0.41760000000000003</c:v>
                </c:pt>
                <c:pt idx="130">
                  <c:v>0.2661</c:v>
                </c:pt>
                <c:pt idx="131">
                  <c:v>0.2908</c:v>
                </c:pt>
                <c:pt idx="132">
                  <c:v>0.72340000000000004</c:v>
                </c:pt>
                <c:pt idx="133">
                  <c:v>7.8700000000000006E-2</c:v>
                </c:pt>
                <c:pt idx="134">
                  <c:v>0.4521</c:v>
                </c:pt>
                <c:pt idx="135">
                  <c:v>0.78659999999999997</c:v>
                </c:pt>
                <c:pt idx="136">
                  <c:v>0.86950000000000005</c:v>
                </c:pt>
                <c:pt idx="137">
                  <c:v>0.67769999999999997</c:v>
                </c:pt>
                <c:pt idx="138">
                  <c:v>0.90029999999999999</c:v>
                </c:pt>
                <c:pt idx="139">
                  <c:v>0.79590000000000005</c:v>
                </c:pt>
                <c:pt idx="140">
                  <c:v>0.2918</c:v>
                </c:pt>
                <c:pt idx="141">
                  <c:v>0.83160000000000001</c:v>
                </c:pt>
                <c:pt idx="142">
                  <c:v>5.3499999999999999E-2</c:v>
                </c:pt>
                <c:pt idx="143">
                  <c:v>0.91679999999999995</c:v>
                </c:pt>
                <c:pt idx="144">
                  <c:v>0.3705</c:v>
                </c:pt>
                <c:pt idx="145">
                  <c:v>0.78700000000000003</c:v>
                </c:pt>
                <c:pt idx="146">
                  <c:v>4.2299999999999997E-2</c:v>
                </c:pt>
                <c:pt idx="147">
                  <c:v>0.38490000000000002</c:v>
                </c:pt>
                <c:pt idx="148">
                  <c:v>0.28870000000000001</c:v>
                </c:pt>
                <c:pt idx="149">
                  <c:v>8.2400000000000001E-2</c:v>
                </c:pt>
                <c:pt idx="150">
                  <c:v>5.7200000000000001E-2</c:v>
                </c:pt>
                <c:pt idx="151">
                  <c:v>0.40679999999999999</c:v>
                </c:pt>
                <c:pt idx="152">
                  <c:v>0.79710000000000003</c:v>
                </c:pt>
                <c:pt idx="153">
                  <c:v>0.46300000000000002</c:v>
                </c:pt>
                <c:pt idx="154">
                  <c:v>0.83169999999999999</c:v>
                </c:pt>
                <c:pt idx="155">
                  <c:v>0.82140000000000002</c:v>
                </c:pt>
                <c:pt idx="156">
                  <c:v>0.75290000000000001</c:v>
                </c:pt>
                <c:pt idx="157">
                  <c:v>0.65159999999999996</c:v>
                </c:pt>
                <c:pt idx="158">
                  <c:v>0.18310000000000001</c:v>
                </c:pt>
                <c:pt idx="159">
                  <c:v>0.87560000000000004</c:v>
                </c:pt>
                <c:pt idx="160">
                  <c:v>0.1182</c:v>
                </c:pt>
                <c:pt idx="161">
                  <c:v>5.5100000000000003E-2</c:v>
                </c:pt>
                <c:pt idx="162">
                  <c:v>0.2092</c:v>
                </c:pt>
                <c:pt idx="163">
                  <c:v>0.52139999999999997</c:v>
                </c:pt>
                <c:pt idx="164">
                  <c:v>0.56910000000000005</c:v>
                </c:pt>
                <c:pt idx="165">
                  <c:v>0.9365</c:v>
                </c:pt>
                <c:pt idx="166">
                  <c:v>0.28699999999999998</c:v>
                </c:pt>
                <c:pt idx="167">
                  <c:v>0.7077</c:v>
                </c:pt>
                <c:pt idx="168">
                  <c:v>0.45100000000000001</c:v>
                </c:pt>
                <c:pt idx="169">
                  <c:v>0.12239999999999999</c:v>
                </c:pt>
                <c:pt idx="170">
                  <c:v>0.30640000000000001</c:v>
                </c:pt>
                <c:pt idx="171">
                  <c:v>0.86460000000000004</c:v>
                </c:pt>
                <c:pt idx="172">
                  <c:v>0.67579999999999996</c:v>
                </c:pt>
                <c:pt idx="173">
                  <c:v>0.45839999999999997</c:v>
                </c:pt>
                <c:pt idx="174">
                  <c:v>0.3821</c:v>
                </c:pt>
                <c:pt idx="175">
                  <c:v>0.64059999999999995</c:v>
                </c:pt>
                <c:pt idx="176">
                  <c:v>0.90549999999999997</c:v>
                </c:pt>
                <c:pt idx="177">
                  <c:v>0.90810000000000002</c:v>
                </c:pt>
                <c:pt idx="178">
                  <c:v>0.54820000000000002</c:v>
                </c:pt>
                <c:pt idx="179">
                  <c:v>0.43169999999999997</c:v>
                </c:pt>
                <c:pt idx="180">
                  <c:v>0.63739999999999997</c:v>
                </c:pt>
                <c:pt idx="181">
                  <c:v>0.61639999999999995</c:v>
                </c:pt>
                <c:pt idx="182">
                  <c:v>3.49E-2</c:v>
                </c:pt>
                <c:pt idx="183">
                  <c:v>0.33400000000000002</c:v>
                </c:pt>
                <c:pt idx="184">
                  <c:v>0.41770000000000002</c:v>
                </c:pt>
                <c:pt idx="185">
                  <c:v>0.39810000000000001</c:v>
                </c:pt>
                <c:pt idx="186">
                  <c:v>0.75700000000000001</c:v>
                </c:pt>
                <c:pt idx="187">
                  <c:v>0.63249999999999995</c:v>
                </c:pt>
                <c:pt idx="188">
                  <c:v>0.53249999999999997</c:v>
                </c:pt>
                <c:pt idx="189">
                  <c:v>0.1145</c:v>
                </c:pt>
                <c:pt idx="190">
                  <c:v>0.31859999999999999</c:v>
                </c:pt>
                <c:pt idx="191">
                  <c:v>0.55689999999999995</c:v>
                </c:pt>
                <c:pt idx="192">
                  <c:v>3.49E-2</c:v>
                </c:pt>
                <c:pt idx="193">
                  <c:v>0.62280000000000002</c:v>
                </c:pt>
                <c:pt idx="194">
                  <c:v>0.42459999999999998</c:v>
                </c:pt>
                <c:pt idx="195">
                  <c:v>0.76490000000000002</c:v>
                </c:pt>
                <c:pt idx="196">
                  <c:v>0.9536</c:v>
                </c:pt>
                <c:pt idx="197">
                  <c:v>3.4200000000000001E-2</c:v>
                </c:pt>
                <c:pt idx="198">
                  <c:v>0.51800000000000002</c:v>
                </c:pt>
                <c:pt idx="199">
                  <c:v>0.42049999999999998</c:v>
                </c:pt>
                <c:pt idx="200">
                  <c:v>0.8357</c:v>
                </c:pt>
                <c:pt idx="201">
                  <c:v>0.54449999999999998</c:v>
                </c:pt>
                <c:pt idx="202">
                  <c:v>0.62660000000000005</c:v>
                </c:pt>
                <c:pt idx="203">
                  <c:v>0.84130000000000005</c:v>
                </c:pt>
                <c:pt idx="204">
                  <c:v>0.2858</c:v>
                </c:pt>
                <c:pt idx="205">
                  <c:v>0.85670000000000002</c:v>
                </c:pt>
                <c:pt idx="206">
                  <c:v>0.13600000000000001</c:v>
                </c:pt>
                <c:pt idx="207">
                  <c:v>7.0000000000000001E-3</c:v>
                </c:pt>
                <c:pt idx="208">
                  <c:v>0.69810000000000005</c:v>
                </c:pt>
                <c:pt idx="209">
                  <c:v>0.14169999999999999</c:v>
                </c:pt>
                <c:pt idx="210">
                  <c:v>0.55740000000000001</c:v>
                </c:pt>
                <c:pt idx="211">
                  <c:v>2.3599999999999999E-2</c:v>
                </c:pt>
                <c:pt idx="212">
                  <c:v>5.7000000000000002E-2</c:v>
                </c:pt>
                <c:pt idx="213">
                  <c:v>0.64090000000000003</c:v>
                </c:pt>
                <c:pt idx="214">
                  <c:v>0.97699999999999998</c:v>
                </c:pt>
                <c:pt idx="215">
                  <c:v>0.23150000000000001</c:v>
                </c:pt>
                <c:pt idx="216">
                  <c:v>0.57410000000000005</c:v>
                </c:pt>
                <c:pt idx="217">
                  <c:v>0.20680000000000001</c:v>
                </c:pt>
                <c:pt idx="218">
                  <c:v>0.29759999999999998</c:v>
                </c:pt>
                <c:pt idx="219">
                  <c:v>0.44879999999999998</c:v>
                </c:pt>
                <c:pt idx="220">
                  <c:v>0.54820000000000002</c:v>
                </c:pt>
                <c:pt idx="221">
                  <c:v>0.44629999999999997</c:v>
                </c:pt>
                <c:pt idx="222">
                  <c:v>0.82850000000000001</c:v>
                </c:pt>
                <c:pt idx="223">
                  <c:v>0.57730000000000004</c:v>
                </c:pt>
                <c:pt idx="224">
                  <c:v>0.85899999999999999</c:v>
                </c:pt>
                <c:pt idx="225">
                  <c:v>0.1681</c:v>
                </c:pt>
                <c:pt idx="226">
                  <c:v>0.28939999999999999</c:v>
                </c:pt>
                <c:pt idx="227">
                  <c:v>7.85E-2</c:v>
                </c:pt>
                <c:pt idx="228">
                  <c:v>0.20019999999999999</c:v>
                </c:pt>
                <c:pt idx="229">
                  <c:v>4.3799999999999999E-2</c:v>
                </c:pt>
                <c:pt idx="230">
                  <c:v>2.12E-2</c:v>
                </c:pt>
                <c:pt idx="231">
                  <c:v>0.9909</c:v>
                </c:pt>
                <c:pt idx="232">
                  <c:v>0.66069999999999995</c:v>
                </c:pt>
                <c:pt idx="233">
                  <c:v>0.70150000000000001</c:v>
                </c:pt>
                <c:pt idx="234">
                  <c:v>1.4800000000000001E-2</c:v>
                </c:pt>
                <c:pt idx="235">
                  <c:v>6.5699999999999995E-2</c:v>
                </c:pt>
                <c:pt idx="236">
                  <c:v>0.2374</c:v>
                </c:pt>
                <c:pt idx="237">
                  <c:v>0.72419999999999995</c:v>
                </c:pt>
                <c:pt idx="238">
                  <c:v>0.59489999999999998</c:v>
                </c:pt>
                <c:pt idx="239">
                  <c:v>0.39800000000000002</c:v>
                </c:pt>
                <c:pt idx="240">
                  <c:v>0.8831</c:v>
                </c:pt>
                <c:pt idx="241">
                  <c:v>0.56950000000000001</c:v>
                </c:pt>
                <c:pt idx="242">
                  <c:v>0.52569999999999995</c:v>
                </c:pt>
                <c:pt idx="243">
                  <c:v>9.1800000000000007E-2</c:v>
                </c:pt>
                <c:pt idx="244">
                  <c:v>9.5200000000000007E-2</c:v>
                </c:pt>
                <c:pt idx="245">
                  <c:v>0.1348</c:v>
                </c:pt>
                <c:pt idx="246">
                  <c:v>7.8399999999999997E-2</c:v>
                </c:pt>
                <c:pt idx="247">
                  <c:v>0.19439999999999999</c:v>
                </c:pt>
                <c:pt idx="248">
                  <c:v>0.88100000000000001</c:v>
                </c:pt>
                <c:pt idx="249">
                  <c:v>0.75929999999999997</c:v>
                </c:pt>
              </c:numCache>
            </c:numRef>
          </c:xVal>
          <c:yVal>
            <c:numRef>
              <c:f>A2000_IW1!$C$1:$C$2270</c:f>
              <c:numCache>
                <c:formatCode>General</c:formatCode>
                <c:ptCount val="2270"/>
                <c:pt idx="0">
                  <c:v>0.38616126070727852</c:v>
                </c:pt>
                <c:pt idx="1">
                  <c:v>0.30816515297783914</c:v>
                </c:pt>
                <c:pt idx="2">
                  <c:v>0.32983936546194159</c:v>
                </c:pt>
                <c:pt idx="3">
                  <c:v>0.29906170408995936</c:v>
                </c:pt>
                <c:pt idx="4">
                  <c:v>0.33083145545486964</c:v>
                </c:pt>
                <c:pt idx="5">
                  <c:v>0.33995203488677578</c:v>
                </c:pt>
                <c:pt idx="6">
                  <c:v>0.29178193279346037</c:v>
                </c:pt>
                <c:pt idx="7">
                  <c:v>0.27885763180755946</c:v>
                </c:pt>
                <c:pt idx="8">
                  <c:v>0.29317080322503786</c:v>
                </c:pt>
                <c:pt idx="9">
                  <c:v>0.30916131726231927</c:v>
                </c:pt>
                <c:pt idx="10">
                  <c:v>0.3688585469976266</c:v>
                </c:pt>
                <c:pt idx="11">
                  <c:v>0.28210042835870863</c:v>
                </c:pt>
                <c:pt idx="12">
                  <c:v>0.33541849042559413</c:v>
                </c:pt>
                <c:pt idx="13">
                  <c:v>0.40472987532166499</c:v>
                </c:pt>
                <c:pt idx="14">
                  <c:v>0.29365079798205501</c:v>
                </c:pt>
                <c:pt idx="15">
                  <c:v>0.30926582901379879</c:v>
                </c:pt>
                <c:pt idx="16">
                  <c:v>0.32824594707494265</c:v>
                </c:pt>
                <c:pt idx="17">
                  <c:v>0.33972708460774964</c:v>
                </c:pt>
                <c:pt idx="18">
                  <c:v>0.33768907458805408</c:v>
                </c:pt>
                <c:pt idx="19">
                  <c:v>0.33276837983189145</c:v>
                </c:pt>
                <c:pt idx="20">
                  <c:v>0.36954148468611914</c:v>
                </c:pt>
                <c:pt idx="21">
                  <c:v>0.30399486864753889</c:v>
                </c:pt>
                <c:pt idx="22">
                  <c:v>0.29372672796097987</c:v>
                </c:pt>
                <c:pt idx="23">
                  <c:v>0.38474887050174134</c:v>
                </c:pt>
                <c:pt idx="24">
                  <c:v>0.2984588015377882</c:v>
                </c:pt>
                <c:pt idx="25">
                  <c:v>0.33923403359825943</c:v>
                </c:pt>
                <c:pt idx="26">
                  <c:v>0.31001173302627777</c:v>
                </c:pt>
                <c:pt idx="27">
                  <c:v>0.35165287550494212</c:v>
                </c:pt>
                <c:pt idx="28">
                  <c:v>0.397270680867649</c:v>
                </c:pt>
                <c:pt idx="29">
                  <c:v>0.3136647675245362</c:v>
                </c:pt>
                <c:pt idx="30">
                  <c:v>0.41105295974955514</c:v>
                </c:pt>
                <c:pt idx="31">
                  <c:v>0.31601680665219178</c:v>
                </c:pt>
                <c:pt idx="32">
                  <c:v>0.32172448786064939</c:v>
                </c:pt>
                <c:pt idx="33">
                  <c:v>0.29388278567376203</c:v>
                </c:pt>
                <c:pt idx="34">
                  <c:v>0.32028792969840503</c:v>
                </c:pt>
                <c:pt idx="35">
                  <c:v>0.32151355067529469</c:v>
                </c:pt>
                <c:pt idx="36">
                  <c:v>0.29461730018940163</c:v>
                </c:pt>
                <c:pt idx="37">
                  <c:v>0.37323430525870105</c:v>
                </c:pt>
                <c:pt idx="38">
                  <c:v>0.29078144729066741</c:v>
                </c:pt>
                <c:pt idx="39">
                  <c:v>0.33308564985358541</c:v>
                </c:pt>
                <c:pt idx="40">
                  <c:v>0.40373732234105991</c:v>
                </c:pt>
                <c:pt idx="41">
                  <c:v>0.39392016251713208</c:v>
                </c:pt>
                <c:pt idx="42">
                  <c:v>0.38770449123015877</c:v>
                </c:pt>
                <c:pt idx="43">
                  <c:v>0.30586503020162736</c:v>
                </c:pt>
                <c:pt idx="44">
                  <c:v>0.31768982805368079</c:v>
                </c:pt>
                <c:pt idx="45">
                  <c:v>0.38508351799422241</c:v>
                </c:pt>
                <c:pt idx="46">
                  <c:v>0.33695094876853809</c:v>
                </c:pt>
                <c:pt idx="47">
                  <c:v>0.31849737115880794</c:v>
                </c:pt>
                <c:pt idx="48">
                  <c:v>0.32341355950158723</c:v>
                </c:pt>
                <c:pt idx="49">
                  <c:v>0.36959938901151063</c:v>
                </c:pt>
                <c:pt idx="50">
                  <c:v>0.31420587665483307</c:v>
                </c:pt>
                <c:pt idx="51">
                  <c:v>0.30864064132147168</c:v>
                </c:pt>
                <c:pt idx="52">
                  <c:v>0.33290437474536422</c:v>
                </c:pt>
                <c:pt idx="53">
                  <c:v>0.29988921739686003</c:v>
                </c:pt>
                <c:pt idx="54">
                  <c:v>0.40631499079633365</c:v>
                </c:pt>
                <c:pt idx="55">
                  <c:v>0.30644857986892554</c:v>
                </c:pt>
                <c:pt idx="56">
                  <c:v>0.49373434843464553</c:v>
                </c:pt>
                <c:pt idx="57">
                  <c:v>0.39388852502591276</c:v>
                </c:pt>
                <c:pt idx="58">
                  <c:v>0.28992556827212712</c:v>
                </c:pt>
                <c:pt idx="59">
                  <c:v>0.29545635732236653</c:v>
                </c:pt>
                <c:pt idx="60">
                  <c:v>0.30135303010031944</c:v>
                </c:pt>
                <c:pt idx="61">
                  <c:v>0.33713268686443632</c:v>
                </c:pt>
                <c:pt idx="62">
                  <c:v>0.32352115783757585</c:v>
                </c:pt>
                <c:pt idx="63">
                  <c:v>0.30931043015995524</c:v>
                </c:pt>
                <c:pt idx="64">
                  <c:v>0.2902806180882142</c:v>
                </c:pt>
                <c:pt idx="65">
                  <c:v>0.37461360727830018</c:v>
                </c:pt>
                <c:pt idx="66">
                  <c:v>0.33482904538188413</c:v>
                </c:pt>
                <c:pt idx="67">
                  <c:v>0.41229571127047115</c:v>
                </c:pt>
                <c:pt idx="68">
                  <c:v>0.30624057493885387</c:v>
                </c:pt>
                <c:pt idx="69">
                  <c:v>0.29654227948437245</c:v>
                </c:pt>
                <c:pt idx="70">
                  <c:v>0.37336600981970547</c:v>
                </c:pt>
                <c:pt idx="71">
                  <c:v>0.37592268950031704</c:v>
                </c:pt>
                <c:pt idx="72">
                  <c:v>0.32348664982276365</c:v>
                </c:pt>
                <c:pt idx="73">
                  <c:v>0.32300841441891737</c:v>
                </c:pt>
                <c:pt idx="74">
                  <c:v>0.30030359136721158</c:v>
                </c:pt>
                <c:pt idx="75">
                  <c:v>0.4046850272487465</c:v>
                </c:pt>
                <c:pt idx="76">
                  <c:v>0.37791711694674351</c:v>
                </c:pt>
                <c:pt idx="77">
                  <c:v>0.28678827117950167</c:v>
                </c:pt>
                <c:pt idx="78">
                  <c:v>0.29865171306960953</c:v>
                </c:pt>
                <c:pt idx="79">
                  <c:v>0.39418347904160628</c:v>
                </c:pt>
                <c:pt idx="80">
                  <c:v>0.36656394920768681</c:v>
                </c:pt>
                <c:pt idx="81">
                  <c:v>0.31284784120250125</c:v>
                </c:pt>
                <c:pt idx="82">
                  <c:v>0.31769100095579428</c:v>
                </c:pt>
                <c:pt idx="83">
                  <c:v>0.29309567575808537</c:v>
                </c:pt>
                <c:pt idx="84">
                  <c:v>0.37483429807070379</c:v>
                </c:pt>
                <c:pt idx="85">
                  <c:v>0.32186566823609752</c:v>
                </c:pt>
                <c:pt idx="86">
                  <c:v>0.34853814134507788</c:v>
                </c:pt>
                <c:pt idx="87">
                  <c:v>0.3352817855976849</c:v>
                </c:pt>
                <c:pt idx="88">
                  <c:v>0.32936143871654616</c:v>
                </c:pt>
                <c:pt idx="89">
                  <c:v>0.31160700336398217</c:v>
                </c:pt>
                <c:pt idx="90">
                  <c:v>0.31273039666192909</c:v>
                </c:pt>
                <c:pt idx="91">
                  <c:v>0.29253675703517013</c:v>
                </c:pt>
                <c:pt idx="92">
                  <c:v>0.31543399776517578</c:v>
                </c:pt>
                <c:pt idx="93">
                  <c:v>0.29993746071273725</c:v>
                </c:pt>
                <c:pt idx="94">
                  <c:v>0.37461382333921645</c:v>
                </c:pt>
                <c:pt idx="95">
                  <c:v>0.36386068762873552</c:v>
                </c:pt>
                <c:pt idx="96">
                  <c:v>0.31855697310567882</c:v>
                </c:pt>
                <c:pt idx="97">
                  <c:v>0.34552615958352356</c:v>
                </c:pt>
                <c:pt idx="98">
                  <c:v>0.30293697267287595</c:v>
                </c:pt>
                <c:pt idx="99">
                  <c:v>0.33114801556212714</c:v>
                </c:pt>
                <c:pt idx="100">
                  <c:v>0.42254598063272164</c:v>
                </c:pt>
                <c:pt idx="101">
                  <c:v>0.3051983896793431</c:v>
                </c:pt>
                <c:pt idx="102">
                  <c:v>0.33659596068414116</c:v>
                </c:pt>
                <c:pt idx="103">
                  <c:v>0.31226460019365399</c:v>
                </c:pt>
                <c:pt idx="104">
                  <c:v>0.37290496669157569</c:v>
                </c:pt>
                <c:pt idx="105">
                  <c:v>0.33985622730361209</c:v>
                </c:pt>
                <c:pt idx="106">
                  <c:v>0.34562020781351643</c:v>
                </c:pt>
                <c:pt idx="107">
                  <c:v>0.41468139416927635</c:v>
                </c:pt>
                <c:pt idx="108">
                  <c:v>0.38815926859173561</c:v>
                </c:pt>
                <c:pt idx="109">
                  <c:v>0.30685323109807389</c:v>
                </c:pt>
                <c:pt idx="110">
                  <c:v>0.42362245784612962</c:v>
                </c:pt>
                <c:pt idx="111">
                  <c:v>0.36181258447769571</c:v>
                </c:pt>
                <c:pt idx="112">
                  <c:v>0.31285210068912389</c:v>
                </c:pt>
                <c:pt idx="113">
                  <c:v>0.37517706328044448</c:v>
                </c:pt>
                <c:pt idx="114">
                  <c:v>0.33004483939271573</c:v>
                </c:pt>
                <c:pt idx="115">
                  <c:v>0.28674166375341364</c:v>
                </c:pt>
                <c:pt idx="116">
                  <c:v>0.30140760091444108</c:v>
                </c:pt>
                <c:pt idx="117">
                  <c:v>0.30947972932028228</c:v>
                </c:pt>
                <c:pt idx="118">
                  <c:v>0.29767196941471802</c:v>
                </c:pt>
                <c:pt idx="119">
                  <c:v>0.31356979331918933</c:v>
                </c:pt>
                <c:pt idx="120">
                  <c:v>0.35033474959031413</c:v>
                </c:pt>
                <c:pt idx="121">
                  <c:v>0.33116233731424954</c:v>
                </c:pt>
                <c:pt idx="122">
                  <c:v>0.32831030236195891</c:v>
                </c:pt>
                <c:pt idx="123">
                  <c:v>0.33684640615121286</c:v>
                </c:pt>
                <c:pt idx="124">
                  <c:v>0.39065347580188214</c:v>
                </c:pt>
                <c:pt idx="125">
                  <c:v>0.35914315186496454</c:v>
                </c:pt>
                <c:pt idx="126">
                  <c:v>0.29162346754476104</c:v>
                </c:pt>
                <c:pt idx="127">
                  <c:v>0.30751200082985919</c:v>
                </c:pt>
                <c:pt idx="128">
                  <c:v>0.4191997526346718</c:v>
                </c:pt>
                <c:pt idx="129">
                  <c:v>0.39635300842723692</c:v>
                </c:pt>
                <c:pt idx="130">
                  <c:v>0.33805551390097927</c:v>
                </c:pt>
                <c:pt idx="131">
                  <c:v>0.41323761339928056</c:v>
                </c:pt>
                <c:pt idx="132">
                  <c:v>0.31908663100744739</c:v>
                </c:pt>
                <c:pt idx="133">
                  <c:v>0.31254905982201642</c:v>
                </c:pt>
                <c:pt idx="134">
                  <c:v>0.37779248066426441</c:v>
                </c:pt>
                <c:pt idx="135">
                  <c:v>0.36937542643952737</c:v>
                </c:pt>
                <c:pt idx="136">
                  <c:v>0.30669488931275496</c:v>
                </c:pt>
                <c:pt idx="137">
                  <c:v>0.3298317107323589</c:v>
                </c:pt>
                <c:pt idx="138">
                  <c:v>0.30591802685764868</c:v>
                </c:pt>
                <c:pt idx="139">
                  <c:v>0.30679007957901688</c:v>
                </c:pt>
                <c:pt idx="140">
                  <c:v>0.39881801654792703</c:v>
                </c:pt>
                <c:pt idx="141">
                  <c:v>0.36803063243474038</c:v>
                </c:pt>
                <c:pt idx="142">
                  <c:v>0.3158960594661942</c:v>
                </c:pt>
                <c:pt idx="143">
                  <c:v>0.32285127640155636</c:v>
                </c:pt>
                <c:pt idx="144">
                  <c:v>0.37951260334536419</c:v>
                </c:pt>
                <c:pt idx="145">
                  <c:v>0.42196733863479363</c:v>
                </c:pt>
                <c:pt idx="146">
                  <c:v>0.34225413307707347</c:v>
                </c:pt>
                <c:pt idx="147">
                  <c:v>0.3115485743192235</c:v>
                </c:pt>
                <c:pt idx="148">
                  <c:v>0.29514751367638187</c:v>
                </c:pt>
                <c:pt idx="149">
                  <c:v>0.43290588547673803</c:v>
                </c:pt>
                <c:pt idx="150">
                  <c:v>0.41029825897122568</c:v>
                </c:pt>
                <c:pt idx="151">
                  <c:v>0.28831227228088935</c:v>
                </c:pt>
                <c:pt idx="152">
                  <c:v>0.3194553235270649</c:v>
                </c:pt>
                <c:pt idx="153">
                  <c:v>0.29781555732608328</c:v>
                </c:pt>
                <c:pt idx="154">
                  <c:v>0.30906365772845007</c:v>
                </c:pt>
                <c:pt idx="155">
                  <c:v>0.41518000103088293</c:v>
                </c:pt>
                <c:pt idx="156">
                  <c:v>0.29371478287892883</c:v>
                </c:pt>
                <c:pt idx="157">
                  <c:v>0.32419931132007856</c:v>
                </c:pt>
                <c:pt idx="158">
                  <c:v>0.29535295674131029</c:v>
                </c:pt>
                <c:pt idx="159">
                  <c:v>0.37490488825842844</c:v>
                </c:pt>
                <c:pt idx="160">
                  <c:v>0.33077867485976331</c:v>
                </c:pt>
                <c:pt idx="161">
                  <c:v>0.31430081999433424</c:v>
                </c:pt>
                <c:pt idx="162">
                  <c:v>0.31237290844408039</c:v>
                </c:pt>
                <c:pt idx="163">
                  <c:v>0.38187772959133848</c:v>
                </c:pt>
                <c:pt idx="164">
                  <c:v>0.34129741534262015</c:v>
                </c:pt>
                <c:pt idx="165">
                  <c:v>0.44338240148350855</c:v>
                </c:pt>
                <c:pt idx="166">
                  <c:v>0.38042891768859222</c:v>
                </c:pt>
                <c:pt idx="167">
                  <c:v>0.2965904610685608</c:v>
                </c:pt>
                <c:pt idx="168">
                  <c:v>0.30219838386568298</c:v>
                </c:pt>
                <c:pt idx="169">
                  <c:v>0.34297247388988517</c:v>
                </c:pt>
                <c:pt idx="170">
                  <c:v>0.30708361376583621</c:v>
                </c:pt>
                <c:pt idx="171">
                  <c:v>0.34339468778489118</c:v>
                </c:pt>
                <c:pt idx="172">
                  <c:v>0.34165271208546671</c:v>
                </c:pt>
                <c:pt idx="173">
                  <c:v>0.32606342316852915</c:v>
                </c:pt>
                <c:pt idx="174">
                  <c:v>0.35836965378697383</c:v>
                </c:pt>
                <c:pt idx="175">
                  <c:v>0.31692006474294676</c:v>
                </c:pt>
                <c:pt idx="176">
                  <c:v>0.33865347791793449</c:v>
                </c:pt>
                <c:pt idx="177">
                  <c:v>0.34381112976686451</c:v>
                </c:pt>
                <c:pt idx="178">
                  <c:v>0.3919212595231667</c:v>
                </c:pt>
                <c:pt idx="179">
                  <c:v>0.3061292418356098</c:v>
                </c:pt>
                <c:pt idx="180">
                  <c:v>0.32899234494094309</c:v>
                </c:pt>
                <c:pt idx="181">
                  <c:v>0.39602950350483324</c:v>
                </c:pt>
                <c:pt idx="182">
                  <c:v>0.3854456052229891</c:v>
                </c:pt>
                <c:pt idx="183">
                  <c:v>0.32794059126945402</c:v>
                </c:pt>
                <c:pt idx="184">
                  <c:v>0.40241663456128868</c:v>
                </c:pt>
                <c:pt idx="185">
                  <c:v>0.32195706200341379</c:v>
                </c:pt>
                <c:pt idx="186">
                  <c:v>0.31827239001393604</c:v>
                </c:pt>
                <c:pt idx="187">
                  <c:v>0.40649821045279627</c:v>
                </c:pt>
                <c:pt idx="188">
                  <c:v>0.28553496353956437</c:v>
                </c:pt>
                <c:pt idx="189">
                  <c:v>0.31312736229564908</c:v>
                </c:pt>
                <c:pt idx="190">
                  <c:v>0.33989561212194869</c:v>
                </c:pt>
                <c:pt idx="191">
                  <c:v>0.40505763973069003</c:v>
                </c:pt>
                <c:pt idx="192">
                  <c:v>0.47630625766223234</c:v>
                </c:pt>
                <c:pt idx="193">
                  <c:v>0.30487790960975836</c:v>
                </c:pt>
                <c:pt idx="194">
                  <c:v>0.38503413264207614</c:v>
                </c:pt>
                <c:pt idx="195">
                  <c:v>0.30094056981236361</c:v>
                </c:pt>
                <c:pt idx="196">
                  <c:v>0.41350182503326305</c:v>
                </c:pt>
                <c:pt idx="197">
                  <c:v>0.4095069513006166</c:v>
                </c:pt>
                <c:pt idx="198">
                  <c:v>0.29980452151792919</c:v>
                </c:pt>
                <c:pt idx="199">
                  <c:v>0.38472460994749952</c:v>
                </c:pt>
                <c:pt idx="200">
                  <c:v>0.3251449482161447</c:v>
                </c:pt>
                <c:pt idx="201">
                  <c:v>0.33228042168684074</c:v>
                </c:pt>
                <c:pt idx="202">
                  <c:v>0.404979086154933</c:v>
                </c:pt>
                <c:pt idx="203">
                  <c:v>0.31743972211090571</c:v>
                </c:pt>
                <c:pt idx="204">
                  <c:v>0.41330703068489055</c:v>
                </c:pt>
                <c:pt idx="205">
                  <c:v>0.31936649162489184</c:v>
                </c:pt>
                <c:pt idx="206">
                  <c:v>0.32537070100714327</c:v>
                </c:pt>
                <c:pt idx="207">
                  <c:v>0.29393553540302259</c:v>
                </c:pt>
                <c:pt idx="208">
                  <c:v>0.31432125318378479</c:v>
                </c:pt>
                <c:pt idx="209">
                  <c:v>0.30535515730656176</c:v>
                </c:pt>
                <c:pt idx="210">
                  <c:v>0.30486469902805924</c:v>
                </c:pt>
                <c:pt idx="211">
                  <c:v>0.39865251388654688</c:v>
                </c:pt>
                <c:pt idx="212">
                  <c:v>0.31291938823142318</c:v>
                </c:pt>
                <c:pt idx="213">
                  <c:v>0.33669007064582551</c:v>
                </c:pt>
                <c:pt idx="214">
                  <c:v>0.39429823825365612</c:v>
                </c:pt>
                <c:pt idx="215">
                  <c:v>0.42754979710971602</c:v>
                </c:pt>
                <c:pt idx="216">
                  <c:v>0.33558445607465126</c:v>
                </c:pt>
                <c:pt idx="217">
                  <c:v>0.31691361378132205</c:v>
                </c:pt>
                <c:pt idx="218">
                  <c:v>0.37068240978407796</c:v>
                </c:pt>
                <c:pt idx="219">
                  <c:v>0.39424496380502833</c:v>
                </c:pt>
                <c:pt idx="220">
                  <c:v>0.31067034842883828</c:v>
                </c:pt>
                <c:pt idx="221">
                  <c:v>0.31435894038064199</c:v>
                </c:pt>
                <c:pt idx="222">
                  <c:v>0.36971683355208407</c:v>
                </c:pt>
                <c:pt idx="223">
                  <c:v>0.40039729837787408</c:v>
                </c:pt>
                <c:pt idx="224">
                  <c:v>0.31384178314613481</c:v>
                </c:pt>
                <c:pt idx="225">
                  <c:v>0.29239091591711386</c:v>
                </c:pt>
                <c:pt idx="226">
                  <c:v>0.4363557918484493</c:v>
                </c:pt>
                <c:pt idx="227">
                  <c:v>0.32687683078422369</c:v>
                </c:pt>
                <c:pt idx="228">
                  <c:v>0.34062830555272855</c:v>
                </c:pt>
                <c:pt idx="229">
                  <c:v>0.36862279367281842</c:v>
                </c:pt>
                <c:pt idx="230">
                  <c:v>0.30554757498486157</c:v>
                </c:pt>
                <c:pt idx="231">
                  <c:v>0.31425603365310728</c:v>
                </c:pt>
                <c:pt idx="232">
                  <c:v>0.31875010069841642</c:v>
                </c:pt>
                <c:pt idx="233">
                  <c:v>0.30444137396263121</c:v>
                </c:pt>
                <c:pt idx="234">
                  <c:v>0.31046274475475344</c:v>
                </c:pt>
                <c:pt idx="235">
                  <c:v>0.3292411236523799</c:v>
                </c:pt>
                <c:pt idx="236">
                  <c:v>0.30240419732075247</c:v>
                </c:pt>
                <c:pt idx="237">
                  <c:v>0.3045404533253746</c:v>
                </c:pt>
                <c:pt idx="238">
                  <c:v>0.30729288419555595</c:v>
                </c:pt>
                <c:pt idx="239">
                  <c:v>0.30617140458000469</c:v>
                </c:pt>
                <c:pt idx="240">
                  <c:v>0.35089715615372408</c:v>
                </c:pt>
                <c:pt idx="241">
                  <c:v>0.38806352274026201</c:v>
                </c:pt>
                <c:pt idx="242">
                  <c:v>0.31790595070101085</c:v>
                </c:pt>
                <c:pt idx="243">
                  <c:v>0.29775719001301604</c:v>
                </c:pt>
                <c:pt idx="244">
                  <c:v>0.40973035828738824</c:v>
                </c:pt>
                <c:pt idx="245">
                  <c:v>0.40596302756475694</c:v>
                </c:pt>
                <c:pt idx="246">
                  <c:v>0.31750731831165591</c:v>
                </c:pt>
                <c:pt idx="247">
                  <c:v>0.3370773444041868</c:v>
                </c:pt>
                <c:pt idx="248">
                  <c:v>0.39296844504958356</c:v>
                </c:pt>
                <c:pt idx="249">
                  <c:v>0.41172747106233831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3-4AB2-A5C2-F1D0336580A5}"/>
            </c:ext>
          </c:extLst>
        </c:ser>
        <c:ser>
          <c:idx val="1"/>
          <c:order val="1"/>
          <c:tx>
            <c:strRef>
              <c:f>A2000_IW1!$AD$3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A2000_IW1!$AD$4:$AD$5</c:f>
              <c:numCache>
                <c:formatCode>General</c:formatCode>
                <c:ptCount val="2"/>
                <c:pt idx="0">
                  <c:v>0.43089888416621891</c:v>
                </c:pt>
                <c:pt idx="1">
                  <c:v>0.43089888416621891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3-4AB2-A5C2-F1D0336580A5}"/>
            </c:ext>
          </c:extLst>
        </c:ser>
        <c:ser>
          <c:idx val="2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A2000_IW1!$AD$8:$AD$9</c:f>
              <c:numCache>
                <c:formatCode>General</c:formatCode>
                <c:ptCount val="2"/>
                <c:pt idx="0">
                  <c:v>0.28333686102381672</c:v>
                </c:pt>
                <c:pt idx="1">
                  <c:v>0.28333686102381672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3-4AB2-A5C2-F1D03365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A3000_IW1!$AK$2:$AK$123</c:f>
              <c:numCache>
                <c:formatCode>General</c:formatCode>
                <c:ptCount val="122"/>
              </c:numCache>
            </c:numRef>
          </c:cat>
          <c:val>
            <c:numRef>
              <c:f>A3000_IW1!$AL$2:$AL$123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DB3F-4B9D-BF50-47C7C7DC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A3000_IW1!$AK$2:$AK$123</c:f>
              <c:numCache>
                <c:formatCode>General</c:formatCode>
                <c:ptCount val="122"/>
              </c:numCache>
            </c:numRef>
          </c:cat>
          <c:val>
            <c:numRef>
              <c:f>A3000_IW1!$AM$2:$AM$123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F-4B9D-BF50-47C7C7DC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A3000_IW1!$A$1:$A$2270</c:f>
              <c:numCache>
                <c:formatCode>0.00E+00</c:formatCode>
                <c:ptCount val="2270"/>
                <c:pt idx="0">
                  <c:v>0.141143977388064</c:v>
                </c:pt>
                <c:pt idx="1">
                  <c:v>0.16917924789812899</c:v>
                </c:pt>
                <c:pt idx="2">
                  <c:v>0.157369938945573</c:v>
                </c:pt>
                <c:pt idx="3">
                  <c:v>0.15014225033381101</c:v>
                </c:pt>
                <c:pt idx="4">
                  <c:v>0.14299601416380001</c:v>
                </c:pt>
                <c:pt idx="5">
                  <c:v>0.15668671059239</c:v>
                </c:pt>
                <c:pt idx="6">
                  <c:v>0.17670234131795201</c:v>
                </c:pt>
                <c:pt idx="7">
                  <c:v>0.145965948389291</c:v>
                </c:pt>
                <c:pt idx="8">
                  <c:v>0.17890788041362099</c:v>
                </c:pt>
                <c:pt idx="9">
                  <c:v>0.146402299040328</c:v>
                </c:pt>
                <c:pt idx="10">
                  <c:v>0.1784135796879</c:v>
                </c:pt>
                <c:pt idx="11">
                  <c:v>0.143929940906937</c:v>
                </c:pt>
                <c:pt idx="12">
                  <c:v>0.13448888030768699</c:v>
                </c:pt>
                <c:pt idx="13">
                  <c:v>0.13396993458100501</c:v>
                </c:pt>
                <c:pt idx="14">
                  <c:v>0.15773360047690901</c:v>
                </c:pt>
                <c:pt idx="15">
                  <c:v>0.17172420309662301</c:v>
                </c:pt>
                <c:pt idx="16">
                  <c:v>0.158853959595679</c:v>
                </c:pt>
                <c:pt idx="17">
                  <c:v>0.15008402381649399</c:v>
                </c:pt>
                <c:pt idx="18">
                  <c:v>0.16755017047897799</c:v>
                </c:pt>
                <c:pt idx="19">
                  <c:v>0.14150366360015601</c:v>
                </c:pt>
                <c:pt idx="20">
                  <c:v>0.15938236602226399</c:v>
                </c:pt>
                <c:pt idx="21">
                  <c:v>0.13446774829539601</c:v>
                </c:pt>
                <c:pt idx="22">
                  <c:v>0.15612211298032699</c:v>
                </c:pt>
                <c:pt idx="23">
                  <c:v>0.159290685146557</c:v>
                </c:pt>
                <c:pt idx="24">
                  <c:v>0.17993719543508899</c:v>
                </c:pt>
                <c:pt idx="25">
                  <c:v>0.14430899500775099</c:v>
                </c:pt>
                <c:pt idx="26">
                  <c:v>0.16997330811230399</c:v>
                </c:pt>
                <c:pt idx="27">
                  <c:v>0.13367120607729599</c:v>
                </c:pt>
                <c:pt idx="28">
                  <c:v>0.159833253858605</c:v>
                </c:pt>
                <c:pt idx="29">
                  <c:v>0.165560154256332</c:v>
                </c:pt>
                <c:pt idx="30">
                  <c:v>0.16591970636608699</c:v>
                </c:pt>
                <c:pt idx="31">
                  <c:v>0.15292285344512499</c:v>
                </c:pt>
                <c:pt idx="32">
                  <c:v>0.16102715817379301</c:v>
                </c:pt>
                <c:pt idx="33">
                  <c:v>0.14986489478579501</c:v>
                </c:pt>
                <c:pt idx="34">
                  <c:v>0.14297365002918899</c:v>
                </c:pt>
                <c:pt idx="35">
                  <c:v>0.15851067301112601</c:v>
                </c:pt>
                <c:pt idx="36">
                  <c:v>0.14197163626652201</c:v>
                </c:pt>
                <c:pt idx="37">
                  <c:v>0.13736719763691299</c:v>
                </c:pt>
                <c:pt idx="38">
                  <c:v>0.13725710878783901</c:v>
                </c:pt>
                <c:pt idx="39">
                  <c:v>0.16390664017443701</c:v>
                </c:pt>
                <c:pt idx="40">
                  <c:v>0.17882325553966399</c:v>
                </c:pt>
                <c:pt idx="41">
                  <c:v>0.170894867642707</c:v>
                </c:pt>
                <c:pt idx="42">
                  <c:v>0.14238839046413601</c:v>
                </c:pt>
                <c:pt idx="43">
                  <c:v>0.175685784972551</c:v>
                </c:pt>
                <c:pt idx="44">
                  <c:v>0.16366380552603599</c:v>
                </c:pt>
                <c:pt idx="45">
                  <c:v>0.14988665569538301</c:v>
                </c:pt>
                <c:pt idx="46">
                  <c:v>0.17482910215533001</c:v>
                </c:pt>
                <c:pt idx="47">
                  <c:v>0.168880024270289</c:v>
                </c:pt>
                <c:pt idx="48">
                  <c:v>0.14242599399952999</c:v>
                </c:pt>
                <c:pt idx="49">
                  <c:v>0.15330960067725499</c:v>
                </c:pt>
                <c:pt idx="50">
                  <c:v>0.17682266744067199</c:v>
                </c:pt>
                <c:pt idx="51">
                  <c:v>0.16611819095966701</c:v>
                </c:pt>
                <c:pt idx="52">
                  <c:v>0.13821925187022699</c:v>
                </c:pt>
                <c:pt idx="53">
                  <c:v>0.13203007602457201</c:v>
                </c:pt>
                <c:pt idx="54">
                  <c:v>0.17611011462637099</c:v>
                </c:pt>
                <c:pt idx="55">
                  <c:v>0.14600843070602099</c:v>
                </c:pt>
                <c:pt idx="56">
                  <c:v>0.15245352853442401</c:v>
                </c:pt>
                <c:pt idx="57">
                  <c:v>0.15511021075668399</c:v>
                </c:pt>
                <c:pt idx="58">
                  <c:v>0.15043963969031601</c:v>
                </c:pt>
                <c:pt idx="59">
                  <c:v>0.16497898957413001</c:v>
                </c:pt>
                <c:pt idx="60">
                  <c:v>0.150760512097695</c:v>
                </c:pt>
                <c:pt idx="61">
                  <c:v>0.15362445301646199</c:v>
                </c:pt>
                <c:pt idx="62">
                  <c:v>0.13401034978867901</c:v>
                </c:pt>
                <c:pt idx="63">
                  <c:v>0.14567998424626599</c:v>
                </c:pt>
                <c:pt idx="64">
                  <c:v>0.16106365687711199</c:v>
                </c:pt>
                <c:pt idx="65">
                  <c:v>0.156810029157472</c:v>
                </c:pt>
                <c:pt idx="66">
                  <c:v>0.13264713523159399</c:v>
                </c:pt>
                <c:pt idx="67">
                  <c:v>0.16452528671001601</c:v>
                </c:pt>
                <c:pt idx="68">
                  <c:v>0.16996762107834801</c:v>
                </c:pt>
                <c:pt idx="69">
                  <c:v>0.15496489915071701</c:v>
                </c:pt>
                <c:pt idx="70">
                  <c:v>0.166733386669108</c:v>
                </c:pt>
                <c:pt idx="71">
                  <c:v>0.15504437318310699</c:v>
                </c:pt>
                <c:pt idx="72">
                  <c:v>0.150421151229467</c:v>
                </c:pt>
                <c:pt idx="73">
                  <c:v>0.16498664259836801</c:v>
                </c:pt>
                <c:pt idx="74">
                  <c:v>0.16652307520236101</c:v>
                </c:pt>
                <c:pt idx="75">
                  <c:v>0.17512054199031499</c:v>
                </c:pt>
                <c:pt idx="76">
                  <c:v>0.145572453798264</c:v>
                </c:pt>
                <c:pt idx="77">
                  <c:v>0.139365465372877</c:v>
                </c:pt>
                <c:pt idx="78">
                  <c:v>0.14703113991165101</c:v>
                </c:pt>
                <c:pt idx="79">
                  <c:v>0.169607812357771</c:v>
                </c:pt>
                <c:pt idx="80">
                  <c:v>0.15893792184300901</c:v>
                </c:pt>
                <c:pt idx="81">
                  <c:v>0.17249654933095501</c:v>
                </c:pt>
                <c:pt idx="82">
                  <c:v>0.15845853711154301</c:v>
                </c:pt>
                <c:pt idx="83">
                  <c:v>0.163959070240629</c:v>
                </c:pt>
                <c:pt idx="84">
                  <c:v>0.16991958368705901</c:v>
                </c:pt>
                <c:pt idx="85">
                  <c:v>0.16147224929282999</c:v>
                </c:pt>
                <c:pt idx="86">
                  <c:v>0.13964186514655899</c:v>
                </c:pt>
                <c:pt idx="87">
                  <c:v>0.16227176167703999</c:v>
                </c:pt>
                <c:pt idx="88">
                  <c:v>0.14128559481806399</c:v>
                </c:pt>
                <c:pt idx="89">
                  <c:v>0.15287955815187901</c:v>
                </c:pt>
                <c:pt idx="90">
                  <c:v>0.13311807639374701</c:v>
                </c:pt>
                <c:pt idx="91">
                  <c:v>0.17817744809538599</c:v>
                </c:pt>
                <c:pt idx="92">
                  <c:v>0.155856376919008</c:v>
                </c:pt>
                <c:pt idx="93">
                  <c:v>0.145440498522239</c:v>
                </c:pt>
                <c:pt idx="94">
                  <c:v>0.17233441776639899</c:v>
                </c:pt>
                <c:pt idx="95">
                  <c:v>0.17460798381201201</c:v>
                </c:pt>
                <c:pt idx="96">
                  <c:v>0.133022951557622</c:v>
                </c:pt>
                <c:pt idx="97">
                  <c:v>0.17119631361028001</c:v>
                </c:pt>
                <c:pt idx="98">
                  <c:v>0.165943744933225</c:v>
                </c:pt>
                <c:pt idx="99">
                  <c:v>0.13518280652690501</c:v>
                </c:pt>
                <c:pt idx="100">
                  <c:v>0.13488219043802599</c:v>
                </c:pt>
                <c:pt idx="101">
                  <c:v>0.15061747316566099</c:v>
                </c:pt>
                <c:pt idx="102">
                  <c:v>0.134171158499064</c:v>
                </c:pt>
                <c:pt idx="103">
                  <c:v>0.14548508868292401</c:v>
                </c:pt>
                <c:pt idx="104">
                  <c:v>0.134568632028469</c:v>
                </c:pt>
                <c:pt idx="105">
                  <c:v>0.15322530557354899</c:v>
                </c:pt>
                <c:pt idx="106">
                  <c:v>0.157572874482764</c:v>
                </c:pt>
                <c:pt idx="107">
                  <c:v>0.15309384447589899</c:v>
                </c:pt>
                <c:pt idx="108">
                  <c:v>0.17255428773235301</c:v>
                </c:pt>
                <c:pt idx="109">
                  <c:v>0.17439338669847701</c:v>
                </c:pt>
                <c:pt idx="110">
                  <c:v>0.14532578739527299</c:v>
                </c:pt>
                <c:pt idx="111">
                  <c:v>0.17382412524955901</c:v>
                </c:pt>
                <c:pt idx="112">
                  <c:v>0.15368537368528001</c:v>
                </c:pt>
                <c:pt idx="113">
                  <c:v>0.166033578455694</c:v>
                </c:pt>
                <c:pt idx="114">
                  <c:v>0.176463840984003</c:v>
                </c:pt>
                <c:pt idx="115">
                  <c:v>0.163223945055567</c:v>
                </c:pt>
                <c:pt idx="116">
                  <c:v>0.148867513042439</c:v>
                </c:pt>
                <c:pt idx="117">
                  <c:v>0.16412193469836101</c:v>
                </c:pt>
                <c:pt idx="118">
                  <c:v>0.17154014772075499</c:v>
                </c:pt>
                <c:pt idx="119">
                  <c:v>0.16188053772918901</c:v>
                </c:pt>
                <c:pt idx="120">
                  <c:v>0.16982661992237699</c:v>
                </c:pt>
                <c:pt idx="121">
                  <c:v>0.15231188850404601</c:v>
                </c:pt>
                <c:pt idx="122">
                  <c:v>0.166596538167292</c:v>
                </c:pt>
                <c:pt idx="123">
                  <c:v>0.14594508708110501</c:v>
                </c:pt>
                <c:pt idx="124">
                  <c:v>0.13598591017713599</c:v>
                </c:pt>
                <c:pt idx="125">
                  <c:v>0.138491207118694</c:v>
                </c:pt>
                <c:pt idx="126">
                  <c:v>0.14772181944000601</c:v>
                </c:pt>
                <c:pt idx="127">
                  <c:v>0.17557584823341499</c:v>
                </c:pt>
                <c:pt idx="128">
                  <c:v>0.13962726335664699</c:v>
                </c:pt>
                <c:pt idx="129">
                  <c:v>0.16278230120928</c:v>
                </c:pt>
                <c:pt idx="130">
                  <c:v>0.165637718765245</c:v>
                </c:pt>
                <c:pt idx="131">
                  <c:v>0.161275588584153</c:v>
                </c:pt>
                <c:pt idx="132">
                  <c:v>0.149801731767604</c:v>
                </c:pt>
                <c:pt idx="133">
                  <c:v>0.13120849282298799</c:v>
                </c:pt>
                <c:pt idx="134">
                  <c:v>0.15877045632666101</c:v>
                </c:pt>
                <c:pt idx="135">
                  <c:v>0.13624239282744599</c:v>
                </c:pt>
                <c:pt idx="136">
                  <c:v>0.169593431788678</c:v>
                </c:pt>
                <c:pt idx="137">
                  <c:v>0.14684161445949701</c:v>
                </c:pt>
                <c:pt idx="138">
                  <c:v>0.15078732816447499</c:v>
                </c:pt>
                <c:pt idx="139">
                  <c:v>0.16413599387594899</c:v>
                </c:pt>
                <c:pt idx="140">
                  <c:v>0.177360035283842</c:v>
                </c:pt>
                <c:pt idx="141">
                  <c:v>0.157437807438007</c:v>
                </c:pt>
                <c:pt idx="142">
                  <c:v>0.178098127873244</c:v>
                </c:pt>
                <c:pt idx="143">
                  <c:v>0.15528819534289701</c:v>
                </c:pt>
                <c:pt idx="144">
                  <c:v>0.13624398745149</c:v>
                </c:pt>
                <c:pt idx="145">
                  <c:v>0.17811990400263</c:v>
                </c:pt>
                <c:pt idx="146">
                  <c:v>0.16063568779048301</c:v>
                </c:pt>
                <c:pt idx="147">
                  <c:v>0.16907574023438099</c:v>
                </c:pt>
                <c:pt idx="148">
                  <c:v>0.14535972032650499</c:v>
                </c:pt>
                <c:pt idx="149">
                  <c:v>0.13227677100190599</c:v>
                </c:pt>
                <c:pt idx="150">
                  <c:v>0.15775100087306401</c:v>
                </c:pt>
                <c:pt idx="151">
                  <c:v>0.144023725140838</c:v>
                </c:pt>
                <c:pt idx="152">
                  <c:v>0.130029376966564</c:v>
                </c:pt>
                <c:pt idx="153">
                  <c:v>0.17488416373978899</c:v>
                </c:pt>
                <c:pt idx="154">
                  <c:v>0.14994445970050699</c:v>
                </c:pt>
                <c:pt idx="155">
                  <c:v>0.15880499076254001</c:v>
                </c:pt>
                <c:pt idx="156">
                  <c:v>0.14157796819374499</c:v>
                </c:pt>
                <c:pt idx="157">
                  <c:v>0.16414459548546201</c:v>
                </c:pt>
                <c:pt idx="158">
                  <c:v>0.15344532608830799</c:v>
                </c:pt>
                <c:pt idx="159">
                  <c:v>0.17929119432783</c:v>
                </c:pt>
                <c:pt idx="160">
                  <c:v>0.132770537599635</c:v>
                </c:pt>
                <c:pt idx="161">
                  <c:v>0.159439779770184</c:v>
                </c:pt>
                <c:pt idx="162">
                  <c:v>0.153944976647054</c:v>
                </c:pt>
                <c:pt idx="163">
                  <c:v>0.17656486394801801</c:v>
                </c:pt>
                <c:pt idx="164">
                  <c:v>0.17264685890756801</c:v>
                </c:pt>
                <c:pt idx="165">
                  <c:v>0.176717962323791</c:v>
                </c:pt>
                <c:pt idx="166">
                  <c:v>0.14543059004476799</c:v>
                </c:pt>
                <c:pt idx="167">
                  <c:v>0.15883374268606301</c:v>
                </c:pt>
                <c:pt idx="168">
                  <c:v>0.17685985475674401</c:v>
                </c:pt>
                <c:pt idx="169">
                  <c:v>0.14789152991429999</c:v>
                </c:pt>
                <c:pt idx="170">
                  <c:v>0.17493270722714399</c:v>
                </c:pt>
                <c:pt idx="171">
                  <c:v>0.151816594044377</c:v>
                </c:pt>
                <c:pt idx="172">
                  <c:v>0.15400372248842301</c:v>
                </c:pt>
                <c:pt idx="173">
                  <c:v>0.17476250266450699</c:v>
                </c:pt>
                <c:pt idx="174">
                  <c:v>0.15608475458322499</c:v>
                </c:pt>
                <c:pt idx="175">
                  <c:v>0.16711793316139201</c:v>
                </c:pt>
                <c:pt idx="176">
                  <c:v>0.17898730548175101</c:v>
                </c:pt>
                <c:pt idx="177">
                  <c:v>0.15255926492538799</c:v>
                </c:pt>
                <c:pt idx="178">
                  <c:v>0.14933719172757601</c:v>
                </c:pt>
                <c:pt idx="179">
                  <c:v>0.138248053882848</c:v>
                </c:pt>
                <c:pt idx="180">
                  <c:v>0.135360017468313</c:v>
                </c:pt>
                <c:pt idx="181">
                  <c:v>0.16901116382692499</c:v>
                </c:pt>
                <c:pt idx="182">
                  <c:v>0.16502489908419599</c:v>
                </c:pt>
                <c:pt idx="183">
                  <c:v>0.15248836435991001</c:v>
                </c:pt>
                <c:pt idx="184">
                  <c:v>0.16778599531650701</c:v>
                </c:pt>
                <c:pt idx="185">
                  <c:v>0.14580718109764301</c:v>
                </c:pt>
                <c:pt idx="186">
                  <c:v>0.13352096517304801</c:v>
                </c:pt>
                <c:pt idx="187">
                  <c:v>0.15625682646168701</c:v>
                </c:pt>
                <c:pt idx="188">
                  <c:v>0.135614735502911</c:v>
                </c:pt>
                <c:pt idx="189">
                  <c:v>0.17878856653014</c:v>
                </c:pt>
                <c:pt idx="190">
                  <c:v>0.17142413128905101</c:v>
                </c:pt>
                <c:pt idx="191">
                  <c:v>0.145923413446855</c:v>
                </c:pt>
                <c:pt idx="192">
                  <c:v>0.13173532279788799</c:v>
                </c:pt>
                <c:pt idx="193">
                  <c:v>0.17249984661856199</c:v>
                </c:pt>
                <c:pt idx="194">
                  <c:v>0.15804654272744101</c:v>
                </c:pt>
                <c:pt idx="195">
                  <c:v>0.17087360901423901</c:v>
                </c:pt>
                <c:pt idx="196">
                  <c:v>0.17840466694766799</c:v>
                </c:pt>
                <c:pt idx="197">
                  <c:v>0.14049826919161301</c:v>
                </c:pt>
                <c:pt idx="198">
                  <c:v>0.15496962376508699</c:v>
                </c:pt>
                <c:pt idx="199">
                  <c:v>0.17221174008027201</c:v>
                </c:pt>
                <c:pt idx="200">
                  <c:v>0.15397239803061499</c:v>
                </c:pt>
                <c:pt idx="201">
                  <c:v>0.15528897850366699</c:v>
                </c:pt>
                <c:pt idx="202">
                  <c:v>0.150880816681359</c:v>
                </c:pt>
                <c:pt idx="203">
                  <c:v>0.13185508256647599</c:v>
                </c:pt>
                <c:pt idx="204">
                  <c:v>0.15962342734777801</c:v>
                </c:pt>
                <c:pt idx="205">
                  <c:v>0.14906316396182201</c:v>
                </c:pt>
                <c:pt idx="206">
                  <c:v>0.13675969005340199</c:v>
                </c:pt>
                <c:pt idx="207">
                  <c:v>0.14311761781558599</c:v>
                </c:pt>
                <c:pt idx="208">
                  <c:v>0.13857851891325301</c:v>
                </c:pt>
                <c:pt idx="209">
                  <c:v>0.156552371925576</c:v>
                </c:pt>
                <c:pt idx="210">
                  <c:v>0.148406074791539</c:v>
                </c:pt>
                <c:pt idx="211">
                  <c:v>0.138371992292882</c:v>
                </c:pt>
                <c:pt idx="212">
                  <c:v>0.16814733647327501</c:v>
                </c:pt>
                <c:pt idx="213">
                  <c:v>0.17184020942237599</c:v>
                </c:pt>
                <c:pt idx="214">
                  <c:v>0.15633333388973999</c:v>
                </c:pt>
                <c:pt idx="215">
                  <c:v>0.15380093495532901</c:v>
                </c:pt>
                <c:pt idx="216">
                  <c:v>0.15536106382575399</c:v>
                </c:pt>
                <c:pt idx="217">
                  <c:v>0.145079374268474</c:v>
                </c:pt>
                <c:pt idx="218">
                  <c:v>0.147541509551082</c:v>
                </c:pt>
                <c:pt idx="219">
                  <c:v>0.14959405810297399</c:v>
                </c:pt>
                <c:pt idx="220">
                  <c:v>0.15865298808073799</c:v>
                </c:pt>
                <c:pt idx="221">
                  <c:v>0.158182408952417</c:v>
                </c:pt>
                <c:pt idx="222">
                  <c:v>0.16352194944826901</c:v>
                </c:pt>
                <c:pt idx="223">
                  <c:v>0.133569414722155</c:v>
                </c:pt>
                <c:pt idx="224">
                  <c:v>0.16184599282867601</c:v>
                </c:pt>
                <c:pt idx="225">
                  <c:v>0.1751049408301</c:v>
                </c:pt>
                <c:pt idx="226">
                  <c:v>0.15172704665643899</c:v>
                </c:pt>
                <c:pt idx="227">
                  <c:v>0.15128795039265999</c:v>
                </c:pt>
                <c:pt idx="228">
                  <c:v>0.14530696383915001</c:v>
                </c:pt>
                <c:pt idx="229">
                  <c:v>0.16425078702013099</c:v>
                </c:pt>
                <c:pt idx="230">
                  <c:v>0.13547466774751801</c:v>
                </c:pt>
                <c:pt idx="231">
                  <c:v>0.130521138129359</c:v>
                </c:pt>
                <c:pt idx="232">
                  <c:v>0.138723958332618</c:v>
                </c:pt>
                <c:pt idx="233">
                  <c:v>0.15422796695364199</c:v>
                </c:pt>
                <c:pt idx="234">
                  <c:v>0.13246465731024501</c:v>
                </c:pt>
                <c:pt idx="235">
                  <c:v>0.15125209889751501</c:v>
                </c:pt>
                <c:pt idx="236">
                  <c:v>0.142443423517982</c:v>
                </c:pt>
                <c:pt idx="237">
                  <c:v>0.14662299738742399</c:v>
                </c:pt>
                <c:pt idx="238">
                  <c:v>0.15904218363921899</c:v>
                </c:pt>
                <c:pt idx="239">
                  <c:v>0.13869324124921301</c:v>
                </c:pt>
                <c:pt idx="240">
                  <c:v>0.15882973466851699</c:v>
                </c:pt>
                <c:pt idx="241">
                  <c:v>0.16514483888005899</c:v>
                </c:pt>
                <c:pt idx="242">
                  <c:v>0.17517940229218801</c:v>
                </c:pt>
                <c:pt idx="243">
                  <c:v>0.155035225343397</c:v>
                </c:pt>
                <c:pt idx="244">
                  <c:v>0.14751488089279699</c:v>
                </c:pt>
                <c:pt idx="245">
                  <c:v>0.16998626646446899</c:v>
                </c:pt>
                <c:pt idx="246">
                  <c:v>0.160377418295406</c:v>
                </c:pt>
                <c:pt idx="247">
                  <c:v>0.160383624450951</c:v>
                </c:pt>
                <c:pt idx="248">
                  <c:v>0.13169819086735099</c:v>
                </c:pt>
                <c:pt idx="249">
                  <c:v>0.164229655552078</c:v>
                </c:pt>
              </c:numCache>
            </c:numRef>
          </c:xVal>
          <c:yVal>
            <c:numRef>
              <c:f>A3000_IW1!$C$1:$C$2270</c:f>
              <c:numCache>
                <c:formatCode>General</c:formatCode>
                <c:ptCount val="2270"/>
                <c:pt idx="0">
                  <c:v>0.45256048398481941</c:v>
                </c:pt>
                <c:pt idx="1">
                  <c:v>0.34754311909686675</c:v>
                </c:pt>
                <c:pt idx="2">
                  <c:v>0.34854132052712294</c:v>
                </c:pt>
                <c:pt idx="3">
                  <c:v>0.3316881369853823</c:v>
                </c:pt>
                <c:pt idx="4">
                  <c:v>0.33901321934247552</c:v>
                </c:pt>
                <c:pt idx="5">
                  <c:v>0.318107041681782</c:v>
                </c:pt>
                <c:pt idx="6">
                  <c:v>0.32134388112482787</c:v>
                </c:pt>
                <c:pt idx="7">
                  <c:v>0.33215254449062764</c:v>
                </c:pt>
                <c:pt idx="8">
                  <c:v>0.28604625626350416</c:v>
                </c:pt>
                <c:pt idx="9">
                  <c:v>0.28800574357328718</c:v>
                </c:pt>
                <c:pt idx="10">
                  <c:v>0.32483345010748221</c:v>
                </c:pt>
                <c:pt idx="11">
                  <c:v>0.34817972715187645</c:v>
                </c:pt>
                <c:pt idx="12">
                  <c:v>0.3103766599127929</c:v>
                </c:pt>
                <c:pt idx="13">
                  <c:v>0.30527077008608183</c:v>
                </c:pt>
                <c:pt idx="14">
                  <c:v>0.3756217783765215</c:v>
                </c:pt>
                <c:pt idx="15">
                  <c:v>0.51151897058371021</c:v>
                </c:pt>
                <c:pt idx="16">
                  <c:v>0.32553358007169003</c:v>
                </c:pt>
                <c:pt idx="17">
                  <c:v>0.4254341286237705</c:v>
                </c:pt>
                <c:pt idx="18">
                  <c:v>0.33385680212734919</c:v>
                </c:pt>
                <c:pt idx="19">
                  <c:v>0.33010505865648843</c:v>
                </c:pt>
                <c:pt idx="20">
                  <c:v>0.33981597824161286</c:v>
                </c:pt>
                <c:pt idx="21">
                  <c:v>0.35245751722063073</c:v>
                </c:pt>
                <c:pt idx="22">
                  <c:v>0.37062691299460365</c:v>
                </c:pt>
                <c:pt idx="23">
                  <c:v>0.33719167149440538</c:v>
                </c:pt>
                <c:pt idx="24">
                  <c:v>0.34717411791879832</c:v>
                </c:pt>
                <c:pt idx="25">
                  <c:v>0.29770332911333092</c:v>
                </c:pt>
                <c:pt idx="26">
                  <c:v>0.33094748016656889</c:v>
                </c:pt>
                <c:pt idx="27">
                  <c:v>0.46271553221496348</c:v>
                </c:pt>
                <c:pt idx="28">
                  <c:v>0.34445888039195283</c:v>
                </c:pt>
                <c:pt idx="29">
                  <c:v>0.35004584528025856</c:v>
                </c:pt>
                <c:pt idx="30">
                  <c:v>0.33134889048198202</c:v>
                </c:pt>
                <c:pt idx="31">
                  <c:v>0.31201366087306087</c:v>
                </c:pt>
                <c:pt idx="32">
                  <c:v>0.41025498505640756</c:v>
                </c:pt>
                <c:pt idx="33">
                  <c:v>0.40496161608661124</c:v>
                </c:pt>
                <c:pt idx="34">
                  <c:v>0.3067324839120763</c:v>
                </c:pt>
                <c:pt idx="35">
                  <c:v>0.39193940864008048</c:v>
                </c:pt>
                <c:pt idx="36">
                  <c:v>0.32727395074716975</c:v>
                </c:pt>
                <c:pt idx="37">
                  <c:v>0.37161928078013817</c:v>
                </c:pt>
                <c:pt idx="38">
                  <c:v>0.35595350629906408</c:v>
                </c:pt>
                <c:pt idx="39">
                  <c:v>0.3977759238859509</c:v>
                </c:pt>
                <c:pt idx="40">
                  <c:v>0.3203736132843788</c:v>
                </c:pt>
                <c:pt idx="41">
                  <c:v>0.31585050147883925</c:v>
                </c:pt>
                <c:pt idx="42">
                  <c:v>0.50911945978630402</c:v>
                </c:pt>
                <c:pt idx="43">
                  <c:v>0.44453595071211038</c:v>
                </c:pt>
                <c:pt idx="44">
                  <c:v>0.47317886850588059</c:v>
                </c:pt>
                <c:pt idx="45">
                  <c:v>0.32038281130621604</c:v>
                </c:pt>
                <c:pt idx="46">
                  <c:v>0.30975847876730217</c:v>
                </c:pt>
                <c:pt idx="47">
                  <c:v>0.37535108491506985</c:v>
                </c:pt>
                <c:pt idx="48">
                  <c:v>0.31745327221690023</c:v>
                </c:pt>
                <c:pt idx="49">
                  <c:v>0.39568281833276653</c:v>
                </c:pt>
                <c:pt idx="50">
                  <c:v>0.32420181145353161</c:v>
                </c:pt>
                <c:pt idx="51">
                  <c:v>0.31990130412279005</c:v>
                </c:pt>
                <c:pt idx="52">
                  <c:v>0.32571590461864558</c:v>
                </c:pt>
                <c:pt idx="53">
                  <c:v>0.3075281745326871</c:v>
                </c:pt>
                <c:pt idx="54">
                  <c:v>0.3271909524897183</c:v>
                </c:pt>
                <c:pt idx="55">
                  <c:v>0.46333587396961062</c:v>
                </c:pt>
                <c:pt idx="56">
                  <c:v>0.37163128759387809</c:v>
                </c:pt>
                <c:pt idx="57">
                  <c:v>0.28476828681333949</c:v>
                </c:pt>
                <c:pt idx="58">
                  <c:v>0.29769749546860924</c:v>
                </c:pt>
                <c:pt idx="59">
                  <c:v>0.34305701543959116</c:v>
                </c:pt>
                <c:pt idx="60">
                  <c:v>0.33508208357994346</c:v>
                </c:pt>
                <c:pt idx="61">
                  <c:v>0.52815985884291206</c:v>
                </c:pt>
                <c:pt idx="62">
                  <c:v>0.32780848545246277</c:v>
                </c:pt>
                <c:pt idx="63">
                  <c:v>0.3536648964830707</c:v>
                </c:pt>
                <c:pt idx="64">
                  <c:v>0.38462370949989505</c:v>
                </c:pt>
                <c:pt idx="65">
                  <c:v>0.29792136544305658</c:v>
                </c:pt>
                <c:pt idx="66">
                  <c:v>0.30329797959706506</c:v>
                </c:pt>
                <c:pt idx="67">
                  <c:v>0.3345150162739241</c:v>
                </c:pt>
                <c:pt idx="68">
                  <c:v>0.33965084597037382</c:v>
                </c:pt>
                <c:pt idx="69">
                  <c:v>0.44367062674497215</c:v>
                </c:pt>
                <c:pt idx="70">
                  <c:v>0.34263427682521924</c:v>
                </c:pt>
                <c:pt idx="71">
                  <c:v>0.32903302612477359</c:v>
                </c:pt>
                <c:pt idx="72">
                  <c:v>0.30850236233546219</c:v>
                </c:pt>
                <c:pt idx="73">
                  <c:v>0.32638803926135612</c:v>
                </c:pt>
                <c:pt idx="74">
                  <c:v>0.3375482954685915</c:v>
                </c:pt>
                <c:pt idx="75">
                  <c:v>0.31149866424771133</c:v>
                </c:pt>
                <c:pt idx="76">
                  <c:v>0.34082109362116952</c:v>
                </c:pt>
                <c:pt idx="77">
                  <c:v>0.30006663427444547</c:v>
                </c:pt>
                <c:pt idx="78">
                  <c:v>0.39239980358546389</c:v>
                </c:pt>
                <c:pt idx="79">
                  <c:v>0.34194115340784659</c:v>
                </c:pt>
                <c:pt idx="80">
                  <c:v>0.35024008404341817</c:v>
                </c:pt>
                <c:pt idx="81">
                  <c:v>0.30057780353500363</c:v>
                </c:pt>
                <c:pt idx="82">
                  <c:v>0.3381972189957933</c:v>
                </c:pt>
                <c:pt idx="83">
                  <c:v>0.41287956959622024</c:v>
                </c:pt>
                <c:pt idx="84">
                  <c:v>0.37444773422677896</c:v>
                </c:pt>
                <c:pt idx="85">
                  <c:v>0.33511702371658697</c:v>
                </c:pt>
                <c:pt idx="86">
                  <c:v>0.38991741799398799</c:v>
                </c:pt>
                <c:pt idx="87">
                  <c:v>0.34087378161873993</c:v>
                </c:pt>
                <c:pt idx="88">
                  <c:v>0.39039037533832299</c:v>
                </c:pt>
                <c:pt idx="89">
                  <c:v>0.35450423140864207</c:v>
                </c:pt>
                <c:pt idx="90">
                  <c:v>0.38312921614641476</c:v>
                </c:pt>
                <c:pt idx="91">
                  <c:v>0.46090185515739229</c:v>
                </c:pt>
                <c:pt idx="92">
                  <c:v>0.34612017277230706</c:v>
                </c:pt>
                <c:pt idx="93">
                  <c:v>0.35733320957465003</c:v>
                </c:pt>
                <c:pt idx="94">
                  <c:v>0.41819630401075009</c:v>
                </c:pt>
                <c:pt idx="95">
                  <c:v>0.35519423737565986</c:v>
                </c:pt>
                <c:pt idx="96">
                  <c:v>0.36106837808669606</c:v>
                </c:pt>
                <c:pt idx="97">
                  <c:v>0.3073877349375212</c:v>
                </c:pt>
                <c:pt idx="98">
                  <c:v>0.37053283389876501</c:v>
                </c:pt>
                <c:pt idx="99">
                  <c:v>0.33148321863981983</c:v>
                </c:pt>
                <c:pt idx="100">
                  <c:v>0.35270342540847333</c:v>
                </c:pt>
                <c:pt idx="101">
                  <c:v>0.4264325152490972</c:v>
                </c:pt>
                <c:pt idx="102">
                  <c:v>0.33161628129800952</c:v>
                </c:pt>
                <c:pt idx="103">
                  <c:v>0.43552722910281549</c:v>
                </c:pt>
                <c:pt idx="104">
                  <c:v>0.3783082798015876</c:v>
                </c:pt>
                <c:pt idx="105">
                  <c:v>0.31421646363970007</c:v>
                </c:pt>
                <c:pt idx="106">
                  <c:v>0.33935564502791959</c:v>
                </c:pt>
                <c:pt idx="107">
                  <c:v>0.36953040384773195</c:v>
                </c:pt>
                <c:pt idx="108">
                  <c:v>0.3120429834258977</c:v>
                </c:pt>
                <c:pt idx="109">
                  <c:v>0.35966345741567107</c:v>
                </c:pt>
                <c:pt idx="110">
                  <c:v>0.39456254248517447</c:v>
                </c:pt>
                <c:pt idx="111">
                  <c:v>0.28369637774500506</c:v>
                </c:pt>
                <c:pt idx="112">
                  <c:v>0.31064232224149529</c:v>
                </c:pt>
                <c:pt idx="113">
                  <c:v>0.33005499425575013</c:v>
                </c:pt>
                <c:pt idx="114">
                  <c:v>0.45708865778895519</c:v>
                </c:pt>
                <c:pt idx="115">
                  <c:v>0.32420755250071864</c:v>
                </c:pt>
                <c:pt idx="116">
                  <c:v>0.31745935278838389</c:v>
                </c:pt>
                <c:pt idx="117">
                  <c:v>0.33002267771594007</c:v>
                </c:pt>
                <c:pt idx="118">
                  <c:v>0.40356509092544984</c:v>
                </c:pt>
                <c:pt idx="119">
                  <c:v>0.43468752378710435</c:v>
                </c:pt>
                <c:pt idx="120">
                  <c:v>0.33441528872843312</c:v>
                </c:pt>
                <c:pt idx="121">
                  <c:v>0.28872081260651922</c:v>
                </c:pt>
                <c:pt idx="122">
                  <c:v>0.37495711326832315</c:v>
                </c:pt>
                <c:pt idx="123">
                  <c:v>0.33554868256018966</c:v>
                </c:pt>
                <c:pt idx="124">
                  <c:v>0.29708724684530635</c:v>
                </c:pt>
                <c:pt idx="125">
                  <c:v>0.31506592256246013</c:v>
                </c:pt>
                <c:pt idx="126">
                  <c:v>0.30775488416488417</c:v>
                </c:pt>
                <c:pt idx="127">
                  <c:v>0.33653799462705952</c:v>
                </c:pt>
                <c:pt idx="128">
                  <c:v>0.31604955531383311</c:v>
                </c:pt>
                <c:pt idx="129">
                  <c:v>0.3686186885154219</c:v>
                </c:pt>
                <c:pt idx="130">
                  <c:v>0.47059413177208154</c:v>
                </c:pt>
                <c:pt idx="131">
                  <c:v>0.38872994720163129</c:v>
                </c:pt>
                <c:pt idx="132">
                  <c:v>0.36835172982122572</c:v>
                </c:pt>
                <c:pt idx="133">
                  <c:v>0.39731003482014116</c:v>
                </c:pt>
                <c:pt idx="134">
                  <c:v>0.33116394233819429</c:v>
                </c:pt>
                <c:pt idx="135">
                  <c:v>0.43340396761897748</c:v>
                </c:pt>
                <c:pt idx="136">
                  <c:v>0.34991821501080494</c:v>
                </c:pt>
                <c:pt idx="137">
                  <c:v>0.44402305296422584</c:v>
                </c:pt>
                <c:pt idx="138">
                  <c:v>0.31861311807790071</c:v>
                </c:pt>
                <c:pt idx="139">
                  <c:v>0.32697245317231688</c:v>
                </c:pt>
                <c:pt idx="140">
                  <c:v>0.40049714938674413</c:v>
                </c:pt>
                <c:pt idx="141">
                  <c:v>0.34975974976210567</c:v>
                </c:pt>
                <c:pt idx="142">
                  <c:v>0.38634318399824724</c:v>
                </c:pt>
                <c:pt idx="143">
                  <c:v>0.30879052586523559</c:v>
                </c:pt>
                <c:pt idx="144">
                  <c:v>0.37729958398400032</c:v>
                </c:pt>
                <c:pt idx="145">
                  <c:v>0.35003445578341918</c:v>
                </c:pt>
                <c:pt idx="146">
                  <c:v>0.39211093014125403</c:v>
                </c:pt>
                <c:pt idx="147">
                  <c:v>0.32378617198353071</c:v>
                </c:pt>
                <c:pt idx="148">
                  <c:v>0.33639770936111968</c:v>
                </c:pt>
                <c:pt idx="149">
                  <c:v>0.3259862585558006</c:v>
                </c:pt>
                <c:pt idx="150">
                  <c:v>0.45825912150066589</c:v>
                </c:pt>
                <c:pt idx="151">
                  <c:v>0.30643947444462294</c:v>
                </c:pt>
                <c:pt idx="152">
                  <c:v>0.33238298889008011</c:v>
                </c:pt>
                <c:pt idx="153">
                  <c:v>0.40997459971959721</c:v>
                </c:pt>
                <c:pt idx="154">
                  <c:v>0.31126985573804811</c:v>
                </c:pt>
                <c:pt idx="155">
                  <c:v>0.34605384207120626</c:v>
                </c:pt>
                <c:pt idx="156">
                  <c:v>0.32376907230535007</c:v>
                </c:pt>
                <c:pt idx="157">
                  <c:v>0.35764131244035247</c:v>
                </c:pt>
                <c:pt idx="158">
                  <c:v>0.42325543208214828</c:v>
                </c:pt>
                <c:pt idx="159">
                  <c:v>0.32471433881127382</c:v>
                </c:pt>
                <c:pt idx="160">
                  <c:v>0.38544588301559557</c:v>
                </c:pt>
                <c:pt idx="161">
                  <c:v>0.28797694573981625</c:v>
                </c:pt>
                <c:pt idx="162">
                  <c:v>0.32235828712375642</c:v>
                </c:pt>
                <c:pt idx="163">
                  <c:v>0.34625749491711938</c:v>
                </c:pt>
                <c:pt idx="164">
                  <c:v>0.43936999595085147</c:v>
                </c:pt>
                <c:pt idx="165">
                  <c:v>0.34395499547083491</c:v>
                </c:pt>
                <c:pt idx="166">
                  <c:v>0.35456790764706497</c:v>
                </c:pt>
                <c:pt idx="167">
                  <c:v>0.37580570794742058</c:v>
                </c:pt>
                <c:pt idx="168">
                  <c:v>0.41559962219490004</c:v>
                </c:pt>
                <c:pt idx="169">
                  <c:v>0.42881140766198228</c:v>
                </c:pt>
                <c:pt idx="170">
                  <c:v>0.35593992532722385</c:v>
                </c:pt>
                <c:pt idx="171">
                  <c:v>0.31820238627726871</c:v>
                </c:pt>
                <c:pt idx="172">
                  <c:v>0.37581203544566499</c:v>
                </c:pt>
                <c:pt idx="173">
                  <c:v>0.30948158127098774</c:v>
                </c:pt>
                <c:pt idx="174">
                  <c:v>0.32521791507394082</c:v>
                </c:pt>
                <c:pt idx="175">
                  <c:v>0.34357852475825562</c:v>
                </c:pt>
                <c:pt idx="176">
                  <c:v>0.34145047906842779</c:v>
                </c:pt>
                <c:pt idx="177">
                  <c:v>0.3169862719806672</c:v>
                </c:pt>
                <c:pt idx="178">
                  <c:v>0.34603384100358703</c:v>
                </c:pt>
                <c:pt idx="179">
                  <c:v>0.33752943643724131</c:v>
                </c:pt>
                <c:pt idx="180">
                  <c:v>0.32460849982845602</c:v>
                </c:pt>
                <c:pt idx="181">
                  <c:v>0.3056743718764971</c:v>
                </c:pt>
                <c:pt idx="182">
                  <c:v>0.34377418335028942</c:v>
                </c:pt>
                <c:pt idx="183">
                  <c:v>0.32525442936868332</c:v>
                </c:pt>
                <c:pt idx="184">
                  <c:v>0.36915661846367498</c:v>
                </c:pt>
                <c:pt idx="185">
                  <c:v>0.29810745562311336</c:v>
                </c:pt>
                <c:pt idx="186">
                  <c:v>0.33226372326464693</c:v>
                </c:pt>
                <c:pt idx="187">
                  <c:v>0.34524139129671022</c:v>
                </c:pt>
                <c:pt idx="188">
                  <c:v>0.3401986838549006</c:v>
                </c:pt>
                <c:pt idx="189">
                  <c:v>0.29671432570491196</c:v>
                </c:pt>
                <c:pt idx="190">
                  <c:v>0.31041042714732286</c:v>
                </c:pt>
                <c:pt idx="191">
                  <c:v>0.47550544331133637</c:v>
                </c:pt>
                <c:pt idx="192">
                  <c:v>0.38073640323739283</c:v>
                </c:pt>
                <c:pt idx="193">
                  <c:v>0.39084246737137751</c:v>
                </c:pt>
                <c:pt idx="194">
                  <c:v>0.38071979741273365</c:v>
                </c:pt>
                <c:pt idx="195">
                  <c:v>0.33949275111181565</c:v>
                </c:pt>
                <c:pt idx="196">
                  <c:v>0.33652858054430729</c:v>
                </c:pt>
                <c:pt idx="197">
                  <c:v>0.4431841810263315</c:v>
                </c:pt>
                <c:pt idx="198">
                  <c:v>0.32836447192009366</c:v>
                </c:pt>
                <c:pt idx="199">
                  <c:v>0.37986450484525069</c:v>
                </c:pt>
                <c:pt idx="200">
                  <c:v>0.33148068764052235</c:v>
                </c:pt>
                <c:pt idx="201">
                  <c:v>0.37380251460098818</c:v>
                </c:pt>
                <c:pt idx="202">
                  <c:v>0.32971445138685729</c:v>
                </c:pt>
                <c:pt idx="203">
                  <c:v>0.35626182522568151</c:v>
                </c:pt>
                <c:pt idx="204">
                  <c:v>0.41624635424710094</c:v>
                </c:pt>
                <c:pt idx="205">
                  <c:v>0.4632688950857623</c:v>
                </c:pt>
                <c:pt idx="206">
                  <c:v>0.34085794744020864</c:v>
                </c:pt>
                <c:pt idx="207">
                  <c:v>0.47844569284889826</c:v>
                </c:pt>
                <c:pt idx="208">
                  <c:v>0.46145682305213581</c:v>
                </c:pt>
                <c:pt idx="209">
                  <c:v>0.37972168858001337</c:v>
                </c:pt>
                <c:pt idx="210">
                  <c:v>0.35026885101104338</c:v>
                </c:pt>
                <c:pt idx="211">
                  <c:v>0.39527150008107842</c:v>
                </c:pt>
                <c:pt idx="212">
                  <c:v>0.28914200792863659</c:v>
                </c:pt>
                <c:pt idx="213">
                  <c:v>0.41624913217315918</c:v>
                </c:pt>
                <c:pt idx="214">
                  <c:v>0.30318664649381971</c:v>
                </c:pt>
                <c:pt idx="215">
                  <c:v>0.30982499466347474</c:v>
                </c:pt>
                <c:pt idx="216">
                  <c:v>0.30164301471495386</c:v>
                </c:pt>
                <c:pt idx="217">
                  <c:v>0.40483417101222818</c:v>
                </c:pt>
                <c:pt idx="218">
                  <c:v>0.32575596848557425</c:v>
                </c:pt>
                <c:pt idx="219">
                  <c:v>0.34242201240852499</c:v>
                </c:pt>
                <c:pt idx="220">
                  <c:v>0.31098095142799248</c:v>
                </c:pt>
                <c:pt idx="221">
                  <c:v>0.34152029761002456</c:v>
                </c:pt>
                <c:pt idx="222">
                  <c:v>0.41950742337854297</c:v>
                </c:pt>
                <c:pt idx="223">
                  <c:v>0.33358453450779851</c:v>
                </c:pt>
                <c:pt idx="224">
                  <c:v>0.28949048331971861</c:v>
                </c:pt>
                <c:pt idx="225">
                  <c:v>0.28916447826386316</c:v>
                </c:pt>
                <c:pt idx="226">
                  <c:v>0.35418807255737011</c:v>
                </c:pt>
                <c:pt idx="227">
                  <c:v>0.32617565138128152</c:v>
                </c:pt>
                <c:pt idx="228">
                  <c:v>0.33900865119740198</c:v>
                </c:pt>
                <c:pt idx="229">
                  <c:v>0.32856006878043859</c:v>
                </c:pt>
                <c:pt idx="230">
                  <c:v>0.38255390765975533</c:v>
                </c:pt>
                <c:pt idx="231">
                  <c:v>0.37430164618196199</c:v>
                </c:pt>
                <c:pt idx="232">
                  <c:v>0.3127795968190048</c:v>
                </c:pt>
                <c:pt idx="233">
                  <c:v>0.30009157387727931</c:v>
                </c:pt>
                <c:pt idx="234">
                  <c:v>0.39260157361482706</c:v>
                </c:pt>
                <c:pt idx="235">
                  <c:v>0.331397164663705</c:v>
                </c:pt>
                <c:pt idx="236">
                  <c:v>0.40506739333773889</c:v>
                </c:pt>
                <c:pt idx="237">
                  <c:v>0.41252739030372726</c:v>
                </c:pt>
                <c:pt idx="238">
                  <c:v>0.3152679703844285</c:v>
                </c:pt>
                <c:pt idx="239">
                  <c:v>0.42262703434193166</c:v>
                </c:pt>
                <c:pt idx="240">
                  <c:v>0.30775222970220628</c:v>
                </c:pt>
                <c:pt idx="241">
                  <c:v>0.3534075679325443</c:v>
                </c:pt>
                <c:pt idx="242">
                  <c:v>0.31370510918407007</c:v>
                </c:pt>
                <c:pt idx="243">
                  <c:v>0.36672343302927352</c:v>
                </c:pt>
                <c:pt idx="244">
                  <c:v>0.31819108937796525</c:v>
                </c:pt>
                <c:pt idx="245">
                  <c:v>0.31335996730425791</c:v>
                </c:pt>
                <c:pt idx="246">
                  <c:v>0.33912470677494566</c:v>
                </c:pt>
                <c:pt idx="247">
                  <c:v>0.30539889420905691</c:v>
                </c:pt>
                <c:pt idx="248">
                  <c:v>0.32837660219721526</c:v>
                </c:pt>
                <c:pt idx="249">
                  <c:v>0.33991987267619056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F-404B-BECA-22EA82802EB0}"/>
            </c:ext>
          </c:extLst>
        </c:ser>
        <c:ser>
          <c:idx val="2"/>
          <c:order val="1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A3000_IW1!$AD$8:$AD$9</c:f>
              <c:numCache>
                <c:formatCode>General</c:formatCode>
                <c:ptCount val="2"/>
                <c:pt idx="0" formatCode="0.000">
                  <c:v>0.28542005123292347</c:v>
                </c:pt>
                <c:pt idx="1">
                  <c:v>0.28542005123292347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F-404B-BECA-22EA82802EB0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A3000_IW1!$AD$4:$AD$5</c:f>
              <c:numCache>
                <c:formatCode>General</c:formatCode>
                <c:ptCount val="2"/>
                <c:pt idx="0">
                  <c:v>0.40744162809954521</c:v>
                </c:pt>
                <c:pt idx="1">
                  <c:v>0.40744162809954521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2-4C11-8BB4-941C1E4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A3000_IW1!$M$2:$M$123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A3000_IW1!$N$2:$N$123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10</c:v>
                </c:pt>
                <c:pt idx="55">
                  <c:v>12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12</c:v>
                </c:pt>
                <c:pt idx="61">
                  <c:v>17</c:v>
                </c:pt>
                <c:pt idx="62">
                  <c:v>15</c:v>
                </c:pt>
                <c:pt idx="63">
                  <c:v>16</c:v>
                </c:pt>
                <c:pt idx="64">
                  <c:v>9</c:v>
                </c:pt>
                <c:pt idx="65">
                  <c:v>17</c:v>
                </c:pt>
                <c:pt idx="66">
                  <c:v>4</c:v>
                </c:pt>
                <c:pt idx="67">
                  <c:v>13</c:v>
                </c:pt>
                <c:pt idx="68">
                  <c:v>9</c:v>
                </c:pt>
                <c:pt idx="69">
                  <c:v>10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1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4-4A00-A676-91F35006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A3000_IW1!$M$2:$M$122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A3000_IW1!$O$2:$O$122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1.6E-2</c:v>
                </c:pt>
                <c:pt idx="52">
                  <c:v>2.8000000000000001E-2</c:v>
                </c:pt>
                <c:pt idx="53">
                  <c:v>0.04</c:v>
                </c:pt>
                <c:pt idx="54">
                  <c:v>0.08</c:v>
                </c:pt>
                <c:pt idx="55">
                  <c:v>0.128</c:v>
                </c:pt>
                <c:pt idx="56">
                  <c:v>0.184</c:v>
                </c:pt>
                <c:pt idx="57">
                  <c:v>0.24399999999999999</c:v>
                </c:pt>
                <c:pt idx="58">
                  <c:v>0.308</c:v>
                </c:pt>
                <c:pt idx="59">
                  <c:v>0.376</c:v>
                </c:pt>
                <c:pt idx="60">
                  <c:v>0.42399999999999999</c:v>
                </c:pt>
                <c:pt idx="61">
                  <c:v>0.49199999999999999</c:v>
                </c:pt>
                <c:pt idx="62">
                  <c:v>0.55200000000000005</c:v>
                </c:pt>
                <c:pt idx="63">
                  <c:v>0.61599999999999999</c:v>
                </c:pt>
                <c:pt idx="64">
                  <c:v>0.65200000000000002</c:v>
                </c:pt>
                <c:pt idx="65">
                  <c:v>0.72</c:v>
                </c:pt>
                <c:pt idx="66">
                  <c:v>0.73599999999999999</c:v>
                </c:pt>
                <c:pt idx="67">
                  <c:v>0.78800000000000003</c:v>
                </c:pt>
                <c:pt idx="68">
                  <c:v>0.82399999999999995</c:v>
                </c:pt>
                <c:pt idx="69">
                  <c:v>0.86399999999999999</c:v>
                </c:pt>
                <c:pt idx="70">
                  <c:v>0.88</c:v>
                </c:pt>
                <c:pt idx="71">
                  <c:v>0.89600000000000002</c:v>
                </c:pt>
                <c:pt idx="72">
                  <c:v>0.92</c:v>
                </c:pt>
                <c:pt idx="73">
                  <c:v>0.92400000000000004</c:v>
                </c:pt>
                <c:pt idx="74">
                  <c:v>0.94</c:v>
                </c:pt>
                <c:pt idx="75">
                  <c:v>0.94799999999999995</c:v>
                </c:pt>
                <c:pt idx="76">
                  <c:v>0.95599999999999996</c:v>
                </c:pt>
                <c:pt idx="77">
                  <c:v>0.96</c:v>
                </c:pt>
                <c:pt idx="78">
                  <c:v>0.97599999999999998</c:v>
                </c:pt>
                <c:pt idx="79">
                  <c:v>0.97599999999999998</c:v>
                </c:pt>
                <c:pt idx="80">
                  <c:v>0.97599999999999998</c:v>
                </c:pt>
                <c:pt idx="81">
                  <c:v>0.97599999999999998</c:v>
                </c:pt>
                <c:pt idx="82">
                  <c:v>0.98</c:v>
                </c:pt>
                <c:pt idx="83">
                  <c:v>0.98</c:v>
                </c:pt>
                <c:pt idx="84">
                  <c:v>0.98799999999999999</c:v>
                </c:pt>
                <c:pt idx="85">
                  <c:v>0.98799999999999999</c:v>
                </c:pt>
                <c:pt idx="86">
                  <c:v>0.99199999999999999</c:v>
                </c:pt>
                <c:pt idx="87">
                  <c:v>0.996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8-44EB-8136-0A8630DAFC0C}"/>
            </c:ext>
          </c:extLst>
        </c:ser>
        <c:ser>
          <c:idx val="2"/>
          <c:order val="1"/>
          <c:tx>
            <c:strRef>
              <c:f>A3000_IW1!$Y$4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A3000_IW1!$AD$4:$AD$6</c:f>
              <c:numCache>
                <c:formatCode>General</c:formatCode>
                <c:ptCount val="3"/>
                <c:pt idx="0">
                  <c:v>0.40744162809954521</c:v>
                </c:pt>
                <c:pt idx="1">
                  <c:v>0.40744162809954521</c:v>
                </c:pt>
              </c:numCache>
            </c:numRef>
          </c:xVal>
          <c:y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8-44EB-8136-0A8630DAFC0C}"/>
            </c:ext>
          </c:extLst>
        </c:ser>
        <c:ser>
          <c:idx val="3"/>
          <c:order val="2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A3000_IW1!$AD$8:$AD$9</c:f>
              <c:numCache>
                <c:formatCode>General</c:formatCode>
                <c:ptCount val="2"/>
                <c:pt idx="0" formatCode="0.000">
                  <c:v>0.28542005123292347</c:v>
                </c:pt>
                <c:pt idx="1">
                  <c:v>0.28542005123292347</c:v>
                </c:pt>
              </c:numCache>
            </c:numRef>
          </c:xVal>
          <c:y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8-44EB-8136-0A8630DA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A3000_IW1!$D$1:$D$2270</c:f>
              <c:numCache>
                <c:formatCode>General</c:formatCode>
                <c:ptCount val="2270"/>
                <c:pt idx="0">
                  <c:v>9.5699999999999993E-2</c:v>
                </c:pt>
                <c:pt idx="1">
                  <c:v>0.2041</c:v>
                </c:pt>
                <c:pt idx="2">
                  <c:v>5.8099999999999999E-2</c:v>
                </c:pt>
                <c:pt idx="3">
                  <c:v>0.89990000000000003</c:v>
                </c:pt>
                <c:pt idx="4">
                  <c:v>0.50690000000000002</c:v>
                </c:pt>
                <c:pt idx="5">
                  <c:v>0.2681</c:v>
                </c:pt>
                <c:pt idx="6">
                  <c:v>0.5302</c:v>
                </c:pt>
                <c:pt idx="7">
                  <c:v>0.31490000000000001</c:v>
                </c:pt>
                <c:pt idx="8">
                  <c:v>0.41570000000000001</c:v>
                </c:pt>
                <c:pt idx="9">
                  <c:v>0.98919999999999997</c:v>
                </c:pt>
                <c:pt idx="10">
                  <c:v>0.77410000000000001</c:v>
                </c:pt>
                <c:pt idx="11">
                  <c:v>0.2873</c:v>
                </c:pt>
                <c:pt idx="12">
                  <c:v>0.61880000000000002</c:v>
                </c:pt>
                <c:pt idx="13">
                  <c:v>0.49220000000000003</c:v>
                </c:pt>
                <c:pt idx="14">
                  <c:v>0.93879999999999997</c:v>
                </c:pt>
                <c:pt idx="15">
                  <c:v>8.6999999999999994E-3</c:v>
                </c:pt>
                <c:pt idx="16">
                  <c:v>0.33410000000000001</c:v>
                </c:pt>
                <c:pt idx="17">
                  <c:v>0.95020000000000004</c:v>
                </c:pt>
                <c:pt idx="18">
                  <c:v>5.1000000000000004E-3</c:v>
                </c:pt>
                <c:pt idx="19">
                  <c:v>0.30380000000000001</c:v>
                </c:pt>
                <c:pt idx="20">
                  <c:v>8.0000000000000004E-4</c:v>
                </c:pt>
                <c:pt idx="21">
                  <c:v>0.93369999999999997</c:v>
                </c:pt>
                <c:pt idx="22">
                  <c:v>0.25869999999999999</c:v>
                </c:pt>
                <c:pt idx="23">
                  <c:v>0.2253</c:v>
                </c:pt>
                <c:pt idx="24">
                  <c:v>4.3700000000000003E-2</c:v>
                </c:pt>
                <c:pt idx="25">
                  <c:v>0.44419999999999998</c:v>
                </c:pt>
                <c:pt idx="26">
                  <c:v>0.43659999999999999</c:v>
                </c:pt>
                <c:pt idx="27">
                  <c:v>1.78E-2</c:v>
                </c:pt>
                <c:pt idx="28">
                  <c:v>0.51029999999999998</c:v>
                </c:pt>
                <c:pt idx="29">
                  <c:v>0.19120000000000001</c:v>
                </c:pt>
                <c:pt idx="30">
                  <c:v>0.98850000000000005</c:v>
                </c:pt>
                <c:pt idx="31">
                  <c:v>0.60240000000000005</c:v>
                </c:pt>
                <c:pt idx="32">
                  <c:v>0.157</c:v>
                </c:pt>
                <c:pt idx="33">
                  <c:v>0.73009999999999997</c:v>
                </c:pt>
                <c:pt idx="34">
                  <c:v>0.76890000000000003</c:v>
                </c:pt>
                <c:pt idx="35">
                  <c:v>0.39450000000000002</c:v>
                </c:pt>
                <c:pt idx="36">
                  <c:v>0.18160000000000001</c:v>
                </c:pt>
                <c:pt idx="37">
                  <c:v>0.46</c:v>
                </c:pt>
                <c:pt idx="38">
                  <c:v>0.24379999999999999</c:v>
                </c:pt>
                <c:pt idx="39">
                  <c:v>0.9526</c:v>
                </c:pt>
                <c:pt idx="40">
                  <c:v>0.38080000000000003</c:v>
                </c:pt>
                <c:pt idx="41">
                  <c:v>0.54859999999999998</c:v>
                </c:pt>
                <c:pt idx="42">
                  <c:v>0.91559999999999997</c:v>
                </c:pt>
                <c:pt idx="43">
                  <c:v>0.98540000000000005</c:v>
                </c:pt>
                <c:pt idx="44">
                  <c:v>6.7299999999999999E-2</c:v>
                </c:pt>
                <c:pt idx="45">
                  <c:v>0.58909999999999996</c:v>
                </c:pt>
                <c:pt idx="46">
                  <c:v>0.72799999999999998</c:v>
                </c:pt>
                <c:pt idx="47">
                  <c:v>0.65500000000000003</c:v>
                </c:pt>
                <c:pt idx="48">
                  <c:v>0.98519999999999996</c:v>
                </c:pt>
                <c:pt idx="49">
                  <c:v>0.96130000000000004</c:v>
                </c:pt>
                <c:pt idx="50">
                  <c:v>0.33810000000000001</c:v>
                </c:pt>
                <c:pt idx="51">
                  <c:v>0.53490000000000004</c:v>
                </c:pt>
                <c:pt idx="52">
                  <c:v>0.55940000000000001</c:v>
                </c:pt>
                <c:pt idx="53">
                  <c:v>0.97799999999999998</c:v>
                </c:pt>
                <c:pt idx="54">
                  <c:v>0.36259999999999998</c:v>
                </c:pt>
                <c:pt idx="55">
                  <c:v>4.1999999999999997E-3</c:v>
                </c:pt>
                <c:pt idx="56">
                  <c:v>7.8399999999999997E-2</c:v>
                </c:pt>
                <c:pt idx="57">
                  <c:v>0.13039999999999999</c:v>
                </c:pt>
                <c:pt idx="58">
                  <c:v>0.54969999999999997</c:v>
                </c:pt>
                <c:pt idx="59">
                  <c:v>0.47410000000000002</c:v>
                </c:pt>
                <c:pt idx="60">
                  <c:v>0.70379999999999998</c:v>
                </c:pt>
                <c:pt idx="61">
                  <c:v>3.0999999999999999E-3</c:v>
                </c:pt>
                <c:pt idx="62">
                  <c:v>0.86839999999999995</c:v>
                </c:pt>
                <c:pt idx="63">
                  <c:v>0.14399999999999999</c:v>
                </c:pt>
                <c:pt idx="64">
                  <c:v>0.64539999999999997</c:v>
                </c:pt>
                <c:pt idx="65">
                  <c:v>0.78280000000000005</c:v>
                </c:pt>
                <c:pt idx="66">
                  <c:v>0.47560000000000002</c:v>
                </c:pt>
                <c:pt idx="67">
                  <c:v>0.45400000000000001</c:v>
                </c:pt>
                <c:pt idx="68">
                  <c:v>0.83340000000000003</c:v>
                </c:pt>
                <c:pt idx="69">
                  <c:v>0.1381</c:v>
                </c:pt>
                <c:pt idx="70">
                  <c:v>0.39</c:v>
                </c:pt>
                <c:pt idx="71">
                  <c:v>5.4199999999999998E-2</c:v>
                </c:pt>
                <c:pt idx="72">
                  <c:v>0.54800000000000004</c:v>
                </c:pt>
                <c:pt idx="73">
                  <c:v>0.9758</c:v>
                </c:pt>
                <c:pt idx="74">
                  <c:v>8.9399999999999993E-2</c:v>
                </c:pt>
                <c:pt idx="75">
                  <c:v>0.6008</c:v>
                </c:pt>
                <c:pt idx="76">
                  <c:v>0.78490000000000004</c:v>
                </c:pt>
                <c:pt idx="77">
                  <c:v>0.17030000000000001</c:v>
                </c:pt>
                <c:pt idx="78">
                  <c:v>0.26350000000000001</c:v>
                </c:pt>
                <c:pt idx="79">
                  <c:v>6.59E-2</c:v>
                </c:pt>
                <c:pt idx="80">
                  <c:v>0.38990000000000002</c:v>
                </c:pt>
                <c:pt idx="81">
                  <c:v>0.54300000000000004</c:v>
                </c:pt>
                <c:pt idx="82">
                  <c:v>0.49509999999999998</c:v>
                </c:pt>
                <c:pt idx="83">
                  <c:v>0.1767</c:v>
                </c:pt>
                <c:pt idx="84">
                  <c:v>0.65269999999999995</c:v>
                </c:pt>
                <c:pt idx="85">
                  <c:v>0.45829999999999999</c:v>
                </c:pt>
                <c:pt idx="86">
                  <c:v>0.95</c:v>
                </c:pt>
                <c:pt idx="87">
                  <c:v>0.29599999999999999</c:v>
                </c:pt>
                <c:pt idx="88">
                  <c:v>0.99780000000000002</c:v>
                </c:pt>
                <c:pt idx="89">
                  <c:v>0.1016</c:v>
                </c:pt>
                <c:pt idx="90">
                  <c:v>0.60460000000000003</c:v>
                </c:pt>
                <c:pt idx="91">
                  <c:v>2E-3</c:v>
                </c:pt>
                <c:pt idx="92">
                  <c:v>0.96130000000000004</c:v>
                </c:pt>
                <c:pt idx="93">
                  <c:v>0.56189999999999996</c:v>
                </c:pt>
                <c:pt idx="94">
                  <c:v>0.8518</c:v>
                </c:pt>
                <c:pt idx="95">
                  <c:v>0.1096</c:v>
                </c:pt>
                <c:pt idx="96">
                  <c:v>0.52410000000000001</c:v>
                </c:pt>
                <c:pt idx="97">
                  <c:v>0.34079999999999999</c:v>
                </c:pt>
                <c:pt idx="98">
                  <c:v>0.31740000000000002</c:v>
                </c:pt>
                <c:pt idx="99">
                  <c:v>0.95840000000000003</c:v>
                </c:pt>
                <c:pt idx="100">
                  <c:v>0.45140000000000002</c:v>
                </c:pt>
                <c:pt idx="101">
                  <c:v>0.19309999999999999</c:v>
                </c:pt>
                <c:pt idx="102">
                  <c:v>1.49E-2</c:v>
                </c:pt>
                <c:pt idx="103">
                  <c:v>7.0499999999999993E-2</c:v>
                </c:pt>
                <c:pt idx="104">
                  <c:v>0.33839999999999998</c:v>
                </c:pt>
                <c:pt idx="105">
                  <c:v>5.1499999999999997E-2</c:v>
                </c:pt>
                <c:pt idx="106">
                  <c:v>0.69910000000000005</c:v>
                </c:pt>
                <c:pt idx="107">
                  <c:v>0.51919999999999999</c:v>
                </c:pt>
                <c:pt idx="108">
                  <c:v>0.26989999999999997</c:v>
                </c:pt>
                <c:pt idx="109">
                  <c:v>0.85109999999999997</c:v>
                </c:pt>
                <c:pt idx="110">
                  <c:v>0.59389999999999998</c:v>
                </c:pt>
                <c:pt idx="111">
                  <c:v>9.2499999999999999E-2</c:v>
                </c:pt>
                <c:pt idx="112">
                  <c:v>0.54969999999999997</c:v>
                </c:pt>
                <c:pt idx="113">
                  <c:v>0.19</c:v>
                </c:pt>
                <c:pt idx="114">
                  <c:v>0.98480000000000001</c:v>
                </c:pt>
                <c:pt idx="115">
                  <c:v>0.91839999999999999</c:v>
                </c:pt>
                <c:pt idx="116">
                  <c:v>0.73219999999999996</c:v>
                </c:pt>
                <c:pt idx="117">
                  <c:v>0.4703</c:v>
                </c:pt>
                <c:pt idx="118">
                  <c:v>0.1014</c:v>
                </c:pt>
                <c:pt idx="119">
                  <c:v>7.7499999999999999E-2</c:v>
                </c:pt>
                <c:pt idx="120">
                  <c:v>1.23E-2</c:v>
                </c:pt>
                <c:pt idx="121">
                  <c:v>0.69989999999999997</c:v>
                </c:pt>
                <c:pt idx="122">
                  <c:v>0.18540000000000001</c:v>
                </c:pt>
                <c:pt idx="123">
                  <c:v>0.17150000000000001</c:v>
                </c:pt>
                <c:pt idx="124">
                  <c:v>7.2999999999999995E-2</c:v>
                </c:pt>
                <c:pt idx="125">
                  <c:v>0.69410000000000005</c:v>
                </c:pt>
                <c:pt idx="126">
                  <c:v>0.90539999999999998</c:v>
                </c:pt>
                <c:pt idx="127">
                  <c:v>0.50070000000000003</c:v>
                </c:pt>
                <c:pt idx="128">
                  <c:v>0.63009999999999999</c:v>
                </c:pt>
                <c:pt idx="129">
                  <c:v>0.85299999999999998</c:v>
                </c:pt>
                <c:pt idx="130">
                  <c:v>6.3200000000000006E-2</c:v>
                </c:pt>
                <c:pt idx="131">
                  <c:v>0.3135</c:v>
                </c:pt>
                <c:pt idx="132">
                  <c:v>0.50190000000000001</c:v>
                </c:pt>
                <c:pt idx="133">
                  <c:v>0.46529999999999999</c:v>
                </c:pt>
                <c:pt idx="134">
                  <c:v>0.43659999999999999</c:v>
                </c:pt>
                <c:pt idx="135">
                  <c:v>0.95650000000000002</c:v>
                </c:pt>
                <c:pt idx="136">
                  <c:v>0.24399999999999999</c:v>
                </c:pt>
                <c:pt idx="137">
                  <c:v>2.52E-2</c:v>
                </c:pt>
                <c:pt idx="138">
                  <c:v>0.73899999999999999</c:v>
                </c:pt>
                <c:pt idx="139">
                  <c:v>0.58009999999999995</c:v>
                </c:pt>
                <c:pt idx="140">
                  <c:v>0.24049999999999999</c:v>
                </c:pt>
                <c:pt idx="141">
                  <c:v>0.25340000000000001</c:v>
                </c:pt>
                <c:pt idx="142">
                  <c:v>0.28499999999999998</c:v>
                </c:pt>
                <c:pt idx="143">
                  <c:v>5.6800000000000003E-2</c:v>
                </c:pt>
                <c:pt idx="144">
                  <c:v>0.82699999999999996</c:v>
                </c:pt>
                <c:pt idx="145">
                  <c:v>7.6700000000000004E-2</c:v>
                </c:pt>
                <c:pt idx="146">
                  <c:v>0.59260000000000002</c:v>
                </c:pt>
                <c:pt idx="147">
                  <c:v>0.56499999999999995</c:v>
                </c:pt>
                <c:pt idx="148">
                  <c:v>0.62490000000000001</c:v>
                </c:pt>
                <c:pt idx="149">
                  <c:v>0.89990000000000003</c:v>
                </c:pt>
                <c:pt idx="150">
                  <c:v>0.2001</c:v>
                </c:pt>
                <c:pt idx="151">
                  <c:v>0.79169999999999996</c:v>
                </c:pt>
                <c:pt idx="152">
                  <c:v>0.48370000000000002</c:v>
                </c:pt>
                <c:pt idx="153">
                  <c:v>0.96760000000000002</c:v>
                </c:pt>
                <c:pt idx="154">
                  <c:v>0.99619999999999997</c:v>
                </c:pt>
                <c:pt idx="155">
                  <c:v>0.60709999999999997</c:v>
                </c:pt>
                <c:pt idx="156">
                  <c:v>0.30280000000000001</c:v>
                </c:pt>
                <c:pt idx="157">
                  <c:v>0.82420000000000004</c:v>
                </c:pt>
                <c:pt idx="158">
                  <c:v>0.8881</c:v>
                </c:pt>
                <c:pt idx="159">
                  <c:v>0.35539999999999999</c:v>
                </c:pt>
                <c:pt idx="160">
                  <c:v>0.44869999999999999</c:v>
                </c:pt>
                <c:pt idx="161">
                  <c:v>0.94130000000000003</c:v>
                </c:pt>
                <c:pt idx="162">
                  <c:v>0.88029999999999997</c:v>
                </c:pt>
                <c:pt idx="163">
                  <c:v>0.31990000000000002</c:v>
                </c:pt>
                <c:pt idx="164">
                  <c:v>0.97729999999999995</c:v>
                </c:pt>
                <c:pt idx="165">
                  <c:v>0.4914</c:v>
                </c:pt>
                <c:pt idx="166">
                  <c:v>0.78310000000000002</c:v>
                </c:pt>
                <c:pt idx="167">
                  <c:v>0.1414</c:v>
                </c:pt>
                <c:pt idx="168">
                  <c:v>0.26419999999999999</c:v>
                </c:pt>
                <c:pt idx="169">
                  <c:v>0.16109999999999999</c:v>
                </c:pt>
                <c:pt idx="170">
                  <c:v>3.4000000000000002E-2</c:v>
                </c:pt>
                <c:pt idx="171">
                  <c:v>9.3100000000000002E-2</c:v>
                </c:pt>
                <c:pt idx="172">
                  <c:v>0.62409999999999999</c:v>
                </c:pt>
                <c:pt idx="173">
                  <c:v>0.86260000000000003</c:v>
                </c:pt>
                <c:pt idx="174">
                  <c:v>0.82789999999999997</c:v>
                </c:pt>
                <c:pt idx="175">
                  <c:v>0.96860000000000002</c:v>
                </c:pt>
                <c:pt idx="176">
                  <c:v>0.39129999999999998</c:v>
                </c:pt>
                <c:pt idx="177">
                  <c:v>0.48699999999999999</c:v>
                </c:pt>
                <c:pt idx="178">
                  <c:v>0.63180000000000003</c:v>
                </c:pt>
                <c:pt idx="179">
                  <c:v>0.49349999999999999</c:v>
                </c:pt>
                <c:pt idx="180">
                  <c:v>0.39250000000000002</c:v>
                </c:pt>
                <c:pt idx="181">
                  <c:v>0.56089999999999995</c:v>
                </c:pt>
                <c:pt idx="182">
                  <c:v>0.34470000000000001</c:v>
                </c:pt>
                <c:pt idx="183">
                  <c:v>0.57389999999999997</c:v>
                </c:pt>
                <c:pt idx="184">
                  <c:v>4.1000000000000003E-3</c:v>
                </c:pt>
                <c:pt idx="185">
                  <c:v>0.37559999999999999</c:v>
                </c:pt>
                <c:pt idx="186">
                  <c:v>4.0599999999999997E-2</c:v>
                </c:pt>
                <c:pt idx="187">
                  <c:v>0.13969999999999999</c:v>
                </c:pt>
                <c:pt idx="188">
                  <c:v>0.65300000000000002</c:v>
                </c:pt>
                <c:pt idx="189">
                  <c:v>0.84189999999999998</c:v>
                </c:pt>
                <c:pt idx="190">
                  <c:v>8.7499999999999994E-2</c:v>
                </c:pt>
                <c:pt idx="191">
                  <c:v>0.90390000000000004</c:v>
                </c:pt>
                <c:pt idx="192">
                  <c:v>0.5383</c:v>
                </c:pt>
                <c:pt idx="193">
                  <c:v>0.53610000000000002</c:v>
                </c:pt>
                <c:pt idx="194">
                  <c:v>0.99680000000000002</c:v>
                </c:pt>
                <c:pt idx="195">
                  <c:v>0.87029999999999996</c:v>
                </c:pt>
                <c:pt idx="196">
                  <c:v>0.35909999999999997</c:v>
                </c:pt>
                <c:pt idx="197">
                  <c:v>0.1678</c:v>
                </c:pt>
                <c:pt idx="198">
                  <c:v>0.42420000000000002</c:v>
                </c:pt>
                <c:pt idx="199">
                  <c:v>0.79259999999999997</c:v>
                </c:pt>
                <c:pt idx="200">
                  <c:v>0.96960000000000002</c:v>
                </c:pt>
                <c:pt idx="201">
                  <c:v>0.44240000000000002</c:v>
                </c:pt>
                <c:pt idx="202">
                  <c:v>0.34399999999999997</c:v>
                </c:pt>
                <c:pt idx="203">
                  <c:v>0.1527</c:v>
                </c:pt>
                <c:pt idx="204">
                  <c:v>0.18770000000000001</c:v>
                </c:pt>
                <c:pt idx="205">
                  <c:v>0.26079999999999998</c:v>
                </c:pt>
                <c:pt idx="206">
                  <c:v>0.35049999999999998</c:v>
                </c:pt>
                <c:pt idx="207">
                  <c:v>0.15790000000000001</c:v>
                </c:pt>
                <c:pt idx="208">
                  <c:v>6.9699999999999998E-2</c:v>
                </c:pt>
                <c:pt idx="209">
                  <c:v>0.81799999999999995</c:v>
                </c:pt>
                <c:pt idx="210">
                  <c:v>0.49259999999999998</c:v>
                </c:pt>
                <c:pt idx="211">
                  <c:v>0.1638</c:v>
                </c:pt>
                <c:pt idx="212">
                  <c:v>0.97019999999999995</c:v>
                </c:pt>
                <c:pt idx="213">
                  <c:v>0.2298</c:v>
                </c:pt>
                <c:pt idx="214">
                  <c:v>0.99950000000000006</c:v>
                </c:pt>
                <c:pt idx="215">
                  <c:v>0.76080000000000003</c:v>
                </c:pt>
                <c:pt idx="216">
                  <c:v>0.96279999999999999</c:v>
                </c:pt>
                <c:pt idx="217">
                  <c:v>0.29349999999999998</c:v>
                </c:pt>
                <c:pt idx="218">
                  <c:v>0.87580000000000002</c:v>
                </c:pt>
                <c:pt idx="219">
                  <c:v>0.111</c:v>
                </c:pt>
                <c:pt idx="220">
                  <c:v>0.45750000000000002</c:v>
                </c:pt>
                <c:pt idx="221">
                  <c:v>0.57350000000000001</c:v>
                </c:pt>
                <c:pt idx="222">
                  <c:v>0.88770000000000004</c:v>
                </c:pt>
                <c:pt idx="223">
                  <c:v>0.87470000000000003</c:v>
                </c:pt>
                <c:pt idx="224">
                  <c:v>0.49419999999999997</c:v>
                </c:pt>
                <c:pt idx="225">
                  <c:v>0.49669999999999997</c:v>
                </c:pt>
                <c:pt idx="226">
                  <c:v>8.1500000000000003E-2</c:v>
                </c:pt>
                <c:pt idx="227">
                  <c:v>0.4819</c:v>
                </c:pt>
                <c:pt idx="228">
                  <c:v>8.4000000000000005E-2</c:v>
                </c:pt>
                <c:pt idx="229">
                  <c:v>0.78510000000000002</c:v>
                </c:pt>
                <c:pt idx="230">
                  <c:v>0.29260000000000003</c:v>
                </c:pt>
                <c:pt idx="231">
                  <c:v>0.23139999999999999</c:v>
                </c:pt>
                <c:pt idx="232">
                  <c:v>0.88629999999999998</c:v>
                </c:pt>
                <c:pt idx="233">
                  <c:v>0.95789999999999997</c:v>
                </c:pt>
                <c:pt idx="234">
                  <c:v>0.69220000000000004</c:v>
                </c:pt>
                <c:pt idx="235">
                  <c:v>0.3735</c:v>
                </c:pt>
                <c:pt idx="236">
                  <c:v>0.14910000000000001</c:v>
                </c:pt>
                <c:pt idx="237">
                  <c:v>0.16309999999999999</c:v>
                </c:pt>
                <c:pt idx="238">
                  <c:v>3.0700000000000002E-2</c:v>
                </c:pt>
                <c:pt idx="239">
                  <c:v>0.99299999999999999</c:v>
                </c:pt>
                <c:pt idx="240">
                  <c:v>0.86240000000000006</c:v>
                </c:pt>
                <c:pt idx="241">
                  <c:v>7.2099999999999997E-2</c:v>
                </c:pt>
                <c:pt idx="242">
                  <c:v>0.94440000000000002</c:v>
                </c:pt>
                <c:pt idx="243">
                  <c:v>0.80020000000000002</c:v>
                </c:pt>
                <c:pt idx="244">
                  <c:v>0.84519999999999995</c:v>
                </c:pt>
                <c:pt idx="245">
                  <c:v>0.32640000000000002</c:v>
                </c:pt>
                <c:pt idx="246">
                  <c:v>0.41139999999999999</c:v>
                </c:pt>
                <c:pt idx="247">
                  <c:v>0.37509999999999999</c:v>
                </c:pt>
                <c:pt idx="248">
                  <c:v>0.78849999999999998</c:v>
                </c:pt>
                <c:pt idx="249">
                  <c:v>0.62980000000000003</c:v>
                </c:pt>
              </c:numCache>
            </c:numRef>
          </c:xVal>
          <c:yVal>
            <c:numRef>
              <c:f>A3000_IW1!$C$1:$C$2270</c:f>
              <c:numCache>
                <c:formatCode>General</c:formatCode>
                <c:ptCount val="2270"/>
                <c:pt idx="0">
                  <c:v>0.45256048398481941</c:v>
                </c:pt>
                <c:pt idx="1">
                  <c:v>0.34754311909686675</c:v>
                </c:pt>
                <c:pt idx="2">
                  <c:v>0.34854132052712294</c:v>
                </c:pt>
                <c:pt idx="3">
                  <c:v>0.3316881369853823</c:v>
                </c:pt>
                <c:pt idx="4">
                  <c:v>0.33901321934247552</c:v>
                </c:pt>
                <c:pt idx="5">
                  <c:v>0.318107041681782</c:v>
                </c:pt>
                <c:pt idx="6">
                  <c:v>0.32134388112482787</c:v>
                </c:pt>
                <c:pt idx="7">
                  <c:v>0.33215254449062764</c:v>
                </c:pt>
                <c:pt idx="8">
                  <c:v>0.28604625626350416</c:v>
                </c:pt>
                <c:pt idx="9">
                  <c:v>0.28800574357328718</c:v>
                </c:pt>
                <c:pt idx="10">
                  <c:v>0.32483345010748221</c:v>
                </c:pt>
                <c:pt idx="11">
                  <c:v>0.34817972715187645</c:v>
                </c:pt>
                <c:pt idx="12">
                  <c:v>0.3103766599127929</c:v>
                </c:pt>
                <c:pt idx="13">
                  <c:v>0.30527077008608183</c:v>
                </c:pt>
                <c:pt idx="14">
                  <c:v>0.3756217783765215</c:v>
                </c:pt>
                <c:pt idx="15">
                  <c:v>0.51151897058371021</c:v>
                </c:pt>
                <c:pt idx="16">
                  <c:v>0.32553358007169003</c:v>
                </c:pt>
                <c:pt idx="17">
                  <c:v>0.4254341286237705</c:v>
                </c:pt>
                <c:pt idx="18">
                  <c:v>0.33385680212734919</c:v>
                </c:pt>
                <c:pt idx="19">
                  <c:v>0.33010505865648843</c:v>
                </c:pt>
                <c:pt idx="20">
                  <c:v>0.33981597824161286</c:v>
                </c:pt>
                <c:pt idx="21">
                  <c:v>0.35245751722063073</c:v>
                </c:pt>
                <c:pt idx="22">
                  <c:v>0.37062691299460365</c:v>
                </c:pt>
                <c:pt idx="23">
                  <c:v>0.33719167149440538</c:v>
                </c:pt>
                <c:pt idx="24">
                  <c:v>0.34717411791879832</c:v>
                </c:pt>
                <c:pt idx="25">
                  <c:v>0.29770332911333092</c:v>
                </c:pt>
                <c:pt idx="26">
                  <c:v>0.33094748016656889</c:v>
                </c:pt>
                <c:pt idx="27">
                  <c:v>0.46271553221496348</c:v>
                </c:pt>
                <c:pt idx="28">
                  <c:v>0.34445888039195283</c:v>
                </c:pt>
                <c:pt idx="29">
                  <c:v>0.35004584528025856</c:v>
                </c:pt>
                <c:pt idx="30">
                  <c:v>0.33134889048198202</c:v>
                </c:pt>
                <c:pt idx="31">
                  <c:v>0.31201366087306087</c:v>
                </c:pt>
                <c:pt idx="32">
                  <c:v>0.41025498505640756</c:v>
                </c:pt>
                <c:pt idx="33">
                  <c:v>0.40496161608661124</c:v>
                </c:pt>
                <c:pt idx="34">
                  <c:v>0.3067324839120763</c:v>
                </c:pt>
                <c:pt idx="35">
                  <c:v>0.39193940864008048</c:v>
                </c:pt>
                <c:pt idx="36">
                  <c:v>0.32727395074716975</c:v>
                </c:pt>
                <c:pt idx="37">
                  <c:v>0.37161928078013817</c:v>
                </c:pt>
                <c:pt idx="38">
                  <c:v>0.35595350629906408</c:v>
                </c:pt>
                <c:pt idx="39">
                  <c:v>0.3977759238859509</c:v>
                </c:pt>
                <c:pt idx="40">
                  <c:v>0.3203736132843788</c:v>
                </c:pt>
                <c:pt idx="41">
                  <c:v>0.31585050147883925</c:v>
                </c:pt>
                <c:pt idx="42">
                  <c:v>0.50911945978630402</c:v>
                </c:pt>
                <c:pt idx="43">
                  <c:v>0.44453595071211038</c:v>
                </c:pt>
                <c:pt idx="44">
                  <c:v>0.47317886850588059</c:v>
                </c:pt>
                <c:pt idx="45">
                  <c:v>0.32038281130621604</c:v>
                </c:pt>
                <c:pt idx="46">
                  <c:v>0.30975847876730217</c:v>
                </c:pt>
                <c:pt idx="47">
                  <c:v>0.37535108491506985</c:v>
                </c:pt>
                <c:pt idx="48">
                  <c:v>0.31745327221690023</c:v>
                </c:pt>
                <c:pt idx="49">
                  <c:v>0.39568281833276653</c:v>
                </c:pt>
                <c:pt idx="50">
                  <c:v>0.32420181145353161</c:v>
                </c:pt>
                <c:pt idx="51">
                  <c:v>0.31990130412279005</c:v>
                </c:pt>
                <c:pt idx="52">
                  <c:v>0.32571590461864558</c:v>
                </c:pt>
                <c:pt idx="53">
                  <c:v>0.3075281745326871</c:v>
                </c:pt>
                <c:pt idx="54">
                  <c:v>0.3271909524897183</c:v>
                </c:pt>
                <c:pt idx="55">
                  <c:v>0.46333587396961062</c:v>
                </c:pt>
                <c:pt idx="56">
                  <c:v>0.37163128759387809</c:v>
                </c:pt>
                <c:pt idx="57">
                  <c:v>0.28476828681333949</c:v>
                </c:pt>
                <c:pt idx="58">
                  <c:v>0.29769749546860924</c:v>
                </c:pt>
                <c:pt idx="59">
                  <c:v>0.34305701543959116</c:v>
                </c:pt>
                <c:pt idx="60">
                  <c:v>0.33508208357994346</c:v>
                </c:pt>
                <c:pt idx="61">
                  <c:v>0.52815985884291206</c:v>
                </c:pt>
                <c:pt idx="62">
                  <c:v>0.32780848545246277</c:v>
                </c:pt>
                <c:pt idx="63">
                  <c:v>0.3536648964830707</c:v>
                </c:pt>
                <c:pt idx="64">
                  <c:v>0.38462370949989505</c:v>
                </c:pt>
                <c:pt idx="65">
                  <c:v>0.29792136544305658</c:v>
                </c:pt>
                <c:pt idx="66">
                  <c:v>0.30329797959706506</c:v>
                </c:pt>
                <c:pt idx="67">
                  <c:v>0.3345150162739241</c:v>
                </c:pt>
                <c:pt idx="68">
                  <c:v>0.33965084597037382</c:v>
                </c:pt>
                <c:pt idx="69">
                  <c:v>0.44367062674497215</c:v>
                </c:pt>
                <c:pt idx="70">
                  <c:v>0.34263427682521924</c:v>
                </c:pt>
                <c:pt idx="71">
                  <c:v>0.32903302612477359</c:v>
                </c:pt>
                <c:pt idx="72">
                  <c:v>0.30850236233546219</c:v>
                </c:pt>
                <c:pt idx="73">
                  <c:v>0.32638803926135612</c:v>
                </c:pt>
                <c:pt idx="74">
                  <c:v>0.3375482954685915</c:v>
                </c:pt>
                <c:pt idx="75">
                  <c:v>0.31149866424771133</c:v>
                </c:pt>
                <c:pt idx="76">
                  <c:v>0.34082109362116952</c:v>
                </c:pt>
                <c:pt idx="77">
                  <c:v>0.30006663427444547</c:v>
                </c:pt>
                <c:pt idx="78">
                  <c:v>0.39239980358546389</c:v>
                </c:pt>
                <c:pt idx="79">
                  <c:v>0.34194115340784659</c:v>
                </c:pt>
                <c:pt idx="80">
                  <c:v>0.35024008404341817</c:v>
                </c:pt>
                <c:pt idx="81">
                  <c:v>0.30057780353500363</c:v>
                </c:pt>
                <c:pt idx="82">
                  <c:v>0.3381972189957933</c:v>
                </c:pt>
                <c:pt idx="83">
                  <c:v>0.41287956959622024</c:v>
                </c:pt>
                <c:pt idx="84">
                  <c:v>0.37444773422677896</c:v>
                </c:pt>
                <c:pt idx="85">
                  <c:v>0.33511702371658697</c:v>
                </c:pt>
                <c:pt idx="86">
                  <c:v>0.38991741799398799</c:v>
                </c:pt>
                <c:pt idx="87">
                  <c:v>0.34087378161873993</c:v>
                </c:pt>
                <c:pt idx="88">
                  <c:v>0.39039037533832299</c:v>
                </c:pt>
                <c:pt idx="89">
                  <c:v>0.35450423140864207</c:v>
                </c:pt>
                <c:pt idx="90">
                  <c:v>0.38312921614641476</c:v>
                </c:pt>
                <c:pt idx="91">
                  <c:v>0.46090185515739229</c:v>
                </c:pt>
                <c:pt idx="92">
                  <c:v>0.34612017277230706</c:v>
                </c:pt>
                <c:pt idx="93">
                  <c:v>0.35733320957465003</c:v>
                </c:pt>
                <c:pt idx="94">
                  <c:v>0.41819630401075009</c:v>
                </c:pt>
                <c:pt idx="95">
                  <c:v>0.35519423737565986</c:v>
                </c:pt>
                <c:pt idx="96">
                  <c:v>0.36106837808669606</c:v>
                </c:pt>
                <c:pt idx="97">
                  <c:v>0.3073877349375212</c:v>
                </c:pt>
                <c:pt idx="98">
                  <c:v>0.37053283389876501</c:v>
                </c:pt>
                <c:pt idx="99">
                  <c:v>0.33148321863981983</c:v>
                </c:pt>
                <c:pt idx="100">
                  <c:v>0.35270342540847333</c:v>
                </c:pt>
                <c:pt idx="101">
                  <c:v>0.4264325152490972</c:v>
                </c:pt>
                <c:pt idx="102">
                  <c:v>0.33161628129800952</c:v>
                </c:pt>
                <c:pt idx="103">
                  <c:v>0.43552722910281549</c:v>
                </c:pt>
                <c:pt idx="104">
                  <c:v>0.3783082798015876</c:v>
                </c:pt>
                <c:pt idx="105">
                  <c:v>0.31421646363970007</c:v>
                </c:pt>
                <c:pt idx="106">
                  <c:v>0.33935564502791959</c:v>
                </c:pt>
                <c:pt idx="107">
                  <c:v>0.36953040384773195</c:v>
                </c:pt>
                <c:pt idx="108">
                  <c:v>0.3120429834258977</c:v>
                </c:pt>
                <c:pt idx="109">
                  <c:v>0.35966345741567107</c:v>
                </c:pt>
                <c:pt idx="110">
                  <c:v>0.39456254248517447</c:v>
                </c:pt>
                <c:pt idx="111">
                  <c:v>0.28369637774500506</c:v>
                </c:pt>
                <c:pt idx="112">
                  <c:v>0.31064232224149529</c:v>
                </c:pt>
                <c:pt idx="113">
                  <c:v>0.33005499425575013</c:v>
                </c:pt>
                <c:pt idx="114">
                  <c:v>0.45708865778895519</c:v>
                </c:pt>
                <c:pt idx="115">
                  <c:v>0.32420755250071864</c:v>
                </c:pt>
                <c:pt idx="116">
                  <c:v>0.31745935278838389</c:v>
                </c:pt>
                <c:pt idx="117">
                  <c:v>0.33002267771594007</c:v>
                </c:pt>
                <c:pt idx="118">
                  <c:v>0.40356509092544984</c:v>
                </c:pt>
                <c:pt idx="119">
                  <c:v>0.43468752378710435</c:v>
                </c:pt>
                <c:pt idx="120">
                  <c:v>0.33441528872843312</c:v>
                </c:pt>
                <c:pt idx="121">
                  <c:v>0.28872081260651922</c:v>
                </c:pt>
                <c:pt idx="122">
                  <c:v>0.37495711326832315</c:v>
                </c:pt>
                <c:pt idx="123">
                  <c:v>0.33554868256018966</c:v>
                </c:pt>
                <c:pt idx="124">
                  <c:v>0.29708724684530635</c:v>
                </c:pt>
                <c:pt idx="125">
                  <c:v>0.31506592256246013</c:v>
                </c:pt>
                <c:pt idx="126">
                  <c:v>0.30775488416488417</c:v>
                </c:pt>
                <c:pt idx="127">
                  <c:v>0.33653799462705952</c:v>
                </c:pt>
                <c:pt idx="128">
                  <c:v>0.31604955531383311</c:v>
                </c:pt>
                <c:pt idx="129">
                  <c:v>0.3686186885154219</c:v>
                </c:pt>
                <c:pt idx="130">
                  <c:v>0.47059413177208154</c:v>
                </c:pt>
                <c:pt idx="131">
                  <c:v>0.38872994720163129</c:v>
                </c:pt>
                <c:pt idx="132">
                  <c:v>0.36835172982122572</c:v>
                </c:pt>
                <c:pt idx="133">
                  <c:v>0.39731003482014116</c:v>
                </c:pt>
                <c:pt idx="134">
                  <c:v>0.33116394233819429</c:v>
                </c:pt>
                <c:pt idx="135">
                  <c:v>0.43340396761897748</c:v>
                </c:pt>
                <c:pt idx="136">
                  <c:v>0.34991821501080494</c:v>
                </c:pt>
                <c:pt idx="137">
                  <c:v>0.44402305296422584</c:v>
                </c:pt>
                <c:pt idx="138">
                  <c:v>0.31861311807790071</c:v>
                </c:pt>
                <c:pt idx="139">
                  <c:v>0.32697245317231688</c:v>
                </c:pt>
                <c:pt idx="140">
                  <c:v>0.40049714938674413</c:v>
                </c:pt>
                <c:pt idx="141">
                  <c:v>0.34975974976210567</c:v>
                </c:pt>
                <c:pt idx="142">
                  <c:v>0.38634318399824724</c:v>
                </c:pt>
                <c:pt idx="143">
                  <c:v>0.30879052586523559</c:v>
                </c:pt>
                <c:pt idx="144">
                  <c:v>0.37729958398400032</c:v>
                </c:pt>
                <c:pt idx="145">
                  <c:v>0.35003445578341918</c:v>
                </c:pt>
                <c:pt idx="146">
                  <c:v>0.39211093014125403</c:v>
                </c:pt>
                <c:pt idx="147">
                  <c:v>0.32378617198353071</c:v>
                </c:pt>
                <c:pt idx="148">
                  <c:v>0.33639770936111968</c:v>
                </c:pt>
                <c:pt idx="149">
                  <c:v>0.3259862585558006</c:v>
                </c:pt>
                <c:pt idx="150">
                  <c:v>0.45825912150066589</c:v>
                </c:pt>
                <c:pt idx="151">
                  <c:v>0.30643947444462294</c:v>
                </c:pt>
                <c:pt idx="152">
                  <c:v>0.33238298889008011</c:v>
                </c:pt>
                <c:pt idx="153">
                  <c:v>0.40997459971959721</c:v>
                </c:pt>
                <c:pt idx="154">
                  <c:v>0.31126985573804811</c:v>
                </c:pt>
                <c:pt idx="155">
                  <c:v>0.34605384207120626</c:v>
                </c:pt>
                <c:pt idx="156">
                  <c:v>0.32376907230535007</c:v>
                </c:pt>
                <c:pt idx="157">
                  <c:v>0.35764131244035247</c:v>
                </c:pt>
                <c:pt idx="158">
                  <c:v>0.42325543208214828</c:v>
                </c:pt>
                <c:pt idx="159">
                  <c:v>0.32471433881127382</c:v>
                </c:pt>
                <c:pt idx="160">
                  <c:v>0.38544588301559557</c:v>
                </c:pt>
                <c:pt idx="161">
                  <c:v>0.28797694573981625</c:v>
                </c:pt>
                <c:pt idx="162">
                  <c:v>0.32235828712375642</c:v>
                </c:pt>
                <c:pt idx="163">
                  <c:v>0.34625749491711938</c:v>
                </c:pt>
                <c:pt idx="164">
                  <c:v>0.43936999595085147</c:v>
                </c:pt>
                <c:pt idx="165">
                  <c:v>0.34395499547083491</c:v>
                </c:pt>
                <c:pt idx="166">
                  <c:v>0.35456790764706497</c:v>
                </c:pt>
                <c:pt idx="167">
                  <c:v>0.37580570794742058</c:v>
                </c:pt>
                <c:pt idx="168">
                  <c:v>0.41559962219490004</c:v>
                </c:pt>
                <c:pt idx="169">
                  <c:v>0.42881140766198228</c:v>
                </c:pt>
                <c:pt idx="170">
                  <c:v>0.35593992532722385</c:v>
                </c:pt>
                <c:pt idx="171">
                  <c:v>0.31820238627726871</c:v>
                </c:pt>
                <c:pt idx="172">
                  <c:v>0.37581203544566499</c:v>
                </c:pt>
                <c:pt idx="173">
                  <c:v>0.30948158127098774</c:v>
                </c:pt>
                <c:pt idx="174">
                  <c:v>0.32521791507394082</c:v>
                </c:pt>
                <c:pt idx="175">
                  <c:v>0.34357852475825562</c:v>
                </c:pt>
                <c:pt idx="176">
                  <c:v>0.34145047906842779</c:v>
                </c:pt>
                <c:pt idx="177">
                  <c:v>0.3169862719806672</c:v>
                </c:pt>
                <c:pt idx="178">
                  <c:v>0.34603384100358703</c:v>
                </c:pt>
                <c:pt idx="179">
                  <c:v>0.33752943643724131</c:v>
                </c:pt>
                <c:pt idx="180">
                  <c:v>0.32460849982845602</c:v>
                </c:pt>
                <c:pt idx="181">
                  <c:v>0.3056743718764971</c:v>
                </c:pt>
                <c:pt idx="182">
                  <c:v>0.34377418335028942</c:v>
                </c:pt>
                <c:pt idx="183">
                  <c:v>0.32525442936868332</c:v>
                </c:pt>
                <c:pt idx="184">
                  <c:v>0.36915661846367498</c:v>
                </c:pt>
                <c:pt idx="185">
                  <c:v>0.29810745562311336</c:v>
                </c:pt>
                <c:pt idx="186">
                  <c:v>0.33226372326464693</c:v>
                </c:pt>
                <c:pt idx="187">
                  <c:v>0.34524139129671022</c:v>
                </c:pt>
                <c:pt idx="188">
                  <c:v>0.3401986838549006</c:v>
                </c:pt>
                <c:pt idx="189">
                  <c:v>0.29671432570491196</c:v>
                </c:pt>
                <c:pt idx="190">
                  <c:v>0.31041042714732286</c:v>
                </c:pt>
                <c:pt idx="191">
                  <c:v>0.47550544331133637</c:v>
                </c:pt>
                <c:pt idx="192">
                  <c:v>0.38073640323739283</c:v>
                </c:pt>
                <c:pt idx="193">
                  <c:v>0.39084246737137751</c:v>
                </c:pt>
                <c:pt idx="194">
                  <c:v>0.38071979741273365</c:v>
                </c:pt>
                <c:pt idx="195">
                  <c:v>0.33949275111181565</c:v>
                </c:pt>
                <c:pt idx="196">
                  <c:v>0.33652858054430729</c:v>
                </c:pt>
                <c:pt idx="197">
                  <c:v>0.4431841810263315</c:v>
                </c:pt>
                <c:pt idx="198">
                  <c:v>0.32836447192009366</c:v>
                </c:pt>
                <c:pt idx="199">
                  <c:v>0.37986450484525069</c:v>
                </c:pt>
                <c:pt idx="200">
                  <c:v>0.33148068764052235</c:v>
                </c:pt>
                <c:pt idx="201">
                  <c:v>0.37380251460098818</c:v>
                </c:pt>
                <c:pt idx="202">
                  <c:v>0.32971445138685729</c:v>
                </c:pt>
                <c:pt idx="203">
                  <c:v>0.35626182522568151</c:v>
                </c:pt>
                <c:pt idx="204">
                  <c:v>0.41624635424710094</c:v>
                </c:pt>
                <c:pt idx="205">
                  <c:v>0.4632688950857623</c:v>
                </c:pt>
                <c:pt idx="206">
                  <c:v>0.34085794744020864</c:v>
                </c:pt>
                <c:pt idx="207">
                  <c:v>0.47844569284889826</c:v>
                </c:pt>
                <c:pt idx="208">
                  <c:v>0.46145682305213581</c:v>
                </c:pt>
                <c:pt idx="209">
                  <c:v>0.37972168858001337</c:v>
                </c:pt>
                <c:pt idx="210">
                  <c:v>0.35026885101104338</c:v>
                </c:pt>
                <c:pt idx="211">
                  <c:v>0.39527150008107842</c:v>
                </c:pt>
                <c:pt idx="212">
                  <c:v>0.28914200792863659</c:v>
                </c:pt>
                <c:pt idx="213">
                  <c:v>0.41624913217315918</c:v>
                </c:pt>
                <c:pt idx="214">
                  <c:v>0.30318664649381971</c:v>
                </c:pt>
                <c:pt idx="215">
                  <c:v>0.30982499466347474</c:v>
                </c:pt>
                <c:pt idx="216">
                  <c:v>0.30164301471495386</c:v>
                </c:pt>
                <c:pt idx="217">
                  <c:v>0.40483417101222818</c:v>
                </c:pt>
                <c:pt idx="218">
                  <c:v>0.32575596848557425</c:v>
                </c:pt>
                <c:pt idx="219">
                  <c:v>0.34242201240852499</c:v>
                </c:pt>
                <c:pt idx="220">
                  <c:v>0.31098095142799248</c:v>
                </c:pt>
                <c:pt idx="221">
                  <c:v>0.34152029761002456</c:v>
                </c:pt>
                <c:pt idx="222">
                  <c:v>0.41950742337854297</c:v>
                </c:pt>
                <c:pt idx="223">
                  <c:v>0.33358453450779851</c:v>
                </c:pt>
                <c:pt idx="224">
                  <c:v>0.28949048331971861</c:v>
                </c:pt>
                <c:pt idx="225">
                  <c:v>0.28916447826386316</c:v>
                </c:pt>
                <c:pt idx="226">
                  <c:v>0.35418807255737011</c:v>
                </c:pt>
                <c:pt idx="227">
                  <c:v>0.32617565138128152</c:v>
                </c:pt>
                <c:pt idx="228">
                  <c:v>0.33900865119740198</c:v>
                </c:pt>
                <c:pt idx="229">
                  <c:v>0.32856006878043859</c:v>
                </c:pt>
                <c:pt idx="230">
                  <c:v>0.38255390765975533</c:v>
                </c:pt>
                <c:pt idx="231">
                  <c:v>0.37430164618196199</c:v>
                </c:pt>
                <c:pt idx="232">
                  <c:v>0.3127795968190048</c:v>
                </c:pt>
                <c:pt idx="233">
                  <c:v>0.30009157387727931</c:v>
                </c:pt>
                <c:pt idx="234">
                  <c:v>0.39260157361482706</c:v>
                </c:pt>
                <c:pt idx="235">
                  <c:v>0.331397164663705</c:v>
                </c:pt>
                <c:pt idx="236">
                  <c:v>0.40506739333773889</c:v>
                </c:pt>
                <c:pt idx="237">
                  <c:v>0.41252739030372726</c:v>
                </c:pt>
                <c:pt idx="238">
                  <c:v>0.3152679703844285</c:v>
                </c:pt>
                <c:pt idx="239">
                  <c:v>0.42262703434193166</c:v>
                </c:pt>
                <c:pt idx="240">
                  <c:v>0.30775222970220628</c:v>
                </c:pt>
                <c:pt idx="241">
                  <c:v>0.3534075679325443</c:v>
                </c:pt>
                <c:pt idx="242">
                  <c:v>0.31370510918407007</c:v>
                </c:pt>
                <c:pt idx="243">
                  <c:v>0.36672343302927352</c:v>
                </c:pt>
                <c:pt idx="244">
                  <c:v>0.31819108937796525</c:v>
                </c:pt>
                <c:pt idx="245">
                  <c:v>0.31335996730425791</c:v>
                </c:pt>
                <c:pt idx="246">
                  <c:v>0.33912470677494566</c:v>
                </c:pt>
                <c:pt idx="247">
                  <c:v>0.30539889420905691</c:v>
                </c:pt>
                <c:pt idx="248">
                  <c:v>0.32837660219721526</c:v>
                </c:pt>
                <c:pt idx="249">
                  <c:v>0.33991987267619056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3-4E25-BDD3-5EB57100C127}"/>
            </c:ext>
          </c:extLst>
        </c:ser>
        <c:ser>
          <c:idx val="2"/>
          <c:order val="1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A3000_IW1!$AD$8:$AD$9</c:f>
              <c:numCache>
                <c:formatCode>General</c:formatCode>
                <c:ptCount val="2"/>
                <c:pt idx="0" formatCode="0.000">
                  <c:v>0.28542005123292347</c:v>
                </c:pt>
                <c:pt idx="1">
                  <c:v>0.28542005123292347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3-4E25-BDD3-5EB57100C127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A3000_IW1!$AD$4:$AD$5</c:f>
              <c:numCache>
                <c:formatCode>General</c:formatCode>
                <c:ptCount val="2"/>
                <c:pt idx="0">
                  <c:v>0.40744162809954521</c:v>
                </c:pt>
                <c:pt idx="1">
                  <c:v>0.40744162809954521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D3-4E25-BDD3-5EB57100C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A5000_IW1!$A$1:$A$2270</c:f>
              <c:numCache>
                <c:formatCode>0.00E+00</c:formatCode>
                <c:ptCount val="2270"/>
                <c:pt idx="0">
                  <c:v>0.184081349814254</c:v>
                </c:pt>
                <c:pt idx="1">
                  <c:v>0.19215106701229101</c:v>
                </c:pt>
                <c:pt idx="2">
                  <c:v>0.14844860628484399</c:v>
                </c:pt>
                <c:pt idx="3">
                  <c:v>0.17744873354992499</c:v>
                </c:pt>
                <c:pt idx="4">
                  <c:v>0.15141789864449801</c:v>
                </c:pt>
                <c:pt idx="5">
                  <c:v>0.18557947929594701</c:v>
                </c:pt>
                <c:pt idx="6">
                  <c:v>0.14912129482071901</c:v>
                </c:pt>
                <c:pt idx="7">
                  <c:v>0.199285887200635</c:v>
                </c:pt>
                <c:pt idx="8">
                  <c:v>0.18934744106616999</c:v>
                </c:pt>
                <c:pt idx="9">
                  <c:v>0.19307905760786401</c:v>
                </c:pt>
                <c:pt idx="10">
                  <c:v>0.16059630792599899</c:v>
                </c:pt>
                <c:pt idx="11">
                  <c:v>0.18287362721485001</c:v>
                </c:pt>
                <c:pt idx="12">
                  <c:v>0.161780006532904</c:v>
                </c:pt>
                <c:pt idx="13">
                  <c:v>0.184887893098443</c:v>
                </c:pt>
                <c:pt idx="14">
                  <c:v>0.19792088848927</c:v>
                </c:pt>
                <c:pt idx="15">
                  <c:v>0.16734779606174099</c:v>
                </c:pt>
                <c:pt idx="16">
                  <c:v>0.18097653759441101</c:v>
                </c:pt>
                <c:pt idx="17">
                  <c:v>0.15032442891907599</c:v>
                </c:pt>
                <c:pt idx="18">
                  <c:v>0.18372327918903</c:v>
                </c:pt>
                <c:pt idx="19">
                  <c:v>0.19210430298400699</c:v>
                </c:pt>
                <c:pt idx="20">
                  <c:v>0.17549304495788601</c:v>
                </c:pt>
                <c:pt idx="21">
                  <c:v>0.19722773838947399</c:v>
                </c:pt>
                <c:pt idx="22">
                  <c:v>0.14027017950448101</c:v>
                </c:pt>
                <c:pt idx="23">
                  <c:v>0.15404757818258999</c:v>
                </c:pt>
                <c:pt idx="24">
                  <c:v>0.18990852679338599</c:v>
                </c:pt>
                <c:pt idx="25">
                  <c:v>0.14954362775525701</c:v>
                </c:pt>
                <c:pt idx="26">
                  <c:v>0.18530941587216501</c:v>
                </c:pt>
                <c:pt idx="27">
                  <c:v>0.18624158600269899</c:v>
                </c:pt>
                <c:pt idx="28">
                  <c:v>0.15001595556042499</c:v>
                </c:pt>
                <c:pt idx="29">
                  <c:v>0.171208199711292</c:v>
                </c:pt>
                <c:pt idx="30">
                  <c:v>0.18729713010151999</c:v>
                </c:pt>
                <c:pt idx="31">
                  <c:v>0.14628787212480701</c:v>
                </c:pt>
                <c:pt idx="32">
                  <c:v>0.16467026839197399</c:v>
                </c:pt>
                <c:pt idx="33">
                  <c:v>0.19972398839240099</c:v>
                </c:pt>
                <c:pt idx="34">
                  <c:v>0.18010557750529099</c:v>
                </c:pt>
                <c:pt idx="35">
                  <c:v>0.16508633142403301</c:v>
                </c:pt>
                <c:pt idx="36">
                  <c:v>0.14017149742527399</c:v>
                </c:pt>
                <c:pt idx="37">
                  <c:v>0.14231226779190301</c:v>
                </c:pt>
                <c:pt idx="38">
                  <c:v>0.16919448056580599</c:v>
                </c:pt>
                <c:pt idx="39">
                  <c:v>0.14995662232366799</c:v>
                </c:pt>
                <c:pt idx="40">
                  <c:v>0.14543466673318001</c:v>
                </c:pt>
                <c:pt idx="41">
                  <c:v>0.14664869477543699</c:v>
                </c:pt>
                <c:pt idx="42">
                  <c:v>0.19950955116490901</c:v>
                </c:pt>
                <c:pt idx="43">
                  <c:v>0.19780490314671201</c:v>
                </c:pt>
                <c:pt idx="44">
                  <c:v>0.180169642530362</c:v>
                </c:pt>
                <c:pt idx="45">
                  <c:v>0.154114529271696</c:v>
                </c:pt>
                <c:pt idx="46">
                  <c:v>0.14258100933725601</c:v>
                </c:pt>
                <c:pt idx="47">
                  <c:v>0.170642776982252</c:v>
                </c:pt>
                <c:pt idx="48">
                  <c:v>0.148549337760845</c:v>
                </c:pt>
                <c:pt idx="49">
                  <c:v>0.152200775155938</c:v>
                </c:pt>
                <c:pt idx="50">
                  <c:v>0.15143316782267099</c:v>
                </c:pt>
                <c:pt idx="51">
                  <c:v>0.17580781515452301</c:v>
                </c:pt>
                <c:pt idx="52">
                  <c:v>0.19373571644235699</c:v>
                </c:pt>
                <c:pt idx="53">
                  <c:v>0.16638266316720701</c:v>
                </c:pt>
                <c:pt idx="54">
                  <c:v>0.19093254150945299</c:v>
                </c:pt>
                <c:pt idx="55">
                  <c:v>0.14231067417241</c:v>
                </c:pt>
                <c:pt idx="56">
                  <c:v>0.16305971608133699</c:v>
                </c:pt>
                <c:pt idx="57">
                  <c:v>0.159414620632334</c:v>
                </c:pt>
                <c:pt idx="58">
                  <c:v>0.16032421312556</c:v>
                </c:pt>
                <c:pt idx="59">
                  <c:v>0.147639966065296</c:v>
                </c:pt>
                <c:pt idx="60">
                  <c:v>0.193172681927442</c:v>
                </c:pt>
                <c:pt idx="61">
                  <c:v>0.190875259724087</c:v>
                </c:pt>
                <c:pt idx="62">
                  <c:v>0.186140169289088</c:v>
                </c:pt>
                <c:pt idx="63">
                  <c:v>0.147669634469279</c:v>
                </c:pt>
                <c:pt idx="64">
                  <c:v>0.15550442061018399</c:v>
                </c:pt>
                <c:pt idx="65">
                  <c:v>0.184559457408217</c:v>
                </c:pt>
                <c:pt idx="66">
                  <c:v>0.144301447252213</c:v>
                </c:pt>
                <c:pt idx="67">
                  <c:v>0.169074553657802</c:v>
                </c:pt>
                <c:pt idx="68">
                  <c:v>0.14934241237756299</c:v>
                </c:pt>
                <c:pt idx="69">
                  <c:v>0.189362165342988</c:v>
                </c:pt>
                <c:pt idx="70">
                  <c:v>0.150969218837848</c:v>
                </c:pt>
                <c:pt idx="71">
                  <c:v>0.182013137235985</c:v>
                </c:pt>
                <c:pt idx="72">
                  <c:v>0.144939943135343</c:v>
                </c:pt>
                <c:pt idx="73">
                  <c:v>0.19578852527941901</c:v>
                </c:pt>
                <c:pt idx="74">
                  <c:v>0.19020851852128001</c:v>
                </c:pt>
                <c:pt idx="75">
                  <c:v>0.15711841554170899</c:v>
                </c:pt>
                <c:pt idx="76">
                  <c:v>0.168297889304728</c:v>
                </c:pt>
                <c:pt idx="77">
                  <c:v>0.14385271424906401</c:v>
                </c:pt>
                <c:pt idx="78">
                  <c:v>0.14277918411471599</c:v>
                </c:pt>
                <c:pt idx="79">
                  <c:v>0.15122106108359701</c:v>
                </c:pt>
                <c:pt idx="80">
                  <c:v>0.141886326545306</c:v>
                </c:pt>
                <c:pt idx="81">
                  <c:v>0.18627401402739499</c:v>
                </c:pt>
                <c:pt idx="82">
                  <c:v>0.14674644200436099</c:v>
                </c:pt>
                <c:pt idx="83">
                  <c:v>0.19967659816786101</c:v>
                </c:pt>
                <c:pt idx="84">
                  <c:v>0.16810010142791801</c:v>
                </c:pt>
                <c:pt idx="85">
                  <c:v>0.15305084000729999</c:v>
                </c:pt>
                <c:pt idx="86">
                  <c:v>0.177635694924315</c:v>
                </c:pt>
                <c:pt idx="87">
                  <c:v>0.167771094833148</c:v>
                </c:pt>
                <c:pt idx="88">
                  <c:v>0.16286338833932101</c:v>
                </c:pt>
                <c:pt idx="89">
                  <c:v>0.14462386586461001</c:v>
                </c:pt>
                <c:pt idx="90">
                  <c:v>0.17010822963639999</c:v>
                </c:pt>
                <c:pt idx="91">
                  <c:v>0.18695825343313799</c:v>
                </c:pt>
                <c:pt idx="92">
                  <c:v>0.177906693241277</c:v>
                </c:pt>
                <c:pt idx="93">
                  <c:v>0.143138630300611</c:v>
                </c:pt>
                <c:pt idx="94">
                  <c:v>0.178082046489384</c:v>
                </c:pt>
                <c:pt idx="95">
                  <c:v>0.16420154250122301</c:v>
                </c:pt>
                <c:pt idx="96">
                  <c:v>0.15715288307757799</c:v>
                </c:pt>
                <c:pt idx="97">
                  <c:v>0.17090623857548001</c:v>
                </c:pt>
                <c:pt idx="98">
                  <c:v>0.150049890734573</c:v>
                </c:pt>
                <c:pt idx="99">
                  <c:v>0.16829816656686999</c:v>
                </c:pt>
                <c:pt idx="100">
                  <c:v>0.17029823260305099</c:v>
                </c:pt>
                <c:pt idx="101">
                  <c:v>0.16963432662881101</c:v>
                </c:pt>
                <c:pt idx="102">
                  <c:v>0.17196458907208101</c:v>
                </c:pt>
                <c:pt idx="103">
                  <c:v>0.14227615864100901</c:v>
                </c:pt>
                <c:pt idx="104">
                  <c:v>0.154541041399299</c:v>
                </c:pt>
                <c:pt idx="105">
                  <c:v>0.17515669743152301</c:v>
                </c:pt>
                <c:pt idx="106">
                  <c:v>0.15871399961539401</c:v>
                </c:pt>
                <c:pt idx="107">
                  <c:v>0.14521810672004101</c:v>
                </c:pt>
                <c:pt idx="108">
                  <c:v>0.181970131261006</c:v>
                </c:pt>
                <c:pt idx="109">
                  <c:v>0.189417664945014</c:v>
                </c:pt>
                <c:pt idx="110">
                  <c:v>0.15811844029542399</c:v>
                </c:pt>
                <c:pt idx="111">
                  <c:v>0.18764393443586999</c:v>
                </c:pt>
                <c:pt idx="112">
                  <c:v>0.19878126968927701</c:v>
                </c:pt>
                <c:pt idx="113">
                  <c:v>0.15852792673483601</c:v>
                </c:pt>
                <c:pt idx="114">
                  <c:v>0.18303686499122601</c:v>
                </c:pt>
                <c:pt idx="115">
                  <c:v>0.16073747031119701</c:v>
                </c:pt>
                <c:pt idx="116">
                  <c:v>0.19138025933168901</c:v>
                </c:pt>
                <c:pt idx="117">
                  <c:v>0.15431659232949299</c:v>
                </c:pt>
                <c:pt idx="118">
                  <c:v>0.15444178052645499</c:v>
                </c:pt>
                <c:pt idx="119">
                  <c:v>0.18115350074231601</c:v>
                </c:pt>
                <c:pt idx="120">
                  <c:v>0.190354684723367</c:v>
                </c:pt>
                <c:pt idx="121">
                  <c:v>0.14801123707681599</c:v>
                </c:pt>
                <c:pt idx="122">
                  <c:v>0.193671674748147</c:v>
                </c:pt>
                <c:pt idx="123">
                  <c:v>0.14406846652453201</c:v>
                </c:pt>
                <c:pt idx="124">
                  <c:v>0.14787146942744001</c:v>
                </c:pt>
                <c:pt idx="125">
                  <c:v>0.140141087476881</c:v>
                </c:pt>
                <c:pt idx="126">
                  <c:v>0.16579809687614799</c:v>
                </c:pt>
                <c:pt idx="127">
                  <c:v>0.167110458779441</c:v>
                </c:pt>
                <c:pt idx="128">
                  <c:v>0.17530539135875001</c:v>
                </c:pt>
                <c:pt idx="129">
                  <c:v>0.16051156339574801</c:v>
                </c:pt>
                <c:pt idx="130">
                  <c:v>0.17965141821879799</c:v>
                </c:pt>
                <c:pt idx="131">
                  <c:v>0.17866221010231101</c:v>
                </c:pt>
                <c:pt idx="132">
                  <c:v>0.14957482879942599</c:v>
                </c:pt>
                <c:pt idx="133">
                  <c:v>0.14115958928788899</c:v>
                </c:pt>
                <c:pt idx="134">
                  <c:v>0.18405221261676299</c:v>
                </c:pt>
                <c:pt idx="135">
                  <c:v>0.160012456457029</c:v>
                </c:pt>
                <c:pt idx="136">
                  <c:v>0.176794332268017</c:v>
                </c:pt>
                <c:pt idx="137">
                  <c:v>0.150516672843688</c:v>
                </c:pt>
                <c:pt idx="138">
                  <c:v>0.143420053874315</c:v>
                </c:pt>
                <c:pt idx="139">
                  <c:v>0.19583615101858501</c:v>
                </c:pt>
                <c:pt idx="140">
                  <c:v>0.17229743336844999</c:v>
                </c:pt>
                <c:pt idx="141">
                  <c:v>0.18690443560594899</c:v>
                </c:pt>
                <c:pt idx="142">
                  <c:v>0.17140632635491601</c:v>
                </c:pt>
                <c:pt idx="143">
                  <c:v>0.159259797352271</c:v>
                </c:pt>
                <c:pt idx="144">
                  <c:v>0.17956364373030301</c:v>
                </c:pt>
                <c:pt idx="145">
                  <c:v>0.14469341253938101</c:v>
                </c:pt>
                <c:pt idx="146">
                  <c:v>0.193666786826524</c:v>
                </c:pt>
                <c:pt idx="147">
                  <c:v>0.145494195713402</c:v>
                </c:pt>
                <c:pt idx="148">
                  <c:v>0.18897035651097299</c:v>
                </c:pt>
                <c:pt idx="149">
                  <c:v>0.143870906364746</c:v>
                </c:pt>
                <c:pt idx="150">
                  <c:v>0.193244638580057</c:v>
                </c:pt>
                <c:pt idx="151">
                  <c:v>0.18369694101983899</c:v>
                </c:pt>
                <c:pt idx="152">
                  <c:v>0.16850240393538499</c:v>
                </c:pt>
                <c:pt idx="153">
                  <c:v>0.16465270415132299</c:v>
                </c:pt>
                <c:pt idx="154">
                  <c:v>0.144190618021071</c:v>
                </c:pt>
                <c:pt idx="155">
                  <c:v>0.16921738244933501</c:v>
                </c:pt>
                <c:pt idx="156">
                  <c:v>0.141814952977183</c:v>
                </c:pt>
                <c:pt idx="157">
                  <c:v>0.155246103565648</c:v>
                </c:pt>
                <c:pt idx="158">
                  <c:v>0.166811826512726</c:v>
                </c:pt>
                <c:pt idx="159">
                  <c:v>0.16157852244624499</c:v>
                </c:pt>
                <c:pt idx="160">
                  <c:v>0.163187313055144</c:v>
                </c:pt>
                <c:pt idx="161">
                  <c:v>0.19919310539659901</c:v>
                </c:pt>
                <c:pt idx="162">
                  <c:v>0.19713013753133801</c:v>
                </c:pt>
                <c:pt idx="163">
                  <c:v>0.159587111051264</c:v>
                </c:pt>
                <c:pt idx="164">
                  <c:v>0.15253783644397201</c:v>
                </c:pt>
                <c:pt idx="165">
                  <c:v>0.15390920955416701</c:v>
                </c:pt>
                <c:pt idx="166">
                  <c:v>0.17227713321555299</c:v>
                </c:pt>
                <c:pt idx="167">
                  <c:v>0.17038221998830499</c:v>
                </c:pt>
                <c:pt idx="168">
                  <c:v>0.16667793993872601</c:v>
                </c:pt>
                <c:pt idx="169">
                  <c:v>0.194524090000848</c:v>
                </c:pt>
                <c:pt idx="170">
                  <c:v>0.18937626755067399</c:v>
                </c:pt>
                <c:pt idx="171">
                  <c:v>0.18780651083901101</c:v>
                </c:pt>
                <c:pt idx="172">
                  <c:v>0.14980476687580299</c:v>
                </c:pt>
                <c:pt idx="173">
                  <c:v>0.16344499537835999</c:v>
                </c:pt>
                <c:pt idx="174">
                  <c:v>0.17749615103773</c:v>
                </c:pt>
                <c:pt idx="175">
                  <c:v>0.14416222111527799</c:v>
                </c:pt>
                <c:pt idx="176">
                  <c:v>0.196348431374503</c:v>
                </c:pt>
                <c:pt idx="177">
                  <c:v>0.18754366583075799</c:v>
                </c:pt>
                <c:pt idx="178">
                  <c:v>0.174988228014652</c:v>
                </c:pt>
                <c:pt idx="179">
                  <c:v>0.14391215725811901</c:v>
                </c:pt>
                <c:pt idx="180">
                  <c:v>0.152056257914986</c:v>
                </c:pt>
                <c:pt idx="181">
                  <c:v>0.17067204933199701</c:v>
                </c:pt>
                <c:pt idx="182">
                  <c:v>0.19709872226084399</c:v>
                </c:pt>
                <c:pt idx="183">
                  <c:v>0.14187287138719701</c:v>
                </c:pt>
                <c:pt idx="184">
                  <c:v>0.182168021750644</c:v>
                </c:pt>
                <c:pt idx="185">
                  <c:v>0.16595443536604301</c:v>
                </c:pt>
                <c:pt idx="186">
                  <c:v>0.16383616636359299</c:v>
                </c:pt>
                <c:pt idx="187">
                  <c:v>0.194976359342689</c:v>
                </c:pt>
                <c:pt idx="188">
                  <c:v>0.17881894001191101</c:v>
                </c:pt>
                <c:pt idx="189">
                  <c:v>0.14016548050000799</c:v>
                </c:pt>
                <c:pt idx="190">
                  <c:v>0.19995089441628799</c:v>
                </c:pt>
                <c:pt idx="191">
                  <c:v>0.153908679801742</c:v>
                </c:pt>
                <c:pt idx="192">
                  <c:v>0.15917828278871199</c:v>
                </c:pt>
                <c:pt idx="193">
                  <c:v>0.14351673310717999</c:v>
                </c:pt>
                <c:pt idx="194">
                  <c:v>0.19680499697801099</c:v>
                </c:pt>
                <c:pt idx="195">
                  <c:v>0.17191633991639299</c:v>
                </c:pt>
                <c:pt idx="196">
                  <c:v>0.16724185722815699</c:v>
                </c:pt>
                <c:pt idx="197">
                  <c:v>0.17517042669401001</c:v>
                </c:pt>
                <c:pt idx="198">
                  <c:v>0.16003722036769</c:v>
                </c:pt>
                <c:pt idx="199">
                  <c:v>0.17776828863444999</c:v>
                </c:pt>
                <c:pt idx="200">
                  <c:v>0.17974877254573399</c:v>
                </c:pt>
                <c:pt idx="201">
                  <c:v>0.14242708883945801</c:v>
                </c:pt>
                <c:pt idx="202">
                  <c:v>0.15785771226916701</c:v>
                </c:pt>
                <c:pt idx="203">
                  <c:v>0.16532680697423</c:v>
                </c:pt>
                <c:pt idx="204">
                  <c:v>0.15970508864053101</c:v>
                </c:pt>
                <c:pt idx="205">
                  <c:v>0.15287750737011099</c:v>
                </c:pt>
                <c:pt idx="206">
                  <c:v>0.16232051298224501</c:v>
                </c:pt>
                <c:pt idx="207">
                  <c:v>0.184366112904295</c:v>
                </c:pt>
                <c:pt idx="208">
                  <c:v>0.16950337415919101</c:v>
                </c:pt>
                <c:pt idx="209">
                  <c:v>0.16047418179603901</c:v>
                </c:pt>
                <c:pt idx="210">
                  <c:v>0.197253971842516</c:v>
                </c:pt>
                <c:pt idx="211">
                  <c:v>0.19012595083674899</c:v>
                </c:pt>
                <c:pt idx="212">
                  <c:v>0.18489322526865001</c:v>
                </c:pt>
                <c:pt idx="213">
                  <c:v>0.17243250411834199</c:v>
                </c:pt>
                <c:pt idx="214">
                  <c:v>0.16920925503442999</c:v>
                </c:pt>
                <c:pt idx="215">
                  <c:v>0.14702750222359801</c:v>
                </c:pt>
                <c:pt idx="216">
                  <c:v>0.148821777234008</c:v>
                </c:pt>
                <c:pt idx="217">
                  <c:v>0.17894939098808499</c:v>
                </c:pt>
                <c:pt idx="218">
                  <c:v>0.16707683338322901</c:v>
                </c:pt>
                <c:pt idx="219">
                  <c:v>0.177350017450911</c:v>
                </c:pt>
                <c:pt idx="220">
                  <c:v>0.192174749432034</c:v>
                </c:pt>
                <c:pt idx="221">
                  <c:v>0.145583957171146</c:v>
                </c:pt>
                <c:pt idx="222">
                  <c:v>0.14235936617245501</c:v>
                </c:pt>
                <c:pt idx="223">
                  <c:v>0.16891969854046099</c:v>
                </c:pt>
                <c:pt idx="224">
                  <c:v>0.19583373997199199</c:v>
                </c:pt>
                <c:pt idx="225">
                  <c:v>0.19699188932801301</c:v>
                </c:pt>
                <c:pt idx="226">
                  <c:v>0.149439480015195</c:v>
                </c:pt>
                <c:pt idx="227">
                  <c:v>0.17268030941590401</c:v>
                </c:pt>
                <c:pt idx="228">
                  <c:v>0.14169834752204599</c:v>
                </c:pt>
                <c:pt idx="229">
                  <c:v>0.154930904612787</c:v>
                </c:pt>
                <c:pt idx="230">
                  <c:v>0.19927354850645701</c:v>
                </c:pt>
                <c:pt idx="231">
                  <c:v>0.186102462058539</c:v>
                </c:pt>
                <c:pt idx="232">
                  <c:v>0.18640970430461101</c:v>
                </c:pt>
                <c:pt idx="233">
                  <c:v>0.149772403525606</c:v>
                </c:pt>
                <c:pt idx="234">
                  <c:v>0.147326477516557</c:v>
                </c:pt>
                <c:pt idx="235">
                  <c:v>0.16980661715398099</c:v>
                </c:pt>
                <c:pt idx="236">
                  <c:v>0.193559449128403</c:v>
                </c:pt>
                <c:pt idx="237">
                  <c:v>0.15580849936889299</c:v>
                </c:pt>
                <c:pt idx="238">
                  <c:v>0.183782799984267</c:v>
                </c:pt>
                <c:pt idx="239">
                  <c:v>0.14693501518674301</c:v>
                </c:pt>
                <c:pt idx="240">
                  <c:v>0.186826809714631</c:v>
                </c:pt>
                <c:pt idx="241">
                  <c:v>0.184195292764814</c:v>
                </c:pt>
                <c:pt idx="242">
                  <c:v>0.18791853299310801</c:v>
                </c:pt>
                <c:pt idx="243">
                  <c:v>0.19220443397074199</c:v>
                </c:pt>
                <c:pt idx="244">
                  <c:v>0.17628849407054101</c:v>
                </c:pt>
                <c:pt idx="245">
                  <c:v>0.14139772439387099</c:v>
                </c:pt>
                <c:pt idx="246">
                  <c:v>0.15132769479375699</c:v>
                </c:pt>
                <c:pt idx="247">
                  <c:v>0.17988127514447</c:v>
                </c:pt>
                <c:pt idx="248">
                  <c:v>0.165432791330903</c:v>
                </c:pt>
                <c:pt idx="249">
                  <c:v>0.18514399132177201</c:v>
                </c:pt>
              </c:numCache>
            </c:numRef>
          </c:xVal>
          <c:yVal>
            <c:numRef>
              <c:f>A5000_IW1!$C$1:$C$2270</c:f>
              <c:numCache>
                <c:formatCode>General</c:formatCode>
                <c:ptCount val="2270"/>
                <c:pt idx="0">
                  <c:v>0.33485654684985994</c:v>
                </c:pt>
                <c:pt idx="1">
                  <c:v>0.39356610040808787</c:v>
                </c:pt>
                <c:pt idx="2">
                  <c:v>0.40104727134380896</c:v>
                </c:pt>
                <c:pt idx="3">
                  <c:v>0.3573948795331427</c:v>
                </c:pt>
                <c:pt idx="4">
                  <c:v>0.34772065943783254</c:v>
                </c:pt>
                <c:pt idx="5">
                  <c:v>0.32277948244587379</c:v>
                </c:pt>
                <c:pt idx="6">
                  <c:v>0.38442018011736229</c:v>
                </c:pt>
                <c:pt idx="7">
                  <c:v>0.33218310167726817</c:v>
                </c:pt>
                <c:pt idx="8">
                  <c:v>0.43447640140667915</c:v>
                </c:pt>
                <c:pt idx="9">
                  <c:v>0.31410525399983508</c:v>
                </c:pt>
                <c:pt idx="10">
                  <c:v>0.35624778126616558</c:v>
                </c:pt>
                <c:pt idx="11">
                  <c:v>0.28267561338198643</c:v>
                </c:pt>
                <c:pt idx="12">
                  <c:v>0.38951847694618086</c:v>
                </c:pt>
                <c:pt idx="13">
                  <c:v>0.34656149262542402</c:v>
                </c:pt>
                <c:pt idx="14">
                  <c:v>0.32042620868441457</c:v>
                </c:pt>
                <c:pt idx="15">
                  <c:v>0.30698311457421856</c:v>
                </c:pt>
                <c:pt idx="16">
                  <c:v>0.36098818862114862</c:v>
                </c:pt>
                <c:pt idx="17">
                  <c:v>0.35209221994397327</c:v>
                </c:pt>
                <c:pt idx="18">
                  <c:v>0.33828049504584989</c:v>
                </c:pt>
                <c:pt idx="19">
                  <c:v>0.40453440192470047</c:v>
                </c:pt>
                <c:pt idx="20">
                  <c:v>0.34333375860668075</c:v>
                </c:pt>
                <c:pt idx="21">
                  <c:v>0.37429683111012768</c:v>
                </c:pt>
                <c:pt idx="22">
                  <c:v>0.41102561261080411</c:v>
                </c:pt>
                <c:pt idx="23">
                  <c:v>0.426273957402862</c:v>
                </c:pt>
                <c:pt idx="24">
                  <c:v>0.34558332312863282</c:v>
                </c:pt>
                <c:pt idx="25">
                  <c:v>0.40069006091856546</c:v>
                </c:pt>
                <c:pt idx="26">
                  <c:v>0.33702826771049144</c:v>
                </c:pt>
                <c:pt idx="27">
                  <c:v>0.29720601861721813</c:v>
                </c:pt>
                <c:pt idx="28">
                  <c:v>0.31470173645622723</c:v>
                </c:pt>
                <c:pt idx="29">
                  <c:v>0.46714629341199082</c:v>
                </c:pt>
                <c:pt idx="30">
                  <c:v>0.32630936222221746</c:v>
                </c:pt>
                <c:pt idx="31">
                  <c:v>0.37042131560045038</c:v>
                </c:pt>
                <c:pt idx="32">
                  <c:v>0.36155599670745014</c:v>
                </c:pt>
                <c:pt idx="33">
                  <c:v>0.41001244124567926</c:v>
                </c:pt>
                <c:pt idx="34">
                  <c:v>0.34903091456196284</c:v>
                </c:pt>
                <c:pt idx="35">
                  <c:v>0.49006510936771475</c:v>
                </c:pt>
                <c:pt idx="36">
                  <c:v>0.4487825045456309</c:v>
                </c:pt>
                <c:pt idx="37">
                  <c:v>0.33909612500239106</c:v>
                </c:pt>
                <c:pt idx="38">
                  <c:v>0.40933891763993902</c:v>
                </c:pt>
                <c:pt idx="39">
                  <c:v>0.39512825169400984</c:v>
                </c:pt>
                <c:pt idx="40">
                  <c:v>0.3586910598319113</c:v>
                </c:pt>
                <c:pt idx="41">
                  <c:v>0.32433601614798907</c:v>
                </c:pt>
                <c:pt idx="42">
                  <c:v>0.32254527241332015</c:v>
                </c:pt>
                <c:pt idx="43">
                  <c:v>0.36865612878551718</c:v>
                </c:pt>
                <c:pt idx="44">
                  <c:v>0.32600119762482488</c:v>
                </c:pt>
                <c:pt idx="45">
                  <c:v>0.47878379731602955</c:v>
                </c:pt>
                <c:pt idx="46">
                  <c:v>0.35193353863435894</c:v>
                </c:pt>
                <c:pt idx="47">
                  <c:v>0.32372354518383961</c:v>
                </c:pt>
                <c:pt idx="48">
                  <c:v>0.48604251810617621</c:v>
                </c:pt>
                <c:pt idx="49">
                  <c:v>0.36215349773672967</c:v>
                </c:pt>
                <c:pt idx="50">
                  <c:v>0.32285241843782542</c:v>
                </c:pt>
                <c:pt idx="51">
                  <c:v>0.36171199268854215</c:v>
                </c:pt>
                <c:pt idx="52">
                  <c:v>0.34954816439400466</c:v>
                </c:pt>
                <c:pt idx="53">
                  <c:v>0.32840333201906441</c:v>
                </c:pt>
                <c:pt idx="54">
                  <c:v>0.31033335513213028</c:v>
                </c:pt>
                <c:pt idx="55">
                  <c:v>0.35179106189341702</c:v>
                </c:pt>
                <c:pt idx="56">
                  <c:v>0.37595259850421126</c:v>
                </c:pt>
                <c:pt idx="57">
                  <c:v>0.40694138225661869</c:v>
                </c:pt>
                <c:pt idx="58">
                  <c:v>0.42958499833750763</c:v>
                </c:pt>
                <c:pt idx="59">
                  <c:v>0.33700187741293891</c:v>
                </c:pt>
                <c:pt idx="60">
                  <c:v>0.34811608177929793</c:v>
                </c:pt>
                <c:pt idx="61">
                  <c:v>0.40509693195149199</c:v>
                </c:pt>
                <c:pt idx="62">
                  <c:v>0.38535884133243775</c:v>
                </c:pt>
                <c:pt idx="63">
                  <c:v>0.43111153043819406</c:v>
                </c:pt>
                <c:pt idx="64">
                  <c:v>0.3485557657426257</c:v>
                </c:pt>
                <c:pt idx="65">
                  <c:v>0.31063753803550548</c:v>
                </c:pt>
                <c:pt idx="66">
                  <c:v>0.36568115517222682</c:v>
                </c:pt>
                <c:pt idx="67">
                  <c:v>0.40558007502470722</c:v>
                </c:pt>
                <c:pt idx="68">
                  <c:v>0.38060920508977175</c:v>
                </c:pt>
                <c:pt idx="69">
                  <c:v>0.37256001000683414</c:v>
                </c:pt>
                <c:pt idx="70">
                  <c:v>0.35023514550820356</c:v>
                </c:pt>
                <c:pt idx="71">
                  <c:v>0.33615390005074203</c:v>
                </c:pt>
                <c:pt idx="72">
                  <c:v>0.35232605958638574</c:v>
                </c:pt>
                <c:pt idx="73">
                  <c:v>0.48483285477119942</c:v>
                </c:pt>
                <c:pt idx="74">
                  <c:v>0.34298336953320308</c:v>
                </c:pt>
                <c:pt idx="75">
                  <c:v>0.35061692514613979</c:v>
                </c:pt>
                <c:pt idx="76">
                  <c:v>0.36073771228823248</c:v>
                </c:pt>
                <c:pt idx="77">
                  <c:v>0.33329680309985638</c:v>
                </c:pt>
                <c:pt idx="78">
                  <c:v>0.39337257155936478</c:v>
                </c:pt>
                <c:pt idx="79">
                  <c:v>0.33283850703193912</c:v>
                </c:pt>
                <c:pt idx="80">
                  <c:v>0.40918894049864046</c:v>
                </c:pt>
                <c:pt idx="81">
                  <c:v>0.31541180522255446</c:v>
                </c:pt>
                <c:pt idx="82">
                  <c:v>0.32947906845219016</c:v>
                </c:pt>
                <c:pt idx="83">
                  <c:v>0.34978431897479845</c:v>
                </c:pt>
                <c:pt idx="84">
                  <c:v>0.46631538486213009</c:v>
                </c:pt>
                <c:pt idx="85">
                  <c:v>0.35354510613827161</c:v>
                </c:pt>
                <c:pt idx="86">
                  <c:v>0.38177902061873614</c:v>
                </c:pt>
                <c:pt idx="87">
                  <c:v>0.33748918737524208</c:v>
                </c:pt>
                <c:pt idx="88">
                  <c:v>0.37819293413848037</c:v>
                </c:pt>
                <c:pt idx="89">
                  <c:v>0.34166490409427847</c:v>
                </c:pt>
                <c:pt idx="90">
                  <c:v>0.32957419698676188</c:v>
                </c:pt>
                <c:pt idx="91">
                  <c:v>0.33626841233603116</c:v>
                </c:pt>
                <c:pt idx="92">
                  <c:v>0.40226048425097188</c:v>
                </c:pt>
                <c:pt idx="93">
                  <c:v>0.38020677620146998</c:v>
                </c:pt>
                <c:pt idx="94">
                  <c:v>0.40473891901427611</c:v>
                </c:pt>
                <c:pt idx="95">
                  <c:v>0.36223612560404</c:v>
                </c:pt>
                <c:pt idx="96">
                  <c:v>0.38572352129219212</c:v>
                </c:pt>
                <c:pt idx="97">
                  <c:v>0.419436185008072</c:v>
                </c:pt>
                <c:pt idx="98">
                  <c:v>0.29082817818013579</c:v>
                </c:pt>
                <c:pt idx="99">
                  <c:v>0.45988769608522451</c:v>
                </c:pt>
                <c:pt idx="100">
                  <c:v>0.50760345293879439</c:v>
                </c:pt>
                <c:pt idx="101">
                  <c:v>0.40817154051273746</c:v>
                </c:pt>
                <c:pt idx="102">
                  <c:v>0.35008269909929768</c:v>
                </c:pt>
                <c:pt idx="103">
                  <c:v>0.35561864274566674</c:v>
                </c:pt>
                <c:pt idx="104">
                  <c:v>0.38981321490095938</c:v>
                </c:pt>
                <c:pt idx="105">
                  <c:v>0.27545467238623161</c:v>
                </c:pt>
                <c:pt idx="106">
                  <c:v>0.37281088759573711</c:v>
                </c:pt>
                <c:pt idx="107">
                  <c:v>0.36557479147004179</c:v>
                </c:pt>
                <c:pt idx="108">
                  <c:v>0.27363540861069952</c:v>
                </c:pt>
                <c:pt idx="109">
                  <c:v>0.30720124350147893</c:v>
                </c:pt>
                <c:pt idx="110">
                  <c:v>0.30743761414318893</c:v>
                </c:pt>
                <c:pt idx="111">
                  <c:v>0.33015058577799888</c:v>
                </c:pt>
                <c:pt idx="112">
                  <c:v>0.30729668069450156</c:v>
                </c:pt>
                <c:pt idx="113">
                  <c:v>0.32866353109318497</c:v>
                </c:pt>
                <c:pt idx="114">
                  <c:v>0.35600116316388519</c:v>
                </c:pt>
                <c:pt idx="115">
                  <c:v>0.39271849343603332</c:v>
                </c:pt>
                <c:pt idx="116">
                  <c:v>0.38604971154311812</c:v>
                </c:pt>
                <c:pt idx="117">
                  <c:v>0.3255416977889497</c:v>
                </c:pt>
                <c:pt idx="118">
                  <c:v>0.46412881753000895</c:v>
                </c:pt>
                <c:pt idx="119">
                  <c:v>0.29914979521185026</c:v>
                </c:pt>
                <c:pt idx="120">
                  <c:v>0.36945913461141527</c:v>
                </c:pt>
                <c:pt idx="121">
                  <c:v>0.32515383757953104</c:v>
                </c:pt>
                <c:pt idx="122">
                  <c:v>0.31894254924256071</c:v>
                </c:pt>
                <c:pt idx="123">
                  <c:v>0.31891112781225767</c:v>
                </c:pt>
                <c:pt idx="124">
                  <c:v>0.36308191149123481</c:v>
                </c:pt>
                <c:pt idx="125">
                  <c:v>0.43423990730158873</c:v>
                </c:pt>
                <c:pt idx="126">
                  <c:v>0.32096592885168296</c:v>
                </c:pt>
                <c:pt idx="127">
                  <c:v>0.35618317905238861</c:v>
                </c:pt>
                <c:pt idx="128">
                  <c:v>0.45339867687412166</c:v>
                </c:pt>
                <c:pt idx="129">
                  <c:v>0.34777871809244887</c:v>
                </c:pt>
                <c:pt idx="130">
                  <c:v>0.31700840279159836</c:v>
                </c:pt>
                <c:pt idx="131">
                  <c:v>0.45810290945865889</c:v>
                </c:pt>
                <c:pt idx="132">
                  <c:v>0.33606840165983881</c:v>
                </c:pt>
                <c:pt idx="133">
                  <c:v>0.3797733271388507</c:v>
                </c:pt>
                <c:pt idx="134">
                  <c:v>0.42752995037132163</c:v>
                </c:pt>
                <c:pt idx="135">
                  <c:v>0.42862408284812187</c:v>
                </c:pt>
                <c:pt idx="136">
                  <c:v>0.30707466267075967</c:v>
                </c:pt>
                <c:pt idx="137">
                  <c:v>0.35983087375944683</c:v>
                </c:pt>
                <c:pt idx="138">
                  <c:v>0.39910411206607865</c:v>
                </c:pt>
                <c:pt idx="139">
                  <c:v>0.35956335948003898</c:v>
                </c:pt>
                <c:pt idx="140">
                  <c:v>0.29727833729226794</c:v>
                </c:pt>
                <c:pt idx="141">
                  <c:v>0.31884186485587251</c:v>
                </c:pt>
                <c:pt idx="142">
                  <c:v>0.3212239673166471</c:v>
                </c:pt>
                <c:pt idx="143">
                  <c:v>0.35684228830847053</c:v>
                </c:pt>
                <c:pt idx="144">
                  <c:v>0.36977729974261753</c:v>
                </c:pt>
                <c:pt idx="145">
                  <c:v>0.41359068780128055</c:v>
                </c:pt>
                <c:pt idx="146">
                  <c:v>0.31250915028431386</c:v>
                </c:pt>
                <c:pt idx="147">
                  <c:v>0.42445744068754238</c:v>
                </c:pt>
                <c:pt idx="148">
                  <c:v>0.45735243730110636</c:v>
                </c:pt>
                <c:pt idx="149">
                  <c:v>0.35669008882632547</c:v>
                </c:pt>
                <c:pt idx="150">
                  <c:v>0.29594922313678612</c:v>
                </c:pt>
                <c:pt idx="151">
                  <c:v>0.35254335513582929</c:v>
                </c:pt>
                <c:pt idx="152">
                  <c:v>0.40004694017024084</c:v>
                </c:pt>
                <c:pt idx="153">
                  <c:v>0.47812774377861228</c:v>
                </c:pt>
                <c:pt idx="154">
                  <c:v>0.31973669657091819</c:v>
                </c:pt>
                <c:pt idx="155">
                  <c:v>0.36833135836346537</c:v>
                </c:pt>
                <c:pt idx="156">
                  <c:v>0.32416023516019288</c:v>
                </c:pt>
                <c:pt idx="157">
                  <c:v>0.33975523425847298</c:v>
                </c:pt>
                <c:pt idx="158">
                  <c:v>0.36156695408245826</c:v>
                </c:pt>
                <c:pt idx="159">
                  <c:v>0.3473698382425236</c:v>
                </c:pt>
                <c:pt idx="160">
                  <c:v>0.30789998450265821</c:v>
                </c:pt>
                <c:pt idx="161">
                  <c:v>0.32659447003332748</c:v>
                </c:pt>
                <c:pt idx="162">
                  <c:v>0.30861878830314698</c:v>
                </c:pt>
                <c:pt idx="163">
                  <c:v>0.3620014217179649</c:v>
                </c:pt>
                <c:pt idx="164">
                  <c:v>0.32018925159164846</c:v>
                </c:pt>
                <c:pt idx="165">
                  <c:v>0.46313373355010762</c:v>
                </c:pt>
                <c:pt idx="166">
                  <c:v>0.40992950471991801</c:v>
                </c:pt>
                <c:pt idx="167">
                  <c:v>0.3721026090484239</c:v>
                </c:pt>
                <c:pt idx="168">
                  <c:v>0.43185690973130586</c:v>
                </c:pt>
                <c:pt idx="169">
                  <c:v>0.3635182619432914</c:v>
                </c:pt>
                <c:pt idx="170">
                  <c:v>0.45144135017349507</c:v>
                </c:pt>
                <c:pt idx="171">
                  <c:v>0.41119404752746858</c:v>
                </c:pt>
                <c:pt idx="172">
                  <c:v>0.33319824845647888</c:v>
                </c:pt>
                <c:pt idx="173">
                  <c:v>0.31583448210523618</c:v>
                </c:pt>
                <c:pt idx="174">
                  <c:v>0.45959110617974053</c:v>
                </c:pt>
                <c:pt idx="175">
                  <c:v>0.35831681146017735</c:v>
                </c:pt>
                <c:pt idx="176">
                  <c:v>0.46287273196401468</c:v>
                </c:pt>
                <c:pt idx="177">
                  <c:v>0.28387620215850756</c:v>
                </c:pt>
                <c:pt idx="178">
                  <c:v>0.35107102345912461</c:v>
                </c:pt>
                <c:pt idx="179">
                  <c:v>0.48810244287588667</c:v>
                </c:pt>
                <c:pt idx="180">
                  <c:v>0.32085329938294505</c:v>
                </c:pt>
                <c:pt idx="181">
                  <c:v>0.34353025057653269</c:v>
                </c:pt>
                <c:pt idx="182">
                  <c:v>0.32693056822052718</c:v>
                </c:pt>
                <c:pt idx="183">
                  <c:v>0.33589715795127167</c:v>
                </c:pt>
                <c:pt idx="184">
                  <c:v>0.31232299837256694</c:v>
                </c:pt>
                <c:pt idx="185">
                  <c:v>0.33695940601009317</c:v>
                </c:pt>
                <c:pt idx="186">
                  <c:v>0.3615828499926797</c:v>
                </c:pt>
                <c:pt idx="187">
                  <c:v>0.36982674682645394</c:v>
                </c:pt>
                <c:pt idx="188">
                  <c:v>0.371952508443745</c:v>
                </c:pt>
                <c:pt idx="189">
                  <c:v>0.36504834361616273</c:v>
                </c:pt>
                <c:pt idx="190">
                  <c:v>0.41611776713645016</c:v>
                </c:pt>
                <c:pt idx="191">
                  <c:v>0.36146339917217596</c:v>
                </c:pt>
                <c:pt idx="192">
                  <c:v>0.28702782100325547</c:v>
                </c:pt>
                <c:pt idx="193">
                  <c:v>0.34806299252574074</c:v>
                </c:pt>
                <c:pt idx="194">
                  <c:v>0.46090265766936467</c:v>
                </c:pt>
                <c:pt idx="195">
                  <c:v>0.32073168795328488</c:v>
                </c:pt>
                <c:pt idx="196">
                  <c:v>0.38020977018844321</c:v>
                </c:pt>
                <c:pt idx="197">
                  <c:v>0.4812998884103466</c:v>
                </c:pt>
                <c:pt idx="198">
                  <c:v>0.38687719398417436</c:v>
                </c:pt>
                <c:pt idx="199">
                  <c:v>0.36300156769646119</c:v>
                </c:pt>
                <c:pt idx="200">
                  <c:v>0.39728518781484196</c:v>
                </c:pt>
                <c:pt idx="201">
                  <c:v>0.3183226704755906</c:v>
                </c:pt>
                <c:pt idx="202">
                  <c:v>0.40211587776671798</c:v>
                </c:pt>
                <c:pt idx="203">
                  <c:v>0.40422821274139364</c:v>
                </c:pt>
                <c:pt idx="204">
                  <c:v>0.3137573033281203</c:v>
                </c:pt>
                <c:pt idx="205">
                  <c:v>0.33397930866651759</c:v>
                </c:pt>
                <c:pt idx="206">
                  <c:v>0.32438086422090623</c:v>
                </c:pt>
                <c:pt idx="207">
                  <c:v>0.35998548077750908</c:v>
                </c:pt>
                <c:pt idx="208">
                  <c:v>0.36269019305117911</c:v>
                </c:pt>
                <c:pt idx="209">
                  <c:v>0.35938835013837067</c:v>
                </c:pt>
                <c:pt idx="210">
                  <c:v>0.41416547156857281</c:v>
                </c:pt>
                <c:pt idx="211">
                  <c:v>0.31985472756254774</c:v>
                </c:pt>
                <c:pt idx="212">
                  <c:v>0.33018509379281108</c:v>
                </c:pt>
                <c:pt idx="213">
                  <c:v>0.3381561674218217</c:v>
                </c:pt>
                <c:pt idx="214">
                  <c:v>0.31643596482853309</c:v>
                </c:pt>
                <c:pt idx="215">
                  <c:v>0.37169524162490747</c:v>
                </c:pt>
                <c:pt idx="216">
                  <c:v>0.48229950966947693</c:v>
                </c:pt>
                <c:pt idx="217">
                  <c:v>0.49350353364505195</c:v>
                </c:pt>
                <c:pt idx="218">
                  <c:v>0.38371258061864238</c:v>
                </c:pt>
                <c:pt idx="219">
                  <c:v>0.38681867234188105</c:v>
                </c:pt>
                <c:pt idx="220">
                  <c:v>0.34401706668531434</c:v>
                </c:pt>
                <c:pt idx="221">
                  <c:v>0.36979720821270212</c:v>
                </c:pt>
                <c:pt idx="222">
                  <c:v>0.37212291877449405</c:v>
                </c:pt>
                <c:pt idx="223">
                  <c:v>0.3846630943182317</c:v>
                </c:pt>
                <c:pt idx="224">
                  <c:v>0.33495544101753277</c:v>
                </c:pt>
                <c:pt idx="225">
                  <c:v>0.37444795028769523</c:v>
                </c:pt>
                <c:pt idx="226">
                  <c:v>0.35641538280501189</c:v>
                </c:pt>
                <c:pt idx="227">
                  <c:v>0.35172318790006035</c:v>
                </c:pt>
                <c:pt idx="228">
                  <c:v>0.38764010507729807</c:v>
                </c:pt>
                <c:pt idx="229">
                  <c:v>0.34708303280993419</c:v>
                </c:pt>
                <c:pt idx="230">
                  <c:v>0.32402911705024456</c:v>
                </c:pt>
                <c:pt idx="231">
                  <c:v>0.37157273508574029</c:v>
                </c:pt>
                <c:pt idx="232">
                  <c:v>0.32272559068034418</c:v>
                </c:pt>
                <c:pt idx="233">
                  <c:v>0.35954875993531138</c:v>
                </c:pt>
                <c:pt idx="234">
                  <c:v>0.42301146844254578</c:v>
                </c:pt>
                <c:pt idx="235">
                  <c:v>0.33803069776152578</c:v>
                </c:pt>
                <c:pt idx="236">
                  <c:v>0.34199269936914922</c:v>
                </c:pt>
                <c:pt idx="237">
                  <c:v>0.34204230078221048</c:v>
                </c:pt>
                <c:pt idx="238">
                  <c:v>0.35576426780280801</c:v>
                </c:pt>
                <c:pt idx="239">
                  <c:v>0.33555300377850245</c:v>
                </c:pt>
                <c:pt idx="240">
                  <c:v>0.34787779745519226</c:v>
                </c:pt>
                <c:pt idx="241">
                  <c:v>0.31037088799976142</c:v>
                </c:pt>
                <c:pt idx="242">
                  <c:v>0.37070497271684044</c:v>
                </c:pt>
                <c:pt idx="243">
                  <c:v>0.39104618194898078</c:v>
                </c:pt>
                <c:pt idx="244">
                  <c:v>0.3371955605908869</c:v>
                </c:pt>
                <c:pt idx="245">
                  <c:v>0.37478003591503306</c:v>
                </c:pt>
                <c:pt idx="246">
                  <c:v>0.31713532314661425</c:v>
                </c:pt>
                <c:pt idx="247">
                  <c:v>0.38968552289981556</c:v>
                </c:pt>
                <c:pt idx="248">
                  <c:v>0.36636696338431346</c:v>
                </c:pt>
                <c:pt idx="249">
                  <c:v>0.4104976214646705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9-48C0-AEAC-C7887403C624}"/>
            </c:ext>
          </c:extLst>
        </c:ser>
        <c:ser>
          <c:idx val="1"/>
          <c:order val="1"/>
          <c:tx>
            <c:strRef>
              <c:f>A5000_IW1!$AD$3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A5000_IW1!$AD$4:$AD$5</c:f>
              <c:numCache>
                <c:formatCode>General</c:formatCode>
                <c:ptCount val="2"/>
                <c:pt idx="0">
                  <c:v>0.37971133034860566</c:v>
                </c:pt>
                <c:pt idx="1">
                  <c:v>0.37971133034860566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9-48C0-AEAC-C7887403C624}"/>
            </c:ext>
          </c:extLst>
        </c:ser>
        <c:ser>
          <c:idx val="2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A5000_IW1!$AD$8:$AD$9</c:f>
              <c:numCache>
                <c:formatCode>General</c:formatCode>
                <c:ptCount val="2"/>
                <c:pt idx="0">
                  <c:v>0.27913735229406655</c:v>
                </c:pt>
                <c:pt idx="1">
                  <c:v>0.27913735229406655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9-48C0-AEAC-C7887403C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  <c:majorUnit val="5.000000000000001E-2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A5000_IW1!$M$2:$M$123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A5000_IW1!$N$2:$N$123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7</c:v>
                </c:pt>
                <c:pt idx="55">
                  <c:v>8</c:v>
                </c:pt>
                <c:pt idx="56">
                  <c:v>5</c:v>
                </c:pt>
                <c:pt idx="57">
                  <c:v>3</c:v>
                </c:pt>
                <c:pt idx="58">
                  <c:v>10</c:v>
                </c:pt>
                <c:pt idx="59">
                  <c:v>5</c:v>
                </c:pt>
                <c:pt idx="60">
                  <c:v>8</c:v>
                </c:pt>
                <c:pt idx="61">
                  <c:v>6</c:v>
                </c:pt>
                <c:pt idx="62">
                  <c:v>6</c:v>
                </c:pt>
                <c:pt idx="63">
                  <c:v>9</c:v>
                </c:pt>
                <c:pt idx="64">
                  <c:v>3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7</c:v>
                </c:pt>
                <c:pt idx="70">
                  <c:v>9</c:v>
                </c:pt>
                <c:pt idx="71">
                  <c:v>11</c:v>
                </c:pt>
                <c:pt idx="72">
                  <c:v>7</c:v>
                </c:pt>
                <c:pt idx="73">
                  <c:v>6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3</c:v>
                </c:pt>
                <c:pt idx="81">
                  <c:v>2</c:v>
                </c:pt>
                <c:pt idx="82">
                  <c:v>9</c:v>
                </c:pt>
                <c:pt idx="83">
                  <c:v>7</c:v>
                </c:pt>
                <c:pt idx="84">
                  <c:v>8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9-41F9-94D0-4C971104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A5000_IW1!$M$2:$M$122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A5000_IW1!$O$2:$O$122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0.02</c:v>
                </c:pt>
                <c:pt idx="50">
                  <c:v>2.4E-2</c:v>
                </c:pt>
                <c:pt idx="51">
                  <c:v>2.8000000000000001E-2</c:v>
                </c:pt>
                <c:pt idx="52">
                  <c:v>0.04</c:v>
                </c:pt>
                <c:pt idx="53">
                  <c:v>5.6000000000000001E-2</c:v>
                </c:pt>
                <c:pt idx="54">
                  <c:v>8.4000000000000005E-2</c:v>
                </c:pt>
                <c:pt idx="55">
                  <c:v>0.11600000000000001</c:v>
                </c:pt>
                <c:pt idx="56">
                  <c:v>0.13600000000000001</c:v>
                </c:pt>
                <c:pt idx="57">
                  <c:v>0.14799999999999999</c:v>
                </c:pt>
                <c:pt idx="58">
                  <c:v>0.188</c:v>
                </c:pt>
                <c:pt idx="59">
                  <c:v>0.20799999999999999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0.32400000000000001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0.376</c:v>
                </c:pt>
                <c:pt idx="67">
                  <c:v>0.39600000000000002</c:v>
                </c:pt>
                <c:pt idx="68">
                  <c:v>0.40799999999999997</c:v>
                </c:pt>
                <c:pt idx="69">
                  <c:v>0.436</c:v>
                </c:pt>
                <c:pt idx="70">
                  <c:v>0.47199999999999998</c:v>
                </c:pt>
                <c:pt idx="71">
                  <c:v>0.51600000000000001</c:v>
                </c:pt>
                <c:pt idx="72">
                  <c:v>0.54400000000000004</c:v>
                </c:pt>
                <c:pt idx="73">
                  <c:v>0.56799999999999995</c:v>
                </c:pt>
                <c:pt idx="74">
                  <c:v>0.60399999999999998</c:v>
                </c:pt>
                <c:pt idx="75">
                  <c:v>0.64</c:v>
                </c:pt>
                <c:pt idx="76">
                  <c:v>0.67200000000000004</c:v>
                </c:pt>
                <c:pt idx="77">
                  <c:v>0.69599999999999995</c:v>
                </c:pt>
                <c:pt idx="78">
                  <c:v>0.72399999999999998</c:v>
                </c:pt>
                <c:pt idx="79">
                  <c:v>0.752</c:v>
                </c:pt>
                <c:pt idx="80">
                  <c:v>0.76400000000000001</c:v>
                </c:pt>
                <c:pt idx="81">
                  <c:v>0.77200000000000002</c:v>
                </c:pt>
                <c:pt idx="82">
                  <c:v>0.80800000000000005</c:v>
                </c:pt>
                <c:pt idx="83">
                  <c:v>0.83599999999999997</c:v>
                </c:pt>
                <c:pt idx="84">
                  <c:v>0.86799999999999999</c:v>
                </c:pt>
                <c:pt idx="85">
                  <c:v>0.88</c:v>
                </c:pt>
                <c:pt idx="86">
                  <c:v>0.89600000000000002</c:v>
                </c:pt>
                <c:pt idx="87">
                  <c:v>0.91200000000000003</c:v>
                </c:pt>
                <c:pt idx="88">
                  <c:v>0.91200000000000003</c:v>
                </c:pt>
                <c:pt idx="89">
                  <c:v>0.92</c:v>
                </c:pt>
                <c:pt idx="90">
                  <c:v>0.92800000000000005</c:v>
                </c:pt>
                <c:pt idx="91">
                  <c:v>0.93200000000000005</c:v>
                </c:pt>
                <c:pt idx="92">
                  <c:v>0.94</c:v>
                </c:pt>
                <c:pt idx="93">
                  <c:v>0.94399999999999995</c:v>
                </c:pt>
                <c:pt idx="94">
                  <c:v>0.94799999999999995</c:v>
                </c:pt>
                <c:pt idx="95">
                  <c:v>0.95199999999999996</c:v>
                </c:pt>
                <c:pt idx="96">
                  <c:v>0.95599999999999996</c:v>
                </c:pt>
                <c:pt idx="97">
                  <c:v>0.96799999999999997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0.98799999999999999</c:v>
                </c:pt>
                <c:pt idx="102">
                  <c:v>0.99199999999999999</c:v>
                </c:pt>
                <c:pt idx="103">
                  <c:v>0.99199999999999999</c:v>
                </c:pt>
                <c:pt idx="104">
                  <c:v>0.99199999999999999</c:v>
                </c:pt>
                <c:pt idx="105">
                  <c:v>0.996</c:v>
                </c:pt>
                <c:pt idx="106">
                  <c:v>0.996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8-43D9-A7AD-AB14DB9E69E5}"/>
            </c:ext>
          </c:extLst>
        </c:ser>
        <c:ser>
          <c:idx val="2"/>
          <c:order val="1"/>
          <c:tx>
            <c:strRef>
              <c:f>A5000_IW1!$Y$4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A5000_IW1!$AD$4:$AD$6</c:f>
              <c:numCache>
                <c:formatCode>General</c:formatCode>
                <c:ptCount val="3"/>
                <c:pt idx="0">
                  <c:v>0.37971133034860566</c:v>
                </c:pt>
                <c:pt idx="1">
                  <c:v>0.37971133034860566</c:v>
                </c:pt>
              </c:numCache>
            </c:numRef>
          </c:xVal>
          <c:y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8-43D9-A7AD-AB14DB9E69E5}"/>
            </c:ext>
          </c:extLst>
        </c:ser>
        <c:ser>
          <c:idx val="3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A5000_IW1!$AD$8:$AD$9</c:f>
              <c:numCache>
                <c:formatCode>General</c:formatCode>
                <c:ptCount val="2"/>
                <c:pt idx="0">
                  <c:v>0.27913735229406655</c:v>
                </c:pt>
                <c:pt idx="1">
                  <c:v>0.27913735229406655</c:v>
                </c:pt>
              </c:numCache>
            </c:numRef>
          </c:xVal>
          <c:y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58-43D9-A7AD-AB14DB9E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A5000_IW1!$D$1:$D$2270</c:f>
              <c:numCache>
                <c:formatCode>General</c:formatCode>
                <c:ptCount val="2270"/>
                <c:pt idx="0">
                  <c:v>0.25559999999999999</c:v>
                </c:pt>
                <c:pt idx="1">
                  <c:v>2.75E-2</c:v>
                </c:pt>
                <c:pt idx="2">
                  <c:v>0.86650000000000005</c:v>
                </c:pt>
                <c:pt idx="3">
                  <c:v>0.17419999999999999</c:v>
                </c:pt>
                <c:pt idx="4">
                  <c:v>0.88349999999999995</c:v>
                </c:pt>
                <c:pt idx="5">
                  <c:v>0.57730000000000004</c:v>
                </c:pt>
                <c:pt idx="6">
                  <c:v>6.8500000000000005E-2</c:v>
                </c:pt>
                <c:pt idx="7">
                  <c:v>0.81910000000000005</c:v>
                </c:pt>
                <c:pt idx="8">
                  <c:v>3.0800000000000001E-2</c:v>
                </c:pt>
                <c:pt idx="9">
                  <c:v>0.39479999999999998</c:v>
                </c:pt>
                <c:pt idx="10">
                  <c:v>0.61619999999999997</c:v>
                </c:pt>
                <c:pt idx="11">
                  <c:v>0.90010000000000001</c:v>
                </c:pt>
                <c:pt idx="12">
                  <c:v>0.14899999999999999</c:v>
                </c:pt>
                <c:pt idx="13">
                  <c:v>0.1036</c:v>
                </c:pt>
                <c:pt idx="14">
                  <c:v>0.76070000000000004</c:v>
                </c:pt>
                <c:pt idx="15">
                  <c:v>0.60419999999999996</c:v>
                </c:pt>
                <c:pt idx="16">
                  <c:v>0.6522</c:v>
                </c:pt>
                <c:pt idx="17">
                  <c:v>0.75829999999999997</c:v>
                </c:pt>
                <c:pt idx="18">
                  <c:v>0.94750000000000001</c:v>
                </c:pt>
                <c:pt idx="19">
                  <c:v>0.17019999999999999</c:v>
                </c:pt>
                <c:pt idx="20">
                  <c:v>0.47120000000000001</c:v>
                </c:pt>
                <c:pt idx="21">
                  <c:v>0.19520000000000001</c:v>
                </c:pt>
                <c:pt idx="22">
                  <c:v>0.56140000000000001</c:v>
                </c:pt>
                <c:pt idx="23">
                  <c:v>2.93E-2</c:v>
                </c:pt>
                <c:pt idx="24">
                  <c:v>0.96940000000000004</c:v>
                </c:pt>
                <c:pt idx="25">
                  <c:v>0.97589999999999999</c:v>
                </c:pt>
                <c:pt idx="26">
                  <c:v>0.78600000000000003</c:v>
                </c:pt>
                <c:pt idx="27">
                  <c:v>0.38829999999999998</c:v>
                </c:pt>
                <c:pt idx="28">
                  <c:v>0.76780000000000004</c:v>
                </c:pt>
                <c:pt idx="29">
                  <c:v>8.9399999999999993E-2</c:v>
                </c:pt>
                <c:pt idx="30">
                  <c:v>0.5917</c:v>
                </c:pt>
                <c:pt idx="31">
                  <c:v>0.32350000000000001</c:v>
                </c:pt>
                <c:pt idx="32">
                  <c:v>0.2132</c:v>
                </c:pt>
                <c:pt idx="33">
                  <c:v>1.04E-2</c:v>
                </c:pt>
                <c:pt idx="34">
                  <c:v>0.97950000000000004</c:v>
                </c:pt>
                <c:pt idx="35">
                  <c:v>0.97</c:v>
                </c:pt>
                <c:pt idx="36">
                  <c:v>6.8099999999999994E-2</c:v>
                </c:pt>
                <c:pt idx="37">
                  <c:v>0.32650000000000001</c:v>
                </c:pt>
                <c:pt idx="38">
                  <c:v>0.90029999999999999</c:v>
                </c:pt>
                <c:pt idx="39">
                  <c:v>0.85640000000000005</c:v>
                </c:pt>
                <c:pt idx="40">
                  <c:v>0.50439999999999996</c:v>
                </c:pt>
                <c:pt idx="41">
                  <c:v>0.46079999999999999</c:v>
                </c:pt>
                <c:pt idx="42">
                  <c:v>0.60840000000000005</c:v>
                </c:pt>
                <c:pt idx="43">
                  <c:v>0.80330000000000001</c:v>
                </c:pt>
                <c:pt idx="44">
                  <c:v>0.50309999999999999</c:v>
                </c:pt>
                <c:pt idx="45">
                  <c:v>0.9254</c:v>
                </c:pt>
                <c:pt idx="46">
                  <c:v>0.74639999999999995</c:v>
                </c:pt>
                <c:pt idx="47">
                  <c:v>0.75980000000000003</c:v>
                </c:pt>
                <c:pt idx="48">
                  <c:v>5.67E-2</c:v>
                </c:pt>
                <c:pt idx="49">
                  <c:v>0.72170000000000001</c:v>
                </c:pt>
                <c:pt idx="50">
                  <c:v>0.79579999999999995</c:v>
                </c:pt>
                <c:pt idx="51">
                  <c:v>0.57079999999999997</c:v>
                </c:pt>
                <c:pt idx="52">
                  <c:v>0.91080000000000005</c:v>
                </c:pt>
                <c:pt idx="53">
                  <c:v>0.70409999999999995</c:v>
                </c:pt>
                <c:pt idx="54">
                  <c:v>0.42849999999999999</c:v>
                </c:pt>
                <c:pt idx="55">
                  <c:v>0.61140000000000005</c:v>
                </c:pt>
                <c:pt idx="56">
                  <c:v>0.25929999999999997</c:v>
                </c:pt>
                <c:pt idx="57">
                  <c:v>0.88739999999999997</c:v>
                </c:pt>
                <c:pt idx="58">
                  <c:v>1.3599999999999999E-2</c:v>
                </c:pt>
                <c:pt idx="59">
                  <c:v>0.54490000000000005</c:v>
                </c:pt>
                <c:pt idx="60">
                  <c:v>0.81779999999999997</c:v>
                </c:pt>
                <c:pt idx="61">
                  <c:v>0.68789999999999996</c:v>
                </c:pt>
                <c:pt idx="62">
                  <c:v>0.2545</c:v>
                </c:pt>
                <c:pt idx="63">
                  <c:v>0.87860000000000005</c:v>
                </c:pt>
                <c:pt idx="64">
                  <c:v>0.87939999999999996</c:v>
                </c:pt>
                <c:pt idx="65">
                  <c:v>0.70379999999999998</c:v>
                </c:pt>
                <c:pt idx="66">
                  <c:v>0.72850000000000004</c:v>
                </c:pt>
                <c:pt idx="67">
                  <c:v>7.1099999999999997E-2</c:v>
                </c:pt>
                <c:pt idx="68">
                  <c:v>0.79849999999999999</c:v>
                </c:pt>
                <c:pt idx="69">
                  <c:v>0.30130000000000001</c:v>
                </c:pt>
                <c:pt idx="70">
                  <c:v>0.3135</c:v>
                </c:pt>
                <c:pt idx="71">
                  <c:v>0.68049999999999999</c:v>
                </c:pt>
                <c:pt idx="72">
                  <c:v>0.85670000000000002</c:v>
                </c:pt>
                <c:pt idx="73">
                  <c:v>2.6800000000000001E-2</c:v>
                </c:pt>
                <c:pt idx="74">
                  <c:v>0.38629999999999998</c:v>
                </c:pt>
                <c:pt idx="75">
                  <c:v>0.44440000000000002</c:v>
                </c:pt>
                <c:pt idx="76">
                  <c:v>0.66900000000000004</c:v>
                </c:pt>
                <c:pt idx="77">
                  <c:v>0.58320000000000005</c:v>
                </c:pt>
                <c:pt idx="78">
                  <c:v>0.31359999999999999</c:v>
                </c:pt>
                <c:pt idx="79">
                  <c:v>0.6331</c:v>
                </c:pt>
                <c:pt idx="80">
                  <c:v>0.8256</c:v>
                </c:pt>
                <c:pt idx="81">
                  <c:v>0.53100000000000003</c:v>
                </c:pt>
                <c:pt idx="82">
                  <c:v>0.70979999999999999</c:v>
                </c:pt>
                <c:pt idx="83">
                  <c:v>0.48849999999999999</c:v>
                </c:pt>
                <c:pt idx="84">
                  <c:v>0.11899999999999999</c:v>
                </c:pt>
                <c:pt idx="85">
                  <c:v>0.71279999999999999</c:v>
                </c:pt>
                <c:pt idx="86">
                  <c:v>9.4700000000000006E-2</c:v>
                </c:pt>
                <c:pt idx="87">
                  <c:v>0.86439999999999995</c:v>
                </c:pt>
                <c:pt idx="88">
                  <c:v>0.73829999999999996</c:v>
                </c:pt>
                <c:pt idx="89">
                  <c:v>0.8508</c:v>
                </c:pt>
                <c:pt idx="90">
                  <c:v>0.95169999999999999</c:v>
                </c:pt>
                <c:pt idx="91">
                  <c:v>0.64049999999999996</c:v>
                </c:pt>
                <c:pt idx="92">
                  <c:v>7.0999999999999994E-2</c:v>
                </c:pt>
                <c:pt idx="93">
                  <c:v>0.4123</c:v>
                </c:pt>
                <c:pt idx="94">
                  <c:v>0.18529999999999999</c:v>
                </c:pt>
                <c:pt idx="95">
                  <c:v>0.7288</c:v>
                </c:pt>
                <c:pt idx="96">
                  <c:v>0.86609999999999998</c:v>
                </c:pt>
                <c:pt idx="97">
                  <c:v>7.8299999999999995E-2</c:v>
                </c:pt>
                <c:pt idx="98">
                  <c:v>0.90600000000000003</c:v>
                </c:pt>
                <c:pt idx="99">
                  <c:v>5.8999999999999997E-2</c:v>
                </c:pt>
                <c:pt idx="100">
                  <c:v>4.3099999999999999E-2</c:v>
                </c:pt>
                <c:pt idx="101">
                  <c:v>0.15870000000000001</c:v>
                </c:pt>
                <c:pt idx="102">
                  <c:v>0.43669999999999998</c:v>
                </c:pt>
                <c:pt idx="103">
                  <c:v>0.79159999999999997</c:v>
                </c:pt>
                <c:pt idx="104">
                  <c:v>0.29370000000000002</c:v>
                </c:pt>
                <c:pt idx="105">
                  <c:v>0.81820000000000004</c:v>
                </c:pt>
                <c:pt idx="106">
                  <c:v>0.33279999999999998</c:v>
                </c:pt>
                <c:pt idx="107">
                  <c:v>0.70840000000000003</c:v>
                </c:pt>
                <c:pt idx="108">
                  <c:v>0.7177</c:v>
                </c:pt>
                <c:pt idx="109">
                  <c:v>0.69520000000000004</c:v>
                </c:pt>
                <c:pt idx="110">
                  <c:v>0.51259999999999994</c:v>
                </c:pt>
                <c:pt idx="111">
                  <c:v>0.20699999999999999</c:v>
                </c:pt>
                <c:pt idx="112">
                  <c:v>0.41170000000000001</c:v>
                </c:pt>
                <c:pt idx="113">
                  <c:v>0.2984</c:v>
                </c:pt>
                <c:pt idx="114">
                  <c:v>0.79090000000000005</c:v>
                </c:pt>
                <c:pt idx="115">
                  <c:v>5.3699999999999998E-2</c:v>
                </c:pt>
                <c:pt idx="116">
                  <c:v>0.24099999999999999</c:v>
                </c:pt>
                <c:pt idx="117">
                  <c:v>0.30249999999999999</c:v>
                </c:pt>
                <c:pt idx="118">
                  <c:v>0.90059999999999996</c:v>
                </c:pt>
                <c:pt idx="119">
                  <c:v>0.49380000000000002</c:v>
                </c:pt>
                <c:pt idx="120">
                  <c:v>0.19120000000000001</c:v>
                </c:pt>
                <c:pt idx="121">
                  <c:v>2E-3</c:v>
                </c:pt>
                <c:pt idx="122">
                  <c:v>0.70179999999999998</c:v>
                </c:pt>
                <c:pt idx="123">
                  <c:v>0.4617</c:v>
                </c:pt>
                <c:pt idx="124">
                  <c:v>0.2185</c:v>
                </c:pt>
                <c:pt idx="125">
                  <c:v>0.10050000000000001</c:v>
                </c:pt>
                <c:pt idx="126">
                  <c:v>0.47039999999999998</c:v>
                </c:pt>
                <c:pt idx="127">
                  <c:v>0.61739999999999995</c:v>
                </c:pt>
                <c:pt idx="128">
                  <c:v>0.313</c:v>
                </c:pt>
                <c:pt idx="129">
                  <c:v>0.38179999999999997</c:v>
                </c:pt>
                <c:pt idx="130">
                  <c:v>0.3931</c:v>
                </c:pt>
                <c:pt idx="131">
                  <c:v>0.89700000000000002</c:v>
                </c:pt>
                <c:pt idx="132">
                  <c:v>0.72130000000000005</c:v>
                </c:pt>
                <c:pt idx="133">
                  <c:v>0.37319999999999998</c:v>
                </c:pt>
                <c:pt idx="134">
                  <c:v>0.91059999999999997</c:v>
                </c:pt>
                <c:pt idx="135">
                  <c:v>0.1182</c:v>
                </c:pt>
                <c:pt idx="136">
                  <c:v>0.32019999999999998</c:v>
                </c:pt>
                <c:pt idx="137">
                  <c:v>0.55449999999999999</c:v>
                </c:pt>
                <c:pt idx="138">
                  <c:v>0.43609999999999999</c:v>
                </c:pt>
                <c:pt idx="139">
                  <c:v>0.71460000000000001</c:v>
                </c:pt>
                <c:pt idx="140">
                  <c:v>0.76819999999999999</c:v>
                </c:pt>
                <c:pt idx="141">
                  <c:v>4.4499999999999998E-2</c:v>
                </c:pt>
                <c:pt idx="142">
                  <c:v>0.73629999999999995</c:v>
                </c:pt>
                <c:pt idx="143">
                  <c:v>0.73229999999999995</c:v>
                </c:pt>
                <c:pt idx="144">
                  <c:v>0.32019999999999998</c:v>
                </c:pt>
                <c:pt idx="145">
                  <c:v>0.86539999999999995</c:v>
                </c:pt>
                <c:pt idx="146">
                  <c:v>0.65569999999999995</c:v>
                </c:pt>
                <c:pt idx="147">
                  <c:v>3.15E-2</c:v>
                </c:pt>
                <c:pt idx="148">
                  <c:v>7.6499999999999999E-2</c:v>
                </c:pt>
                <c:pt idx="149">
                  <c:v>0.92230000000000001</c:v>
                </c:pt>
                <c:pt idx="150">
                  <c:v>0.79610000000000003</c:v>
                </c:pt>
                <c:pt idx="151">
                  <c:v>0.70750000000000002</c:v>
                </c:pt>
                <c:pt idx="152">
                  <c:v>0.16950000000000001</c:v>
                </c:pt>
                <c:pt idx="153">
                  <c:v>3.8300000000000001E-2</c:v>
                </c:pt>
                <c:pt idx="154">
                  <c:v>0.79669999999999996</c:v>
                </c:pt>
                <c:pt idx="155">
                  <c:v>0.69720000000000004</c:v>
                </c:pt>
                <c:pt idx="156">
                  <c:v>0.43209999999999998</c:v>
                </c:pt>
                <c:pt idx="157">
                  <c:v>0.48530000000000001</c:v>
                </c:pt>
                <c:pt idx="158">
                  <c:v>0.89119999999999999</c:v>
                </c:pt>
                <c:pt idx="159">
                  <c:v>0.81969999999999998</c:v>
                </c:pt>
                <c:pt idx="160">
                  <c:v>0.32529999999999998</c:v>
                </c:pt>
                <c:pt idx="161">
                  <c:v>0.50760000000000005</c:v>
                </c:pt>
                <c:pt idx="162">
                  <c:v>0.77180000000000004</c:v>
                </c:pt>
                <c:pt idx="163">
                  <c:v>0.35210000000000002</c:v>
                </c:pt>
                <c:pt idx="164">
                  <c:v>0.57489999999999997</c:v>
                </c:pt>
                <c:pt idx="165">
                  <c:v>9.6600000000000005E-2</c:v>
                </c:pt>
                <c:pt idx="166">
                  <c:v>0.1613</c:v>
                </c:pt>
                <c:pt idx="167">
                  <c:v>0.28310000000000002</c:v>
                </c:pt>
                <c:pt idx="168">
                  <c:v>9.2299999999999993E-2</c:v>
                </c:pt>
                <c:pt idx="169">
                  <c:v>0.10580000000000001</c:v>
                </c:pt>
                <c:pt idx="170">
                  <c:v>7.3800000000000004E-2</c:v>
                </c:pt>
                <c:pt idx="171">
                  <c:v>0.3135</c:v>
                </c:pt>
                <c:pt idx="172">
                  <c:v>0.65290000000000004</c:v>
                </c:pt>
                <c:pt idx="173">
                  <c:v>0.34720000000000001</c:v>
                </c:pt>
                <c:pt idx="174">
                  <c:v>0.94510000000000005</c:v>
                </c:pt>
                <c:pt idx="175">
                  <c:v>0.2437</c:v>
                </c:pt>
                <c:pt idx="176">
                  <c:v>5.9999999999999995E-4</c:v>
                </c:pt>
                <c:pt idx="177">
                  <c:v>0.7419</c:v>
                </c:pt>
                <c:pt idx="178">
                  <c:v>0.50870000000000004</c:v>
                </c:pt>
                <c:pt idx="179">
                  <c:v>0.98280000000000001</c:v>
                </c:pt>
                <c:pt idx="180">
                  <c:v>0.75</c:v>
                </c:pt>
                <c:pt idx="181">
                  <c:v>0.39889999999999998</c:v>
                </c:pt>
                <c:pt idx="182">
                  <c:v>0.8538</c:v>
                </c:pt>
                <c:pt idx="183">
                  <c:v>0.25559999999999999</c:v>
                </c:pt>
                <c:pt idx="184">
                  <c:v>0.43030000000000002</c:v>
                </c:pt>
                <c:pt idx="185">
                  <c:v>0.54269999999999996</c:v>
                </c:pt>
                <c:pt idx="186">
                  <c:v>0.84279999999999999</c:v>
                </c:pt>
                <c:pt idx="187">
                  <c:v>0.2576</c:v>
                </c:pt>
                <c:pt idx="188">
                  <c:v>0.86719999999999997</c:v>
                </c:pt>
                <c:pt idx="189">
                  <c:v>0.95489999999999997</c:v>
                </c:pt>
                <c:pt idx="190">
                  <c:v>0.89300000000000002</c:v>
                </c:pt>
                <c:pt idx="191">
                  <c:v>0.15040000000000001</c:v>
                </c:pt>
                <c:pt idx="192">
                  <c:v>0.61140000000000005</c:v>
                </c:pt>
                <c:pt idx="193">
                  <c:v>0.57350000000000001</c:v>
                </c:pt>
                <c:pt idx="194">
                  <c:v>1.34E-2</c:v>
                </c:pt>
                <c:pt idx="195">
                  <c:v>0.81159999999999999</c:v>
                </c:pt>
                <c:pt idx="196">
                  <c:v>0.8397</c:v>
                </c:pt>
                <c:pt idx="197">
                  <c:v>4.8300000000000003E-2</c:v>
                </c:pt>
                <c:pt idx="198">
                  <c:v>0.1066</c:v>
                </c:pt>
                <c:pt idx="199">
                  <c:v>0.2056</c:v>
                </c:pt>
                <c:pt idx="200">
                  <c:v>0.96340000000000003</c:v>
                </c:pt>
                <c:pt idx="201">
                  <c:v>0.17879999999999999</c:v>
                </c:pt>
                <c:pt idx="202">
                  <c:v>0.15029999999999999</c:v>
                </c:pt>
                <c:pt idx="203">
                  <c:v>0.71579999999999999</c:v>
                </c:pt>
                <c:pt idx="204">
                  <c:v>0.52790000000000004</c:v>
                </c:pt>
                <c:pt idx="205">
                  <c:v>0.51160000000000005</c:v>
                </c:pt>
                <c:pt idx="206">
                  <c:v>0.48909999999999998</c:v>
                </c:pt>
                <c:pt idx="207">
                  <c:v>5.6800000000000003E-2</c:v>
                </c:pt>
                <c:pt idx="208">
                  <c:v>0.6321</c:v>
                </c:pt>
                <c:pt idx="209">
                  <c:v>0.79769999999999996</c:v>
                </c:pt>
                <c:pt idx="210">
                  <c:v>0.16619999999999999</c:v>
                </c:pt>
                <c:pt idx="211">
                  <c:v>0.17169999999999999</c:v>
                </c:pt>
                <c:pt idx="212">
                  <c:v>0.57369999999999999</c:v>
                </c:pt>
                <c:pt idx="213">
                  <c:v>0.89139999999999997</c:v>
                </c:pt>
                <c:pt idx="214">
                  <c:v>0.65710000000000002</c:v>
                </c:pt>
                <c:pt idx="215">
                  <c:v>0.23039999999999999</c:v>
                </c:pt>
                <c:pt idx="216">
                  <c:v>0.9335</c:v>
                </c:pt>
                <c:pt idx="217">
                  <c:v>2.58E-2</c:v>
                </c:pt>
                <c:pt idx="218">
                  <c:v>0.12590000000000001</c:v>
                </c:pt>
                <c:pt idx="219">
                  <c:v>0.97650000000000003</c:v>
                </c:pt>
                <c:pt idx="220">
                  <c:v>0.6744</c:v>
                </c:pt>
                <c:pt idx="221">
                  <c:v>0.1406</c:v>
                </c:pt>
                <c:pt idx="222">
                  <c:v>0.2467</c:v>
                </c:pt>
                <c:pt idx="223">
                  <c:v>1.5699999999999999E-2</c:v>
                </c:pt>
                <c:pt idx="224">
                  <c:v>0.91539999999999999</c:v>
                </c:pt>
                <c:pt idx="225">
                  <c:v>0.1009</c:v>
                </c:pt>
                <c:pt idx="226">
                  <c:v>0.51890000000000003</c:v>
                </c:pt>
                <c:pt idx="227">
                  <c:v>0.77500000000000002</c:v>
                </c:pt>
                <c:pt idx="228">
                  <c:v>0.2268</c:v>
                </c:pt>
                <c:pt idx="229">
                  <c:v>0.61380000000000001</c:v>
                </c:pt>
                <c:pt idx="230">
                  <c:v>0.87619999999999998</c:v>
                </c:pt>
                <c:pt idx="231">
                  <c:v>0.88649999999999995</c:v>
                </c:pt>
                <c:pt idx="232">
                  <c:v>0.41460000000000002</c:v>
                </c:pt>
                <c:pt idx="233">
                  <c:v>0.61219999999999997</c:v>
                </c:pt>
                <c:pt idx="234">
                  <c:v>0.1172</c:v>
                </c:pt>
                <c:pt idx="235">
                  <c:v>0.87239999999999995</c:v>
                </c:pt>
                <c:pt idx="236">
                  <c:v>0.52400000000000002</c:v>
                </c:pt>
                <c:pt idx="237">
                  <c:v>0.65690000000000004</c:v>
                </c:pt>
                <c:pt idx="238">
                  <c:v>0.91549999999999998</c:v>
                </c:pt>
                <c:pt idx="239">
                  <c:v>0.9335</c:v>
                </c:pt>
                <c:pt idx="240">
                  <c:v>0.1525</c:v>
                </c:pt>
                <c:pt idx="241">
                  <c:v>0.5262</c:v>
                </c:pt>
                <c:pt idx="242">
                  <c:v>0.67730000000000001</c:v>
                </c:pt>
                <c:pt idx="243">
                  <c:v>0.94989999999999997</c:v>
                </c:pt>
                <c:pt idx="244">
                  <c:v>0.27629999999999999</c:v>
                </c:pt>
                <c:pt idx="245">
                  <c:v>0.56220000000000003</c:v>
                </c:pt>
                <c:pt idx="246">
                  <c:v>0.84219999999999995</c:v>
                </c:pt>
                <c:pt idx="247">
                  <c:v>0.2341</c:v>
                </c:pt>
                <c:pt idx="248">
                  <c:v>0.1255</c:v>
                </c:pt>
                <c:pt idx="249">
                  <c:v>1.06E-2</c:v>
                </c:pt>
              </c:numCache>
            </c:numRef>
          </c:xVal>
          <c:yVal>
            <c:numRef>
              <c:f>A5000_IW1!$C$1:$C$2270</c:f>
              <c:numCache>
                <c:formatCode>General</c:formatCode>
                <c:ptCount val="2270"/>
                <c:pt idx="0">
                  <c:v>0.33485654684985994</c:v>
                </c:pt>
                <c:pt idx="1">
                  <c:v>0.39356610040808787</c:v>
                </c:pt>
                <c:pt idx="2">
                  <c:v>0.40104727134380896</c:v>
                </c:pt>
                <c:pt idx="3">
                  <c:v>0.3573948795331427</c:v>
                </c:pt>
                <c:pt idx="4">
                  <c:v>0.34772065943783254</c:v>
                </c:pt>
                <c:pt idx="5">
                  <c:v>0.32277948244587379</c:v>
                </c:pt>
                <c:pt idx="6">
                  <c:v>0.38442018011736229</c:v>
                </c:pt>
                <c:pt idx="7">
                  <c:v>0.33218310167726817</c:v>
                </c:pt>
                <c:pt idx="8">
                  <c:v>0.43447640140667915</c:v>
                </c:pt>
                <c:pt idx="9">
                  <c:v>0.31410525399983508</c:v>
                </c:pt>
                <c:pt idx="10">
                  <c:v>0.35624778126616558</c:v>
                </c:pt>
                <c:pt idx="11">
                  <c:v>0.28267561338198643</c:v>
                </c:pt>
                <c:pt idx="12">
                  <c:v>0.38951847694618086</c:v>
                </c:pt>
                <c:pt idx="13">
                  <c:v>0.34656149262542402</c:v>
                </c:pt>
                <c:pt idx="14">
                  <c:v>0.32042620868441457</c:v>
                </c:pt>
                <c:pt idx="15">
                  <c:v>0.30698311457421856</c:v>
                </c:pt>
                <c:pt idx="16">
                  <c:v>0.36098818862114862</c:v>
                </c:pt>
                <c:pt idx="17">
                  <c:v>0.35209221994397327</c:v>
                </c:pt>
                <c:pt idx="18">
                  <c:v>0.33828049504584989</c:v>
                </c:pt>
                <c:pt idx="19">
                  <c:v>0.40453440192470047</c:v>
                </c:pt>
                <c:pt idx="20">
                  <c:v>0.34333375860668075</c:v>
                </c:pt>
                <c:pt idx="21">
                  <c:v>0.37429683111012768</c:v>
                </c:pt>
                <c:pt idx="22">
                  <c:v>0.41102561261080411</c:v>
                </c:pt>
                <c:pt idx="23">
                  <c:v>0.426273957402862</c:v>
                </c:pt>
                <c:pt idx="24">
                  <c:v>0.34558332312863282</c:v>
                </c:pt>
                <c:pt idx="25">
                  <c:v>0.40069006091856546</c:v>
                </c:pt>
                <c:pt idx="26">
                  <c:v>0.33702826771049144</c:v>
                </c:pt>
                <c:pt idx="27">
                  <c:v>0.29720601861721813</c:v>
                </c:pt>
                <c:pt idx="28">
                  <c:v>0.31470173645622723</c:v>
                </c:pt>
                <c:pt idx="29">
                  <c:v>0.46714629341199082</c:v>
                </c:pt>
                <c:pt idx="30">
                  <c:v>0.32630936222221746</c:v>
                </c:pt>
                <c:pt idx="31">
                  <c:v>0.37042131560045038</c:v>
                </c:pt>
                <c:pt idx="32">
                  <c:v>0.36155599670745014</c:v>
                </c:pt>
                <c:pt idx="33">
                  <c:v>0.41001244124567926</c:v>
                </c:pt>
                <c:pt idx="34">
                  <c:v>0.34903091456196284</c:v>
                </c:pt>
                <c:pt idx="35">
                  <c:v>0.49006510936771475</c:v>
                </c:pt>
                <c:pt idx="36">
                  <c:v>0.4487825045456309</c:v>
                </c:pt>
                <c:pt idx="37">
                  <c:v>0.33909612500239106</c:v>
                </c:pt>
                <c:pt idx="38">
                  <c:v>0.40933891763993902</c:v>
                </c:pt>
                <c:pt idx="39">
                  <c:v>0.39512825169400984</c:v>
                </c:pt>
                <c:pt idx="40">
                  <c:v>0.3586910598319113</c:v>
                </c:pt>
                <c:pt idx="41">
                  <c:v>0.32433601614798907</c:v>
                </c:pt>
                <c:pt idx="42">
                  <c:v>0.32254527241332015</c:v>
                </c:pt>
                <c:pt idx="43">
                  <c:v>0.36865612878551718</c:v>
                </c:pt>
                <c:pt idx="44">
                  <c:v>0.32600119762482488</c:v>
                </c:pt>
                <c:pt idx="45">
                  <c:v>0.47878379731602955</c:v>
                </c:pt>
                <c:pt idx="46">
                  <c:v>0.35193353863435894</c:v>
                </c:pt>
                <c:pt idx="47">
                  <c:v>0.32372354518383961</c:v>
                </c:pt>
                <c:pt idx="48">
                  <c:v>0.48604251810617621</c:v>
                </c:pt>
                <c:pt idx="49">
                  <c:v>0.36215349773672967</c:v>
                </c:pt>
                <c:pt idx="50">
                  <c:v>0.32285241843782542</c:v>
                </c:pt>
                <c:pt idx="51">
                  <c:v>0.36171199268854215</c:v>
                </c:pt>
                <c:pt idx="52">
                  <c:v>0.34954816439400466</c:v>
                </c:pt>
                <c:pt idx="53">
                  <c:v>0.32840333201906441</c:v>
                </c:pt>
                <c:pt idx="54">
                  <c:v>0.31033335513213028</c:v>
                </c:pt>
                <c:pt idx="55">
                  <c:v>0.35179106189341702</c:v>
                </c:pt>
                <c:pt idx="56">
                  <c:v>0.37595259850421126</c:v>
                </c:pt>
                <c:pt idx="57">
                  <c:v>0.40694138225661869</c:v>
                </c:pt>
                <c:pt idx="58">
                  <c:v>0.42958499833750763</c:v>
                </c:pt>
                <c:pt idx="59">
                  <c:v>0.33700187741293891</c:v>
                </c:pt>
                <c:pt idx="60">
                  <c:v>0.34811608177929793</c:v>
                </c:pt>
                <c:pt idx="61">
                  <c:v>0.40509693195149199</c:v>
                </c:pt>
                <c:pt idx="62">
                  <c:v>0.38535884133243775</c:v>
                </c:pt>
                <c:pt idx="63">
                  <c:v>0.43111153043819406</c:v>
                </c:pt>
                <c:pt idx="64">
                  <c:v>0.3485557657426257</c:v>
                </c:pt>
                <c:pt idx="65">
                  <c:v>0.31063753803550548</c:v>
                </c:pt>
                <c:pt idx="66">
                  <c:v>0.36568115517222682</c:v>
                </c:pt>
                <c:pt idx="67">
                  <c:v>0.40558007502470722</c:v>
                </c:pt>
                <c:pt idx="68">
                  <c:v>0.38060920508977175</c:v>
                </c:pt>
                <c:pt idx="69">
                  <c:v>0.37256001000683414</c:v>
                </c:pt>
                <c:pt idx="70">
                  <c:v>0.35023514550820356</c:v>
                </c:pt>
                <c:pt idx="71">
                  <c:v>0.33615390005074203</c:v>
                </c:pt>
                <c:pt idx="72">
                  <c:v>0.35232605958638574</c:v>
                </c:pt>
                <c:pt idx="73">
                  <c:v>0.48483285477119942</c:v>
                </c:pt>
                <c:pt idx="74">
                  <c:v>0.34298336953320308</c:v>
                </c:pt>
                <c:pt idx="75">
                  <c:v>0.35061692514613979</c:v>
                </c:pt>
                <c:pt idx="76">
                  <c:v>0.36073771228823248</c:v>
                </c:pt>
                <c:pt idx="77">
                  <c:v>0.33329680309985638</c:v>
                </c:pt>
                <c:pt idx="78">
                  <c:v>0.39337257155936478</c:v>
                </c:pt>
                <c:pt idx="79">
                  <c:v>0.33283850703193912</c:v>
                </c:pt>
                <c:pt idx="80">
                  <c:v>0.40918894049864046</c:v>
                </c:pt>
                <c:pt idx="81">
                  <c:v>0.31541180522255446</c:v>
                </c:pt>
                <c:pt idx="82">
                  <c:v>0.32947906845219016</c:v>
                </c:pt>
                <c:pt idx="83">
                  <c:v>0.34978431897479845</c:v>
                </c:pt>
                <c:pt idx="84">
                  <c:v>0.46631538486213009</c:v>
                </c:pt>
                <c:pt idx="85">
                  <c:v>0.35354510613827161</c:v>
                </c:pt>
                <c:pt idx="86">
                  <c:v>0.38177902061873614</c:v>
                </c:pt>
                <c:pt idx="87">
                  <c:v>0.33748918737524208</c:v>
                </c:pt>
                <c:pt idx="88">
                  <c:v>0.37819293413848037</c:v>
                </c:pt>
                <c:pt idx="89">
                  <c:v>0.34166490409427847</c:v>
                </c:pt>
                <c:pt idx="90">
                  <c:v>0.32957419698676188</c:v>
                </c:pt>
                <c:pt idx="91">
                  <c:v>0.33626841233603116</c:v>
                </c:pt>
                <c:pt idx="92">
                  <c:v>0.40226048425097188</c:v>
                </c:pt>
                <c:pt idx="93">
                  <c:v>0.38020677620146998</c:v>
                </c:pt>
                <c:pt idx="94">
                  <c:v>0.40473891901427611</c:v>
                </c:pt>
                <c:pt idx="95">
                  <c:v>0.36223612560404</c:v>
                </c:pt>
                <c:pt idx="96">
                  <c:v>0.38572352129219212</c:v>
                </c:pt>
                <c:pt idx="97">
                  <c:v>0.419436185008072</c:v>
                </c:pt>
                <c:pt idx="98">
                  <c:v>0.29082817818013579</c:v>
                </c:pt>
                <c:pt idx="99">
                  <c:v>0.45988769608522451</c:v>
                </c:pt>
                <c:pt idx="100">
                  <c:v>0.50760345293879439</c:v>
                </c:pt>
                <c:pt idx="101">
                  <c:v>0.40817154051273746</c:v>
                </c:pt>
                <c:pt idx="102">
                  <c:v>0.35008269909929768</c:v>
                </c:pt>
                <c:pt idx="103">
                  <c:v>0.35561864274566674</c:v>
                </c:pt>
                <c:pt idx="104">
                  <c:v>0.38981321490095938</c:v>
                </c:pt>
                <c:pt idx="105">
                  <c:v>0.27545467238623161</c:v>
                </c:pt>
                <c:pt idx="106">
                  <c:v>0.37281088759573711</c:v>
                </c:pt>
                <c:pt idx="107">
                  <c:v>0.36557479147004179</c:v>
                </c:pt>
                <c:pt idx="108">
                  <c:v>0.27363540861069952</c:v>
                </c:pt>
                <c:pt idx="109">
                  <c:v>0.30720124350147893</c:v>
                </c:pt>
                <c:pt idx="110">
                  <c:v>0.30743761414318893</c:v>
                </c:pt>
                <c:pt idx="111">
                  <c:v>0.33015058577799888</c:v>
                </c:pt>
                <c:pt idx="112">
                  <c:v>0.30729668069450156</c:v>
                </c:pt>
                <c:pt idx="113">
                  <c:v>0.32866353109318497</c:v>
                </c:pt>
                <c:pt idx="114">
                  <c:v>0.35600116316388519</c:v>
                </c:pt>
                <c:pt idx="115">
                  <c:v>0.39271849343603332</c:v>
                </c:pt>
                <c:pt idx="116">
                  <c:v>0.38604971154311812</c:v>
                </c:pt>
                <c:pt idx="117">
                  <c:v>0.3255416977889497</c:v>
                </c:pt>
                <c:pt idx="118">
                  <c:v>0.46412881753000895</c:v>
                </c:pt>
                <c:pt idx="119">
                  <c:v>0.29914979521185026</c:v>
                </c:pt>
                <c:pt idx="120">
                  <c:v>0.36945913461141527</c:v>
                </c:pt>
                <c:pt idx="121">
                  <c:v>0.32515383757953104</c:v>
                </c:pt>
                <c:pt idx="122">
                  <c:v>0.31894254924256071</c:v>
                </c:pt>
                <c:pt idx="123">
                  <c:v>0.31891112781225767</c:v>
                </c:pt>
                <c:pt idx="124">
                  <c:v>0.36308191149123481</c:v>
                </c:pt>
                <c:pt idx="125">
                  <c:v>0.43423990730158873</c:v>
                </c:pt>
                <c:pt idx="126">
                  <c:v>0.32096592885168296</c:v>
                </c:pt>
                <c:pt idx="127">
                  <c:v>0.35618317905238861</c:v>
                </c:pt>
                <c:pt idx="128">
                  <c:v>0.45339867687412166</c:v>
                </c:pt>
                <c:pt idx="129">
                  <c:v>0.34777871809244887</c:v>
                </c:pt>
                <c:pt idx="130">
                  <c:v>0.31700840279159836</c:v>
                </c:pt>
                <c:pt idx="131">
                  <c:v>0.45810290945865889</c:v>
                </c:pt>
                <c:pt idx="132">
                  <c:v>0.33606840165983881</c:v>
                </c:pt>
                <c:pt idx="133">
                  <c:v>0.3797733271388507</c:v>
                </c:pt>
                <c:pt idx="134">
                  <c:v>0.42752995037132163</c:v>
                </c:pt>
                <c:pt idx="135">
                  <c:v>0.42862408284812187</c:v>
                </c:pt>
                <c:pt idx="136">
                  <c:v>0.30707466267075967</c:v>
                </c:pt>
                <c:pt idx="137">
                  <c:v>0.35983087375944683</c:v>
                </c:pt>
                <c:pt idx="138">
                  <c:v>0.39910411206607865</c:v>
                </c:pt>
                <c:pt idx="139">
                  <c:v>0.35956335948003898</c:v>
                </c:pt>
                <c:pt idx="140">
                  <c:v>0.29727833729226794</c:v>
                </c:pt>
                <c:pt idx="141">
                  <c:v>0.31884186485587251</c:v>
                </c:pt>
                <c:pt idx="142">
                  <c:v>0.3212239673166471</c:v>
                </c:pt>
                <c:pt idx="143">
                  <c:v>0.35684228830847053</c:v>
                </c:pt>
                <c:pt idx="144">
                  <c:v>0.36977729974261753</c:v>
                </c:pt>
                <c:pt idx="145">
                  <c:v>0.41359068780128055</c:v>
                </c:pt>
                <c:pt idx="146">
                  <c:v>0.31250915028431386</c:v>
                </c:pt>
                <c:pt idx="147">
                  <c:v>0.42445744068754238</c:v>
                </c:pt>
                <c:pt idx="148">
                  <c:v>0.45735243730110636</c:v>
                </c:pt>
                <c:pt idx="149">
                  <c:v>0.35669008882632547</c:v>
                </c:pt>
                <c:pt idx="150">
                  <c:v>0.29594922313678612</c:v>
                </c:pt>
                <c:pt idx="151">
                  <c:v>0.35254335513582929</c:v>
                </c:pt>
                <c:pt idx="152">
                  <c:v>0.40004694017024084</c:v>
                </c:pt>
                <c:pt idx="153">
                  <c:v>0.47812774377861228</c:v>
                </c:pt>
                <c:pt idx="154">
                  <c:v>0.31973669657091819</c:v>
                </c:pt>
                <c:pt idx="155">
                  <c:v>0.36833135836346537</c:v>
                </c:pt>
                <c:pt idx="156">
                  <c:v>0.32416023516019288</c:v>
                </c:pt>
                <c:pt idx="157">
                  <c:v>0.33975523425847298</c:v>
                </c:pt>
                <c:pt idx="158">
                  <c:v>0.36156695408245826</c:v>
                </c:pt>
                <c:pt idx="159">
                  <c:v>0.3473698382425236</c:v>
                </c:pt>
                <c:pt idx="160">
                  <c:v>0.30789998450265821</c:v>
                </c:pt>
                <c:pt idx="161">
                  <c:v>0.32659447003332748</c:v>
                </c:pt>
                <c:pt idx="162">
                  <c:v>0.30861878830314698</c:v>
                </c:pt>
                <c:pt idx="163">
                  <c:v>0.3620014217179649</c:v>
                </c:pt>
                <c:pt idx="164">
                  <c:v>0.32018925159164846</c:v>
                </c:pt>
                <c:pt idx="165">
                  <c:v>0.46313373355010762</c:v>
                </c:pt>
                <c:pt idx="166">
                  <c:v>0.40992950471991801</c:v>
                </c:pt>
                <c:pt idx="167">
                  <c:v>0.3721026090484239</c:v>
                </c:pt>
                <c:pt idx="168">
                  <c:v>0.43185690973130586</c:v>
                </c:pt>
                <c:pt idx="169">
                  <c:v>0.3635182619432914</c:v>
                </c:pt>
                <c:pt idx="170">
                  <c:v>0.45144135017349507</c:v>
                </c:pt>
                <c:pt idx="171">
                  <c:v>0.41119404752746858</c:v>
                </c:pt>
                <c:pt idx="172">
                  <c:v>0.33319824845647888</c:v>
                </c:pt>
                <c:pt idx="173">
                  <c:v>0.31583448210523618</c:v>
                </c:pt>
                <c:pt idx="174">
                  <c:v>0.45959110617974053</c:v>
                </c:pt>
                <c:pt idx="175">
                  <c:v>0.35831681146017735</c:v>
                </c:pt>
                <c:pt idx="176">
                  <c:v>0.46287273196401468</c:v>
                </c:pt>
                <c:pt idx="177">
                  <c:v>0.28387620215850756</c:v>
                </c:pt>
                <c:pt idx="178">
                  <c:v>0.35107102345912461</c:v>
                </c:pt>
                <c:pt idx="179">
                  <c:v>0.48810244287588667</c:v>
                </c:pt>
                <c:pt idx="180">
                  <c:v>0.32085329938294505</c:v>
                </c:pt>
                <c:pt idx="181">
                  <c:v>0.34353025057653269</c:v>
                </c:pt>
                <c:pt idx="182">
                  <c:v>0.32693056822052718</c:v>
                </c:pt>
                <c:pt idx="183">
                  <c:v>0.33589715795127167</c:v>
                </c:pt>
                <c:pt idx="184">
                  <c:v>0.31232299837256694</c:v>
                </c:pt>
                <c:pt idx="185">
                  <c:v>0.33695940601009317</c:v>
                </c:pt>
                <c:pt idx="186">
                  <c:v>0.3615828499926797</c:v>
                </c:pt>
                <c:pt idx="187">
                  <c:v>0.36982674682645394</c:v>
                </c:pt>
                <c:pt idx="188">
                  <c:v>0.371952508443745</c:v>
                </c:pt>
                <c:pt idx="189">
                  <c:v>0.36504834361616273</c:v>
                </c:pt>
                <c:pt idx="190">
                  <c:v>0.41611776713645016</c:v>
                </c:pt>
                <c:pt idx="191">
                  <c:v>0.36146339917217596</c:v>
                </c:pt>
                <c:pt idx="192">
                  <c:v>0.28702782100325547</c:v>
                </c:pt>
                <c:pt idx="193">
                  <c:v>0.34806299252574074</c:v>
                </c:pt>
                <c:pt idx="194">
                  <c:v>0.46090265766936467</c:v>
                </c:pt>
                <c:pt idx="195">
                  <c:v>0.32073168795328488</c:v>
                </c:pt>
                <c:pt idx="196">
                  <c:v>0.38020977018844321</c:v>
                </c:pt>
                <c:pt idx="197">
                  <c:v>0.4812998884103466</c:v>
                </c:pt>
                <c:pt idx="198">
                  <c:v>0.38687719398417436</c:v>
                </c:pt>
                <c:pt idx="199">
                  <c:v>0.36300156769646119</c:v>
                </c:pt>
                <c:pt idx="200">
                  <c:v>0.39728518781484196</c:v>
                </c:pt>
                <c:pt idx="201">
                  <c:v>0.3183226704755906</c:v>
                </c:pt>
                <c:pt idx="202">
                  <c:v>0.40211587776671798</c:v>
                </c:pt>
                <c:pt idx="203">
                  <c:v>0.40422821274139364</c:v>
                </c:pt>
                <c:pt idx="204">
                  <c:v>0.3137573033281203</c:v>
                </c:pt>
                <c:pt idx="205">
                  <c:v>0.33397930866651759</c:v>
                </c:pt>
                <c:pt idx="206">
                  <c:v>0.32438086422090623</c:v>
                </c:pt>
                <c:pt idx="207">
                  <c:v>0.35998548077750908</c:v>
                </c:pt>
                <c:pt idx="208">
                  <c:v>0.36269019305117911</c:v>
                </c:pt>
                <c:pt idx="209">
                  <c:v>0.35938835013837067</c:v>
                </c:pt>
                <c:pt idx="210">
                  <c:v>0.41416547156857281</c:v>
                </c:pt>
                <c:pt idx="211">
                  <c:v>0.31985472756254774</c:v>
                </c:pt>
                <c:pt idx="212">
                  <c:v>0.33018509379281108</c:v>
                </c:pt>
                <c:pt idx="213">
                  <c:v>0.3381561674218217</c:v>
                </c:pt>
                <c:pt idx="214">
                  <c:v>0.31643596482853309</c:v>
                </c:pt>
                <c:pt idx="215">
                  <c:v>0.37169524162490747</c:v>
                </c:pt>
                <c:pt idx="216">
                  <c:v>0.48229950966947693</c:v>
                </c:pt>
                <c:pt idx="217">
                  <c:v>0.49350353364505195</c:v>
                </c:pt>
                <c:pt idx="218">
                  <c:v>0.38371258061864238</c:v>
                </c:pt>
                <c:pt idx="219">
                  <c:v>0.38681867234188105</c:v>
                </c:pt>
                <c:pt idx="220">
                  <c:v>0.34401706668531434</c:v>
                </c:pt>
                <c:pt idx="221">
                  <c:v>0.36979720821270212</c:v>
                </c:pt>
                <c:pt idx="222">
                  <c:v>0.37212291877449405</c:v>
                </c:pt>
                <c:pt idx="223">
                  <c:v>0.3846630943182317</c:v>
                </c:pt>
                <c:pt idx="224">
                  <c:v>0.33495544101753277</c:v>
                </c:pt>
                <c:pt idx="225">
                  <c:v>0.37444795028769523</c:v>
                </c:pt>
                <c:pt idx="226">
                  <c:v>0.35641538280501189</c:v>
                </c:pt>
                <c:pt idx="227">
                  <c:v>0.35172318790006035</c:v>
                </c:pt>
                <c:pt idx="228">
                  <c:v>0.38764010507729807</c:v>
                </c:pt>
                <c:pt idx="229">
                  <c:v>0.34708303280993419</c:v>
                </c:pt>
                <c:pt idx="230">
                  <c:v>0.32402911705024456</c:v>
                </c:pt>
                <c:pt idx="231">
                  <c:v>0.37157273508574029</c:v>
                </c:pt>
                <c:pt idx="232">
                  <c:v>0.32272559068034418</c:v>
                </c:pt>
                <c:pt idx="233">
                  <c:v>0.35954875993531138</c:v>
                </c:pt>
                <c:pt idx="234">
                  <c:v>0.42301146844254578</c:v>
                </c:pt>
                <c:pt idx="235">
                  <c:v>0.33803069776152578</c:v>
                </c:pt>
                <c:pt idx="236">
                  <c:v>0.34199269936914922</c:v>
                </c:pt>
                <c:pt idx="237">
                  <c:v>0.34204230078221048</c:v>
                </c:pt>
                <c:pt idx="238">
                  <c:v>0.35576426780280801</c:v>
                </c:pt>
                <c:pt idx="239">
                  <c:v>0.33555300377850245</c:v>
                </c:pt>
                <c:pt idx="240">
                  <c:v>0.34787779745519226</c:v>
                </c:pt>
                <c:pt idx="241">
                  <c:v>0.31037088799976142</c:v>
                </c:pt>
                <c:pt idx="242">
                  <c:v>0.37070497271684044</c:v>
                </c:pt>
                <c:pt idx="243">
                  <c:v>0.39104618194898078</c:v>
                </c:pt>
                <c:pt idx="244">
                  <c:v>0.3371955605908869</c:v>
                </c:pt>
                <c:pt idx="245">
                  <c:v>0.37478003591503306</c:v>
                </c:pt>
                <c:pt idx="246">
                  <c:v>0.31713532314661425</c:v>
                </c:pt>
                <c:pt idx="247">
                  <c:v>0.38968552289981556</c:v>
                </c:pt>
                <c:pt idx="248">
                  <c:v>0.36636696338431346</c:v>
                </c:pt>
                <c:pt idx="249">
                  <c:v>0.4104976214646705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B-4F3C-A4D7-61A4B098A1A5}"/>
            </c:ext>
          </c:extLst>
        </c:ser>
        <c:ser>
          <c:idx val="1"/>
          <c:order val="1"/>
          <c:tx>
            <c:strRef>
              <c:f>A5000_IW1!$AD$3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A5000_IW1!$AD$4:$AD$5</c:f>
              <c:numCache>
                <c:formatCode>General</c:formatCode>
                <c:ptCount val="2"/>
                <c:pt idx="0">
                  <c:v>0.37971133034860566</c:v>
                </c:pt>
                <c:pt idx="1">
                  <c:v>0.37971133034860566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B-4F3C-A4D7-61A4B098A1A5}"/>
            </c:ext>
          </c:extLst>
        </c:ser>
        <c:ser>
          <c:idx val="2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A5000_IW1!$AD$8:$AD$9</c:f>
              <c:numCache>
                <c:formatCode>General</c:formatCode>
                <c:ptCount val="2"/>
                <c:pt idx="0">
                  <c:v>0.27913735229406655</c:v>
                </c:pt>
                <c:pt idx="1">
                  <c:v>0.27913735229406655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B-4F3C-A4D7-61A4B098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A50_IW1!$D$1:$D$2270</c:f>
              <c:numCache>
                <c:formatCode>General</c:formatCode>
                <c:ptCount val="2270"/>
                <c:pt idx="0">
                  <c:v>0.17069999999999999</c:v>
                </c:pt>
                <c:pt idx="1">
                  <c:v>0.77759999999999996</c:v>
                </c:pt>
                <c:pt idx="2">
                  <c:v>0.29530000000000001</c:v>
                </c:pt>
                <c:pt idx="3">
                  <c:v>0.39879999999999999</c:v>
                </c:pt>
                <c:pt idx="4">
                  <c:v>0.39839999999999998</c:v>
                </c:pt>
                <c:pt idx="5">
                  <c:v>0.72089999999999999</c:v>
                </c:pt>
                <c:pt idx="6">
                  <c:v>0.37040000000000001</c:v>
                </c:pt>
                <c:pt idx="7">
                  <c:v>0.71919999999999995</c:v>
                </c:pt>
                <c:pt idx="8">
                  <c:v>0.45129999999999998</c:v>
                </c:pt>
                <c:pt idx="9">
                  <c:v>0.18820000000000001</c:v>
                </c:pt>
                <c:pt idx="10">
                  <c:v>0.34610000000000002</c:v>
                </c:pt>
                <c:pt idx="11">
                  <c:v>0.25869999999999999</c:v>
                </c:pt>
                <c:pt idx="12">
                  <c:v>0.26779999999999998</c:v>
                </c:pt>
                <c:pt idx="13">
                  <c:v>0.32190000000000002</c:v>
                </c:pt>
                <c:pt idx="14">
                  <c:v>0.31669999999999998</c:v>
                </c:pt>
                <c:pt idx="15">
                  <c:v>0.3211</c:v>
                </c:pt>
                <c:pt idx="16">
                  <c:v>0.56710000000000005</c:v>
                </c:pt>
                <c:pt idx="17">
                  <c:v>0.59899999999999998</c:v>
                </c:pt>
                <c:pt idx="18">
                  <c:v>0.2702</c:v>
                </c:pt>
                <c:pt idx="19">
                  <c:v>1.8E-3</c:v>
                </c:pt>
                <c:pt idx="20">
                  <c:v>0.15090000000000001</c:v>
                </c:pt>
                <c:pt idx="21">
                  <c:v>0.8659</c:v>
                </c:pt>
                <c:pt idx="22">
                  <c:v>0.56189999999999996</c:v>
                </c:pt>
                <c:pt idx="23">
                  <c:v>6.7000000000000002E-3</c:v>
                </c:pt>
                <c:pt idx="24">
                  <c:v>0.36459999999999998</c:v>
                </c:pt>
                <c:pt idx="25">
                  <c:v>0.75939999999999996</c:v>
                </c:pt>
                <c:pt idx="26">
                  <c:v>0.90369999999999995</c:v>
                </c:pt>
                <c:pt idx="27">
                  <c:v>0.1091</c:v>
                </c:pt>
                <c:pt idx="28">
                  <c:v>0.37859999999999999</c:v>
                </c:pt>
                <c:pt idx="29">
                  <c:v>0.68759999999999999</c:v>
                </c:pt>
                <c:pt idx="30">
                  <c:v>0.37509999999999999</c:v>
                </c:pt>
                <c:pt idx="31">
                  <c:v>0.8599</c:v>
                </c:pt>
                <c:pt idx="32">
                  <c:v>0.26640000000000003</c:v>
                </c:pt>
                <c:pt idx="33">
                  <c:v>0.68069999999999997</c:v>
                </c:pt>
                <c:pt idx="34">
                  <c:v>0.19650000000000001</c:v>
                </c:pt>
                <c:pt idx="35">
                  <c:v>0.36709999999999998</c:v>
                </c:pt>
                <c:pt idx="36">
                  <c:v>0.65439999999999998</c:v>
                </c:pt>
                <c:pt idx="37">
                  <c:v>0.64600000000000002</c:v>
                </c:pt>
                <c:pt idx="38">
                  <c:v>0.68489999999999995</c:v>
                </c:pt>
                <c:pt idx="39">
                  <c:v>0.40550000000000003</c:v>
                </c:pt>
                <c:pt idx="40">
                  <c:v>0.13919999999999999</c:v>
                </c:pt>
                <c:pt idx="41">
                  <c:v>0.91820000000000002</c:v>
                </c:pt>
                <c:pt idx="42">
                  <c:v>0.77500000000000002</c:v>
                </c:pt>
                <c:pt idx="43">
                  <c:v>0.66410000000000002</c:v>
                </c:pt>
                <c:pt idx="44">
                  <c:v>0.86319999999999997</c:v>
                </c:pt>
                <c:pt idx="45">
                  <c:v>0.26600000000000001</c:v>
                </c:pt>
                <c:pt idx="46">
                  <c:v>0.48649999999999999</c:v>
                </c:pt>
                <c:pt idx="47">
                  <c:v>0.12670000000000001</c:v>
                </c:pt>
                <c:pt idx="48">
                  <c:v>0.90439999999999998</c:v>
                </c:pt>
                <c:pt idx="49">
                  <c:v>0.4491</c:v>
                </c:pt>
                <c:pt idx="50">
                  <c:v>0.50449999999999995</c:v>
                </c:pt>
                <c:pt idx="51">
                  <c:v>0.37540000000000001</c:v>
                </c:pt>
                <c:pt idx="52">
                  <c:v>0.92269999999999996</c:v>
                </c:pt>
                <c:pt idx="53">
                  <c:v>0.55940000000000001</c:v>
                </c:pt>
                <c:pt idx="54">
                  <c:v>0.52829999999999999</c:v>
                </c:pt>
                <c:pt idx="55">
                  <c:v>0.55469999999999997</c:v>
                </c:pt>
                <c:pt idx="56">
                  <c:v>0.71120000000000005</c:v>
                </c:pt>
                <c:pt idx="57">
                  <c:v>1.2999999999999999E-3</c:v>
                </c:pt>
                <c:pt idx="58">
                  <c:v>0.18720000000000001</c:v>
                </c:pt>
                <c:pt idx="59">
                  <c:v>0.76970000000000005</c:v>
                </c:pt>
                <c:pt idx="60">
                  <c:v>0.36249999999999999</c:v>
                </c:pt>
                <c:pt idx="61">
                  <c:v>0.12839999999999999</c:v>
                </c:pt>
                <c:pt idx="62">
                  <c:v>0.74739999999999995</c:v>
                </c:pt>
                <c:pt idx="63">
                  <c:v>0.7409</c:v>
                </c:pt>
                <c:pt idx="64">
                  <c:v>0.56810000000000005</c:v>
                </c:pt>
                <c:pt idx="65">
                  <c:v>0.50760000000000005</c:v>
                </c:pt>
                <c:pt idx="66">
                  <c:v>0.65039999999999998</c:v>
                </c:pt>
                <c:pt idx="67">
                  <c:v>0.69399999999999995</c:v>
                </c:pt>
                <c:pt idx="68">
                  <c:v>0.35360000000000003</c:v>
                </c:pt>
                <c:pt idx="69">
                  <c:v>0.56369999999999998</c:v>
                </c:pt>
                <c:pt idx="70">
                  <c:v>0.97499999999999998</c:v>
                </c:pt>
                <c:pt idx="71">
                  <c:v>0.2369</c:v>
                </c:pt>
                <c:pt idx="72">
                  <c:v>0.22470000000000001</c:v>
                </c:pt>
                <c:pt idx="73">
                  <c:v>0.98429999999999995</c:v>
                </c:pt>
                <c:pt idx="74">
                  <c:v>0.72</c:v>
                </c:pt>
                <c:pt idx="75">
                  <c:v>0.27250000000000002</c:v>
                </c:pt>
                <c:pt idx="76">
                  <c:v>0.35160000000000002</c:v>
                </c:pt>
                <c:pt idx="77">
                  <c:v>9.7999999999999997E-3</c:v>
                </c:pt>
                <c:pt idx="78">
                  <c:v>0.12540000000000001</c:v>
                </c:pt>
                <c:pt idx="79">
                  <c:v>0.45960000000000001</c:v>
                </c:pt>
                <c:pt idx="80">
                  <c:v>0.53939999999999999</c:v>
                </c:pt>
                <c:pt idx="81">
                  <c:v>0.29859999999999998</c:v>
                </c:pt>
                <c:pt idx="82">
                  <c:v>0.49020000000000002</c:v>
                </c:pt>
                <c:pt idx="83">
                  <c:v>0.57699999999999996</c:v>
                </c:pt>
                <c:pt idx="84">
                  <c:v>0.52410000000000001</c:v>
                </c:pt>
                <c:pt idx="85">
                  <c:v>0.89</c:v>
                </c:pt>
                <c:pt idx="86">
                  <c:v>0.1966</c:v>
                </c:pt>
                <c:pt idx="87">
                  <c:v>0.72489999999999999</c:v>
                </c:pt>
                <c:pt idx="88">
                  <c:v>0.57289999999999996</c:v>
                </c:pt>
                <c:pt idx="89">
                  <c:v>0.46379999999999999</c:v>
                </c:pt>
                <c:pt idx="90">
                  <c:v>0.13650000000000001</c:v>
                </c:pt>
                <c:pt idx="91">
                  <c:v>0.4698</c:v>
                </c:pt>
                <c:pt idx="92">
                  <c:v>9.2999999999999999E-2</c:v>
                </c:pt>
                <c:pt idx="93">
                  <c:v>0.52259999999999995</c:v>
                </c:pt>
                <c:pt idx="94">
                  <c:v>0.35699999999999998</c:v>
                </c:pt>
                <c:pt idx="95">
                  <c:v>0.36320000000000002</c:v>
                </c:pt>
                <c:pt idx="96">
                  <c:v>0.59330000000000005</c:v>
                </c:pt>
                <c:pt idx="97">
                  <c:v>0.64500000000000002</c:v>
                </c:pt>
                <c:pt idx="98">
                  <c:v>0.10150000000000001</c:v>
                </c:pt>
                <c:pt idx="99">
                  <c:v>0.59089999999999998</c:v>
                </c:pt>
                <c:pt idx="100">
                  <c:v>0.8629</c:v>
                </c:pt>
                <c:pt idx="101">
                  <c:v>0.65939999999999999</c:v>
                </c:pt>
                <c:pt idx="102">
                  <c:v>0.45550000000000002</c:v>
                </c:pt>
                <c:pt idx="103">
                  <c:v>8.5099999999999995E-2</c:v>
                </c:pt>
                <c:pt idx="104">
                  <c:v>0.67689999999999995</c:v>
                </c:pt>
                <c:pt idx="105">
                  <c:v>0.3458</c:v>
                </c:pt>
                <c:pt idx="106">
                  <c:v>0.83689999999999998</c:v>
                </c:pt>
                <c:pt idx="107">
                  <c:v>0.24840000000000001</c:v>
                </c:pt>
                <c:pt idx="108">
                  <c:v>0.73560000000000003</c:v>
                </c:pt>
                <c:pt idx="109">
                  <c:v>0.32069999999999999</c:v>
                </c:pt>
                <c:pt idx="110">
                  <c:v>0.2369</c:v>
                </c:pt>
                <c:pt idx="111">
                  <c:v>0.36359999999999998</c:v>
                </c:pt>
                <c:pt idx="112">
                  <c:v>0.66279999999999994</c:v>
                </c:pt>
                <c:pt idx="113">
                  <c:v>6.6400000000000001E-2</c:v>
                </c:pt>
                <c:pt idx="114">
                  <c:v>0.86480000000000001</c:v>
                </c:pt>
                <c:pt idx="115">
                  <c:v>0.56730000000000003</c:v>
                </c:pt>
                <c:pt idx="116">
                  <c:v>0.76480000000000004</c:v>
                </c:pt>
                <c:pt idx="117">
                  <c:v>0.74750000000000005</c:v>
                </c:pt>
                <c:pt idx="118">
                  <c:v>9.2499999999999999E-2</c:v>
                </c:pt>
                <c:pt idx="119">
                  <c:v>0.3614</c:v>
                </c:pt>
                <c:pt idx="120">
                  <c:v>0.98070000000000002</c:v>
                </c:pt>
                <c:pt idx="121">
                  <c:v>0.95740000000000003</c:v>
                </c:pt>
                <c:pt idx="122">
                  <c:v>0.82779999999999998</c:v>
                </c:pt>
                <c:pt idx="123">
                  <c:v>0.31680000000000003</c:v>
                </c:pt>
                <c:pt idx="124">
                  <c:v>0.3281</c:v>
                </c:pt>
                <c:pt idx="125">
                  <c:v>8.7800000000000003E-2</c:v>
                </c:pt>
                <c:pt idx="126">
                  <c:v>0.80779999999999996</c:v>
                </c:pt>
                <c:pt idx="127">
                  <c:v>0.48039999999999999</c:v>
                </c:pt>
                <c:pt idx="128">
                  <c:v>0.31209999999999999</c:v>
                </c:pt>
                <c:pt idx="129">
                  <c:v>0.38819999999999999</c:v>
                </c:pt>
                <c:pt idx="130">
                  <c:v>0.1111</c:v>
                </c:pt>
                <c:pt idx="131">
                  <c:v>0.41099999999999998</c:v>
                </c:pt>
                <c:pt idx="132">
                  <c:v>0.18629999999999999</c:v>
                </c:pt>
                <c:pt idx="133">
                  <c:v>0.1772</c:v>
                </c:pt>
                <c:pt idx="134">
                  <c:v>1.6299999999999999E-2</c:v>
                </c:pt>
                <c:pt idx="135">
                  <c:v>0.41360000000000002</c:v>
                </c:pt>
                <c:pt idx="136">
                  <c:v>0.5827</c:v>
                </c:pt>
                <c:pt idx="137">
                  <c:v>0.90180000000000005</c:v>
                </c:pt>
                <c:pt idx="138">
                  <c:v>0.53090000000000004</c:v>
                </c:pt>
                <c:pt idx="139">
                  <c:v>3.2000000000000001E-2</c:v>
                </c:pt>
                <c:pt idx="140">
                  <c:v>0.38900000000000001</c:v>
                </c:pt>
                <c:pt idx="141">
                  <c:v>0.73329999999999995</c:v>
                </c:pt>
                <c:pt idx="142">
                  <c:v>0.185</c:v>
                </c:pt>
                <c:pt idx="143">
                  <c:v>0.91200000000000003</c:v>
                </c:pt>
                <c:pt idx="144">
                  <c:v>0.2868</c:v>
                </c:pt>
                <c:pt idx="145">
                  <c:v>0.93110000000000004</c:v>
                </c:pt>
                <c:pt idx="146">
                  <c:v>0.3175</c:v>
                </c:pt>
                <c:pt idx="147">
                  <c:v>1.06E-2</c:v>
                </c:pt>
                <c:pt idx="148">
                  <c:v>0.26850000000000002</c:v>
                </c:pt>
                <c:pt idx="149">
                  <c:v>0.5413</c:v>
                </c:pt>
                <c:pt idx="150">
                  <c:v>0.34200000000000003</c:v>
                </c:pt>
                <c:pt idx="151">
                  <c:v>0.25459999999999999</c:v>
                </c:pt>
                <c:pt idx="152">
                  <c:v>0.46279999999999999</c:v>
                </c:pt>
                <c:pt idx="153">
                  <c:v>0.45600000000000002</c:v>
                </c:pt>
                <c:pt idx="154">
                  <c:v>0.77029999999999998</c:v>
                </c:pt>
                <c:pt idx="155">
                  <c:v>0.4385</c:v>
                </c:pt>
                <c:pt idx="156">
                  <c:v>0.43070000000000003</c:v>
                </c:pt>
                <c:pt idx="157">
                  <c:v>0.4768</c:v>
                </c:pt>
                <c:pt idx="158">
                  <c:v>0.2092</c:v>
                </c:pt>
                <c:pt idx="159">
                  <c:v>0.57210000000000005</c:v>
                </c:pt>
                <c:pt idx="160">
                  <c:v>0.5766</c:v>
                </c:pt>
                <c:pt idx="161">
                  <c:v>0.29199999999999998</c:v>
                </c:pt>
                <c:pt idx="162">
                  <c:v>0.99370000000000003</c:v>
                </c:pt>
                <c:pt idx="163">
                  <c:v>0.70550000000000002</c:v>
                </c:pt>
                <c:pt idx="164">
                  <c:v>0.5615</c:v>
                </c:pt>
                <c:pt idx="165">
                  <c:v>5.21E-2</c:v>
                </c:pt>
                <c:pt idx="166">
                  <c:v>0.59930000000000005</c:v>
                </c:pt>
                <c:pt idx="167">
                  <c:v>5.33E-2</c:v>
                </c:pt>
                <c:pt idx="168">
                  <c:v>0.42430000000000001</c:v>
                </c:pt>
                <c:pt idx="169">
                  <c:v>0.52480000000000004</c:v>
                </c:pt>
                <c:pt idx="170">
                  <c:v>0.75539999999999996</c:v>
                </c:pt>
                <c:pt idx="171">
                  <c:v>0.19789999999999999</c:v>
                </c:pt>
                <c:pt idx="172">
                  <c:v>0.748</c:v>
                </c:pt>
                <c:pt idx="173">
                  <c:v>0.92589999999999995</c:v>
                </c:pt>
                <c:pt idx="174">
                  <c:v>0.97529999999999994</c:v>
                </c:pt>
                <c:pt idx="175">
                  <c:v>4.9599999999999998E-2</c:v>
                </c:pt>
                <c:pt idx="176">
                  <c:v>0.30640000000000001</c:v>
                </c:pt>
                <c:pt idx="177">
                  <c:v>0.88300000000000001</c:v>
                </c:pt>
                <c:pt idx="178">
                  <c:v>0.98070000000000002</c:v>
                </c:pt>
                <c:pt idx="179">
                  <c:v>0.27179999999999999</c:v>
                </c:pt>
                <c:pt idx="180">
                  <c:v>0.26750000000000002</c:v>
                </c:pt>
                <c:pt idx="181">
                  <c:v>0.62919999999999998</c:v>
                </c:pt>
                <c:pt idx="182">
                  <c:v>0.56620000000000004</c:v>
                </c:pt>
                <c:pt idx="183">
                  <c:v>0.39889999999999998</c:v>
                </c:pt>
                <c:pt idx="184">
                  <c:v>0.58919999999999995</c:v>
                </c:pt>
                <c:pt idx="185">
                  <c:v>0.71330000000000005</c:v>
                </c:pt>
                <c:pt idx="186">
                  <c:v>0.16289999999999999</c:v>
                </c:pt>
                <c:pt idx="187">
                  <c:v>0.44579999999999997</c:v>
                </c:pt>
                <c:pt idx="188">
                  <c:v>0.30449999999999999</c:v>
                </c:pt>
                <c:pt idx="189">
                  <c:v>5.7799999999999997E-2</c:v>
                </c:pt>
                <c:pt idx="190">
                  <c:v>9.01E-2</c:v>
                </c:pt>
                <c:pt idx="191">
                  <c:v>0.95309999999999995</c:v>
                </c:pt>
                <c:pt idx="192">
                  <c:v>0.43609999999999999</c:v>
                </c:pt>
                <c:pt idx="193">
                  <c:v>6.3100000000000003E-2</c:v>
                </c:pt>
                <c:pt idx="194">
                  <c:v>0.40400000000000003</c:v>
                </c:pt>
                <c:pt idx="195">
                  <c:v>0.41370000000000001</c:v>
                </c:pt>
                <c:pt idx="196">
                  <c:v>0.25309999999999999</c:v>
                </c:pt>
                <c:pt idx="197">
                  <c:v>0.60329999999999995</c:v>
                </c:pt>
                <c:pt idx="198">
                  <c:v>0.68089999999999995</c:v>
                </c:pt>
                <c:pt idx="199">
                  <c:v>0.22420000000000001</c:v>
                </c:pt>
                <c:pt idx="200">
                  <c:v>0.60299999999999998</c:v>
                </c:pt>
                <c:pt idx="201">
                  <c:v>0.40460000000000002</c:v>
                </c:pt>
                <c:pt idx="202">
                  <c:v>0.63729999999999998</c:v>
                </c:pt>
                <c:pt idx="203">
                  <c:v>0.92620000000000002</c:v>
                </c:pt>
                <c:pt idx="204">
                  <c:v>0.2303</c:v>
                </c:pt>
                <c:pt idx="205">
                  <c:v>0.40300000000000002</c:v>
                </c:pt>
                <c:pt idx="206">
                  <c:v>0.9768</c:v>
                </c:pt>
                <c:pt idx="207">
                  <c:v>0.51659999999999995</c:v>
                </c:pt>
                <c:pt idx="208">
                  <c:v>8.1600000000000006E-2</c:v>
                </c:pt>
                <c:pt idx="209">
                  <c:v>0.81820000000000004</c:v>
                </c:pt>
                <c:pt idx="210">
                  <c:v>4.7199999999999999E-2</c:v>
                </c:pt>
                <c:pt idx="211">
                  <c:v>0.72489999999999999</c:v>
                </c:pt>
                <c:pt idx="212">
                  <c:v>0.48699999999999999</c:v>
                </c:pt>
                <c:pt idx="213">
                  <c:v>2.7900000000000001E-2</c:v>
                </c:pt>
                <c:pt idx="214">
                  <c:v>0.60489999999999999</c:v>
                </c:pt>
                <c:pt idx="215">
                  <c:v>0.94269999999999998</c:v>
                </c:pt>
                <c:pt idx="216">
                  <c:v>0.41649999999999998</c:v>
                </c:pt>
                <c:pt idx="217">
                  <c:v>0.23769999999999999</c:v>
                </c:pt>
                <c:pt idx="218">
                  <c:v>0.40329999999999999</c:v>
                </c:pt>
                <c:pt idx="219">
                  <c:v>0.73180000000000001</c:v>
                </c:pt>
                <c:pt idx="220">
                  <c:v>0.41749999999999998</c:v>
                </c:pt>
                <c:pt idx="221">
                  <c:v>0.26329999999999998</c:v>
                </c:pt>
                <c:pt idx="222">
                  <c:v>0.35820000000000002</c:v>
                </c:pt>
                <c:pt idx="223">
                  <c:v>0.1636</c:v>
                </c:pt>
                <c:pt idx="224">
                  <c:v>0.56130000000000002</c:v>
                </c:pt>
                <c:pt idx="225">
                  <c:v>0.31469999999999998</c:v>
                </c:pt>
                <c:pt idx="226">
                  <c:v>0.98280000000000001</c:v>
                </c:pt>
                <c:pt idx="227">
                  <c:v>0.77539999999999998</c:v>
                </c:pt>
                <c:pt idx="228">
                  <c:v>0.97819999999999996</c:v>
                </c:pt>
                <c:pt idx="229">
                  <c:v>0.37659999999999999</c:v>
                </c:pt>
                <c:pt idx="230">
                  <c:v>9.1399999999999995E-2</c:v>
                </c:pt>
                <c:pt idx="231">
                  <c:v>0.62839999999999996</c:v>
                </c:pt>
                <c:pt idx="232">
                  <c:v>0.97160000000000002</c:v>
                </c:pt>
                <c:pt idx="233">
                  <c:v>0.31969999999999998</c:v>
                </c:pt>
                <c:pt idx="234">
                  <c:v>0.6089</c:v>
                </c:pt>
                <c:pt idx="235">
                  <c:v>0.43080000000000002</c:v>
                </c:pt>
                <c:pt idx="236">
                  <c:v>7.4499999999999997E-2</c:v>
                </c:pt>
                <c:pt idx="237">
                  <c:v>0.36109999999999998</c:v>
                </c:pt>
                <c:pt idx="238">
                  <c:v>0.72789999999999999</c:v>
                </c:pt>
                <c:pt idx="239">
                  <c:v>8.1100000000000005E-2</c:v>
                </c:pt>
                <c:pt idx="240">
                  <c:v>0.28079999999999999</c:v>
                </c:pt>
                <c:pt idx="241">
                  <c:v>0.99950000000000006</c:v>
                </c:pt>
                <c:pt idx="242">
                  <c:v>0.66210000000000002</c:v>
                </c:pt>
                <c:pt idx="243">
                  <c:v>0.33829999999999999</c:v>
                </c:pt>
                <c:pt idx="244">
                  <c:v>0.97089999999999999</c:v>
                </c:pt>
                <c:pt idx="245">
                  <c:v>2.24E-2</c:v>
                </c:pt>
                <c:pt idx="246">
                  <c:v>0.92090000000000005</c:v>
                </c:pt>
                <c:pt idx="247">
                  <c:v>4.3900000000000002E-2</c:v>
                </c:pt>
                <c:pt idx="248">
                  <c:v>0.8306</c:v>
                </c:pt>
                <c:pt idx="249">
                  <c:v>0.39169999999999999</c:v>
                </c:pt>
              </c:numCache>
            </c:numRef>
          </c:xVal>
          <c:yVal>
            <c:numRef>
              <c:f>A50_IW1!$C$1:$C$2270</c:f>
              <c:numCache>
                <c:formatCode>General</c:formatCode>
                <c:ptCount val="2270"/>
                <c:pt idx="0">
                  <c:v>0.53180394224609406</c:v>
                </c:pt>
                <c:pt idx="1">
                  <c:v>0.56696353504816888</c:v>
                </c:pt>
                <c:pt idx="2">
                  <c:v>0.51809463022198399</c:v>
                </c:pt>
                <c:pt idx="3">
                  <c:v>0.54986089374639957</c:v>
                </c:pt>
                <c:pt idx="4">
                  <c:v>0.58862401223120631</c:v>
                </c:pt>
                <c:pt idx="5">
                  <c:v>0.5780477069472546</c:v>
                </c:pt>
                <c:pt idx="6">
                  <c:v>0.53176319933057337</c:v>
                </c:pt>
                <c:pt idx="7">
                  <c:v>0.56323839793577701</c:v>
                </c:pt>
                <c:pt idx="8">
                  <c:v>0.56942113536603711</c:v>
                </c:pt>
                <c:pt idx="9">
                  <c:v>0.52673367160461848</c:v>
                </c:pt>
                <c:pt idx="10">
                  <c:v>0.50362901239559854</c:v>
                </c:pt>
                <c:pt idx="11">
                  <c:v>0.57354635556250388</c:v>
                </c:pt>
                <c:pt idx="12">
                  <c:v>0.58784545215462058</c:v>
                </c:pt>
                <c:pt idx="13">
                  <c:v>0.57496680175361059</c:v>
                </c:pt>
                <c:pt idx="14">
                  <c:v>0.58541649534099727</c:v>
                </c:pt>
                <c:pt idx="15">
                  <c:v>0.53873492949306012</c:v>
                </c:pt>
                <c:pt idx="16">
                  <c:v>0.5913891598295653</c:v>
                </c:pt>
                <c:pt idx="17">
                  <c:v>0.54459814369493398</c:v>
                </c:pt>
                <c:pt idx="18">
                  <c:v>0.58325983701277029</c:v>
                </c:pt>
                <c:pt idx="19">
                  <c:v>0.55336009287272248</c:v>
                </c:pt>
                <c:pt idx="20">
                  <c:v>0.53965152162889463</c:v>
                </c:pt>
                <c:pt idx="21">
                  <c:v>0.53111909087520581</c:v>
                </c:pt>
                <c:pt idx="22">
                  <c:v>0.6939745121852311</c:v>
                </c:pt>
                <c:pt idx="23">
                  <c:v>0.5241802637035865</c:v>
                </c:pt>
                <c:pt idx="24">
                  <c:v>0.57758546005116573</c:v>
                </c:pt>
                <c:pt idx="25">
                  <c:v>0.53055109759383368</c:v>
                </c:pt>
                <c:pt idx="26">
                  <c:v>0.58683632421520204</c:v>
                </c:pt>
                <c:pt idx="27">
                  <c:v>0.58470059292994714</c:v>
                </c:pt>
                <c:pt idx="28">
                  <c:v>0.53571260767339945</c:v>
                </c:pt>
                <c:pt idx="29">
                  <c:v>0.53242156780637306</c:v>
                </c:pt>
                <c:pt idx="30">
                  <c:v>0.54144198757095707</c:v>
                </c:pt>
                <c:pt idx="31">
                  <c:v>0.5043973558774596</c:v>
                </c:pt>
                <c:pt idx="32">
                  <c:v>0.53276751219815766</c:v>
                </c:pt>
                <c:pt idx="33">
                  <c:v>0.50708870324020439</c:v>
                </c:pt>
                <c:pt idx="34">
                  <c:v>0.58359652165102738</c:v>
                </c:pt>
                <c:pt idx="35">
                  <c:v>0.58652340627766542</c:v>
                </c:pt>
                <c:pt idx="36">
                  <c:v>0.54110752527354655</c:v>
                </c:pt>
                <c:pt idx="37">
                  <c:v>0.52798534335476521</c:v>
                </c:pt>
                <c:pt idx="38">
                  <c:v>0.59767048276904733</c:v>
                </c:pt>
                <c:pt idx="39">
                  <c:v>0.57122444149965756</c:v>
                </c:pt>
                <c:pt idx="40">
                  <c:v>0.53242101222116145</c:v>
                </c:pt>
                <c:pt idx="41">
                  <c:v>0.52296865582036833</c:v>
                </c:pt>
                <c:pt idx="42">
                  <c:v>0.5061852599543788</c:v>
                </c:pt>
                <c:pt idx="43">
                  <c:v>0.50965467354018912</c:v>
                </c:pt>
                <c:pt idx="44">
                  <c:v>0.51598544356350762</c:v>
                </c:pt>
                <c:pt idx="45">
                  <c:v>0.50656185413033972</c:v>
                </c:pt>
                <c:pt idx="46">
                  <c:v>0.5475909577666872</c:v>
                </c:pt>
                <c:pt idx="47">
                  <c:v>0.54997929512817023</c:v>
                </c:pt>
                <c:pt idx="48">
                  <c:v>0.52612475021265515</c:v>
                </c:pt>
                <c:pt idx="49">
                  <c:v>0.49330697994350986</c:v>
                </c:pt>
                <c:pt idx="50">
                  <c:v>0.50613405351737284</c:v>
                </c:pt>
                <c:pt idx="51">
                  <c:v>0.51226762165640172</c:v>
                </c:pt>
                <c:pt idx="52">
                  <c:v>0.57891565451122506</c:v>
                </c:pt>
                <c:pt idx="53">
                  <c:v>0.57476864302812369</c:v>
                </c:pt>
                <c:pt idx="54">
                  <c:v>0.51986571241332902</c:v>
                </c:pt>
                <c:pt idx="55">
                  <c:v>0.51973459430338076</c:v>
                </c:pt>
                <c:pt idx="56">
                  <c:v>0.52583498165893694</c:v>
                </c:pt>
                <c:pt idx="57">
                  <c:v>0.5800475667824172</c:v>
                </c:pt>
                <c:pt idx="58">
                  <c:v>0.53049442790224588</c:v>
                </c:pt>
                <c:pt idx="59">
                  <c:v>0.52656631699253287</c:v>
                </c:pt>
                <c:pt idx="60">
                  <c:v>0.65603545003267483</c:v>
                </c:pt>
                <c:pt idx="61">
                  <c:v>0.55705399374988185</c:v>
                </c:pt>
                <c:pt idx="62">
                  <c:v>0.5720980683791248</c:v>
                </c:pt>
                <c:pt idx="63">
                  <c:v>0.60798300854084786</c:v>
                </c:pt>
                <c:pt idx="64">
                  <c:v>0.58161431707925715</c:v>
                </c:pt>
                <c:pt idx="65">
                  <c:v>0.60387198663312303</c:v>
                </c:pt>
                <c:pt idx="66">
                  <c:v>0.57603451306701259</c:v>
                </c:pt>
                <c:pt idx="67">
                  <c:v>0.54737532897287855</c:v>
                </c:pt>
                <c:pt idx="68">
                  <c:v>0.54652225874624227</c:v>
                </c:pt>
                <c:pt idx="69">
                  <c:v>0.52041938394257869</c:v>
                </c:pt>
                <c:pt idx="70">
                  <c:v>0.54342610582512296</c:v>
                </c:pt>
                <c:pt idx="71">
                  <c:v>0.54269038754152421</c:v>
                </c:pt>
                <c:pt idx="72">
                  <c:v>0.57842877667075321</c:v>
                </c:pt>
                <c:pt idx="73">
                  <c:v>0.54767472767026526</c:v>
                </c:pt>
                <c:pt idx="74">
                  <c:v>0.52168969866316073</c:v>
                </c:pt>
                <c:pt idx="75">
                  <c:v>0.52168920480963932</c:v>
                </c:pt>
                <c:pt idx="76">
                  <c:v>0.56142675802398179</c:v>
                </c:pt>
                <c:pt idx="77">
                  <c:v>0.53840954175410649</c:v>
                </c:pt>
                <c:pt idx="78">
                  <c:v>0.55158691180391117</c:v>
                </c:pt>
                <c:pt idx="79">
                  <c:v>0.53284887456581853</c:v>
                </c:pt>
                <c:pt idx="80">
                  <c:v>0.53426536992875351</c:v>
                </c:pt>
                <c:pt idx="81">
                  <c:v>0.52470362497295642</c:v>
                </c:pt>
                <c:pt idx="82">
                  <c:v>0.51083970593078298</c:v>
                </c:pt>
                <c:pt idx="83">
                  <c:v>0.52421026530501535</c:v>
                </c:pt>
                <c:pt idx="84">
                  <c:v>0.54873583369281775</c:v>
                </c:pt>
                <c:pt idx="85">
                  <c:v>0.55782205943913654</c:v>
                </c:pt>
                <c:pt idx="86">
                  <c:v>0.52576195306945073</c:v>
                </c:pt>
                <c:pt idx="87">
                  <c:v>0.57207405475164375</c:v>
                </c:pt>
                <c:pt idx="88">
                  <c:v>0.68939593445606173</c:v>
                </c:pt>
                <c:pt idx="89">
                  <c:v>0.53296030026659857</c:v>
                </c:pt>
                <c:pt idx="90">
                  <c:v>0.5199975095718693</c:v>
                </c:pt>
                <c:pt idx="91">
                  <c:v>0.57373926709432521</c:v>
                </c:pt>
                <c:pt idx="92">
                  <c:v>0.53243138314511218</c:v>
                </c:pt>
                <c:pt idx="93">
                  <c:v>0.58036196628051828</c:v>
                </c:pt>
                <c:pt idx="94">
                  <c:v>0.4945802269193762</c:v>
                </c:pt>
                <c:pt idx="95">
                  <c:v>0.52554885527493966</c:v>
                </c:pt>
                <c:pt idx="96">
                  <c:v>0.51986663838868175</c:v>
                </c:pt>
                <c:pt idx="97">
                  <c:v>0.50880731349489405</c:v>
                </c:pt>
                <c:pt idx="98">
                  <c:v>0.6728567182905909</c:v>
                </c:pt>
                <c:pt idx="99">
                  <c:v>0.51114873477183809</c:v>
                </c:pt>
                <c:pt idx="100">
                  <c:v>0.57433565695318145</c:v>
                </c:pt>
                <c:pt idx="101">
                  <c:v>0.54595426546487014</c:v>
                </c:pt>
                <c:pt idx="102">
                  <c:v>0.53082506283486508</c:v>
                </c:pt>
                <c:pt idx="103">
                  <c:v>0.58244843567700733</c:v>
                </c:pt>
                <c:pt idx="104">
                  <c:v>0.52896934649627936</c:v>
                </c:pt>
                <c:pt idx="105">
                  <c:v>0.59260860763743661</c:v>
                </c:pt>
                <c:pt idx="106">
                  <c:v>0.52376098206386479</c:v>
                </c:pt>
                <c:pt idx="107">
                  <c:v>0.52820319448942044</c:v>
                </c:pt>
                <c:pt idx="108">
                  <c:v>0.52083607285131273</c:v>
                </c:pt>
                <c:pt idx="109">
                  <c:v>0.69176180148231825</c:v>
                </c:pt>
                <c:pt idx="110">
                  <c:v>0.53200228616665146</c:v>
                </c:pt>
                <c:pt idx="111">
                  <c:v>0.57957859113209831</c:v>
                </c:pt>
                <c:pt idx="112">
                  <c:v>0.54106363404182656</c:v>
                </c:pt>
                <c:pt idx="113">
                  <c:v>0.55793342340822627</c:v>
                </c:pt>
                <c:pt idx="114">
                  <c:v>0.4999474578564756</c:v>
                </c:pt>
                <c:pt idx="115">
                  <c:v>0.58197464495485418</c:v>
                </c:pt>
                <c:pt idx="116">
                  <c:v>0.51020374605851959</c:v>
                </c:pt>
                <c:pt idx="117">
                  <c:v>0.5393297143279715</c:v>
                </c:pt>
                <c:pt idx="118">
                  <c:v>0.58043474794324379</c:v>
                </c:pt>
                <c:pt idx="119">
                  <c:v>0.52292260397949197</c:v>
                </c:pt>
                <c:pt idx="120">
                  <c:v>0.4982288784676317</c:v>
                </c:pt>
                <c:pt idx="121">
                  <c:v>0.51802505860714798</c:v>
                </c:pt>
                <c:pt idx="122">
                  <c:v>0.55609918969782424</c:v>
                </c:pt>
                <c:pt idx="123">
                  <c:v>0.54791974074860084</c:v>
                </c:pt>
                <c:pt idx="124">
                  <c:v>0.60233215135320284</c:v>
                </c:pt>
                <c:pt idx="125">
                  <c:v>0.52181013719070746</c:v>
                </c:pt>
                <c:pt idx="126">
                  <c:v>0.51544124784870038</c:v>
                </c:pt>
                <c:pt idx="127">
                  <c:v>0.51988626906615987</c:v>
                </c:pt>
                <c:pt idx="128">
                  <c:v>0.57928511867696919</c:v>
                </c:pt>
                <c:pt idx="129">
                  <c:v>0.52706288670836343</c:v>
                </c:pt>
                <c:pt idx="130">
                  <c:v>0.57031723258073086</c:v>
                </c:pt>
                <c:pt idx="131">
                  <c:v>0.59452087020422983</c:v>
                </c:pt>
                <c:pt idx="132">
                  <c:v>0.68938142750886877</c:v>
                </c:pt>
                <c:pt idx="133">
                  <c:v>0.53860893511339691</c:v>
                </c:pt>
                <c:pt idx="134">
                  <c:v>0.54187923313252195</c:v>
                </c:pt>
                <c:pt idx="135">
                  <c:v>0.5798489759350991</c:v>
                </c:pt>
                <c:pt idx="136">
                  <c:v>0.49282541102839372</c:v>
                </c:pt>
                <c:pt idx="137">
                  <c:v>0.53242058009933013</c:v>
                </c:pt>
                <c:pt idx="138">
                  <c:v>0.54292681991492431</c:v>
                </c:pt>
                <c:pt idx="139">
                  <c:v>0.54350320870616131</c:v>
                </c:pt>
                <c:pt idx="140">
                  <c:v>0.51640386095956681</c:v>
                </c:pt>
                <c:pt idx="141">
                  <c:v>0.49036990958799176</c:v>
                </c:pt>
                <c:pt idx="142">
                  <c:v>0.57497118470361352</c:v>
                </c:pt>
                <c:pt idx="143">
                  <c:v>0.5337610220199599</c:v>
                </c:pt>
                <c:pt idx="144">
                  <c:v>0.52590214573785588</c:v>
                </c:pt>
                <c:pt idx="145">
                  <c:v>0.55536131080506901</c:v>
                </c:pt>
                <c:pt idx="146">
                  <c:v>0.54360253499566547</c:v>
                </c:pt>
                <c:pt idx="147">
                  <c:v>0.52039191334044732</c:v>
                </c:pt>
                <c:pt idx="148">
                  <c:v>0.55259042215952303</c:v>
                </c:pt>
                <c:pt idx="149">
                  <c:v>0.5510460187345293</c:v>
                </c:pt>
                <c:pt idx="150">
                  <c:v>0.57600549917262667</c:v>
                </c:pt>
                <c:pt idx="151">
                  <c:v>0.5194430355306473</c:v>
                </c:pt>
                <c:pt idx="152">
                  <c:v>0.56689124723896489</c:v>
                </c:pt>
                <c:pt idx="153">
                  <c:v>0.51585299822221975</c:v>
                </c:pt>
                <c:pt idx="154">
                  <c:v>0.54236543192440179</c:v>
                </c:pt>
                <c:pt idx="155">
                  <c:v>0.543849214829636</c:v>
                </c:pt>
                <c:pt idx="156">
                  <c:v>0.52973062169961393</c:v>
                </c:pt>
                <c:pt idx="157">
                  <c:v>0.61308562658797916</c:v>
                </c:pt>
                <c:pt idx="158">
                  <c:v>0.52237282154672382</c:v>
                </c:pt>
                <c:pt idx="159">
                  <c:v>0.51282345379480776</c:v>
                </c:pt>
                <c:pt idx="160">
                  <c:v>0.5883152303169118</c:v>
                </c:pt>
                <c:pt idx="161">
                  <c:v>0.57909424429092393</c:v>
                </c:pt>
                <c:pt idx="162">
                  <c:v>0.55381011689415516</c:v>
                </c:pt>
                <c:pt idx="163">
                  <c:v>0.55536365660929599</c:v>
                </c:pt>
                <c:pt idx="164">
                  <c:v>0.54694296021483813</c:v>
                </c:pt>
                <c:pt idx="165">
                  <c:v>0.54357561997874582</c:v>
                </c:pt>
                <c:pt idx="166">
                  <c:v>0.53574106598257376</c:v>
                </c:pt>
                <c:pt idx="167">
                  <c:v>0.56556741114299436</c:v>
                </c:pt>
                <c:pt idx="168">
                  <c:v>0.53375454019249069</c:v>
                </c:pt>
                <c:pt idx="169">
                  <c:v>0.5586619190840737</c:v>
                </c:pt>
                <c:pt idx="170">
                  <c:v>0.51720442838370206</c:v>
                </c:pt>
                <c:pt idx="171">
                  <c:v>0.54990151319853986</c:v>
                </c:pt>
                <c:pt idx="172">
                  <c:v>0.60858797910463946</c:v>
                </c:pt>
                <c:pt idx="173">
                  <c:v>0.54432948737925835</c:v>
                </c:pt>
                <c:pt idx="174">
                  <c:v>0.68328739851740128</c:v>
                </c:pt>
                <c:pt idx="175">
                  <c:v>0.51509132176289973</c:v>
                </c:pt>
                <c:pt idx="176">
                  <c:v>0.56303560933352637</c:v>
                </c:pt>
                <c:pt idx="177">
                  <c:v>0.67085605594345599</c:v>
                </c:pt>
                <c:pt idx="178">
                  <c:v>0.56127619443162591</c:v>
                </c:pt>
                <c:pt idx="179">
                  <c:v>0.54124901430744554</c:v>
                </c:pt>
                <c:pt idx="180">
                  <c:v>0.5306302993523383</c:v>
                </c:pt>
                <c:pt idx="181">
                  <c:v>0.51888028944294073</c:v>
                </c:pt>
                <c:pt idx="182">
                  <c:v>0.58486307073850829</c:v>
                </c:pt>
                <c:pt idx="183">
                  <c:v>0.51113543159260433</c:v>
                </c:pt>
                <c:pt idx="184">
                  <c:v>0.57915986507758832</c:v>
                </c:pt>
                <c:pt idx="185">
                  <c:v>0.57493204681203758</c:v>
                </c:pt>
                <c:pt idx="186">
                  <c:v>0.52271425952512496</c:v>
                </c:pt>
                <c:pt idx="187">
                  <c:v>0.57686196464222306</c:v>
                </c:pt>
                <c:pt idx="188">
                  <c:v>0.5300603306568803</c:v>
                </c:pt>
                <c:pt idx="189">
                  <c:v>0.57752329623915155</c:v>
                </c:pt>
                <c:pt idx="190">
                  <c:v>0.53572415149946373</c:v>
                </c:pt>
                <c:pt idx="191">
                  <c:v>0.57120950243063329</c:v>
                </c:pt>
                <c:pt idx="192">
                  <c:v>0.56267645436004277</c:v>
                </c:pt>
                <c:pt idx="193">
                  <c:v>0.51457774496642306</c:v>
                </c:pt>
                <c:pt idx="194">
                  <c:v>0.6913509153524614</c:v>
                </c:pt>
                <c:pt idx="195">
                  <c:v>0.58735505560780832</c:v>
                </c:pt>
                <c:pt idx="196">
                  <c:v>0.63088231728247401</c:v>
                </c:pt>
                <c:pt idx="197">
                  <c:v>0.5405702743738855</c:v>
                </c:pt>
                <c:pt idx="198">
                  <c:v>0.56897432139249382</c:v>
                </c:pt>
                <c:pt idx="199">
                  <c:v>0.56813063438276523</c:v>
                </c:pt>
                <c:pt idx="200">
                  <c:v>0.56711798773700639</c:v>
                </c:pt>
                <c:pt idx="201">
                  <c:v>0.54821376878894157</c:v>
                </c:pt>
                <c:pt idx="202">
                  <c:v>0.64911316695402455</c:v>
                </c:pt>
                <c:pt idx="203">
                  <c:v>0.51377717754228791</c:v>
                </c:pt>
                <c:pt idx="204">
                  <c:v>0.55653643525938912</c:v>
                </c:pt>
                <c:pt idx="205">
                  <c:v>0.52234856099248195</c:v>
                </c:pt>
                <c:pt idx="206">
                  <c:v>0.54770330944281986</c:v>
                </c:pt>
                <c:pt idx="207">
                  <c:v>0.53159059752482218</c:v>
                </c:pt>
                <c:pt idx="208">
                  <c:v>0.55712072570696947</c:v>
                </c:pt>
                <c:pt idx="209">
                  <c:v>0.52993322510679386</c:v>
                </c:pt>
                <c:pt idx="210">
                  <c:v>0.5302649712098364</c:v>
                </c:pt>
                <c:pt idx="211">
                  <c:v>0.52748624263963717</c:v>
                </c:pt>
                <c:pt idx="212">
                  <c:v>0.53353934352051335</c:v>
                </c:pt>
                <c:pt idx="213">
                  <c:v>0.55392253030197802</c:v>
                </c:pt>
                <c:pt idx="214">
                  <c:v>0.58386388160120917</c:v>
                </c:pt>
                <c:pt idx="215">
                  <c:v>0.51771859163123468</c:v>
                </c:pt>
                <c:pt idx="216">
                  <c:v>0.56727071193851863</c:v>
                </c:pt>
                <c:pt idx="217">
                  <c:v>0.52580189347299899</c:v>
                </c:pt>
                <c:pt idx="218">
                  <c:v>0.52112861933108912</c:v>
                </c:pt>
                <c:pt idx="219">
                  <c:v>0.56610608187152955</c:v>
                </c:pt>
                <c:pt idx="220">
                  <c:v>0.51539766527543129</c:v>
                </c:pt>
                <c:pt idx="221">
                  <c:v>0.50452538740289876</c:v>
                </c:pt>
                <c:pt idx="222">
                  <c:v>0.58580626923281154</c:v>
                </c:pt>
                <c:pt idx="223">
                  <c:v>0.69279753578020553</c:v>
                </c:pt>
                <c:pt idx="224">
                  <c:v>0.56583267221570988</c:v>
                </c:pt>
                <c:pt idx="225">
                  <c:v>0.55637408091420837</c:v>
                </c:pt>
                <c:pt idx="226">
                  <c:v>0.62676092445079856</c:v>
                </c:pt>
                <c:pt idx="227">
                  <c:v>0.53111779450971197</c:v>
                </c:pt>
                <c:pt idx="228">
                  <c:v>0.59972553073523338</c:v>
                </c:pt>
                <c:pt idx="229">
                  <c:v>0.60430423192778315</c:v>
                </c:pt>
                <c:pt idx="230">
                  <c:v>0.50476308527594704</c:v>
                </c:pt>
                <c:pt idx="231">
                  <c:v>0.5957828511466372</c:v>
                </c:pt>
                <c:pt idx="232">
                  <c:v>0.59949977794423481</c:v>
                </c:pt>
                <c:pt idx="233">
                  <c:v>0.53612219743776246</c:v>
                </c:pt>
                <c:pt idx="234">
                  <c:v>0.53150639549941281</c:v>
                </c:pt>
                <c:pt idx="235">
                  <c:v>0.52241479909604815</c:v>
                </c:pt>
                <c:pt idx="236">
                  <c:v>0.52010529310292852</c:v>
                </c:pt>
                <c:pt idx="237">
                  <c:v>0.53153577978393984</c:v>
                </c:pt>
                <c:pt idx="238">
                  <c:v>0.66006745537696565</c:v>
                </c:pt>
                <c:pt idx="239">
                  <c:v>0.51525148463307835</c:v>
                </c:pt>
                <c:pt idx="240">
                  <c:v>0.51399518300616787</c:v>
                </c:pt>
                <c:pt idx="241">
                  <c:v>0.56874844513811496</c:v>
                </c:pt>
                <c:pt idx="242">
                  <c:v>0.56959065058727909</c:v>
                </c:pt>
                <c:pt idx="243">
                  <c:v>0.58009528537892852</c:v>
                </c:pt>
                <c:pt idx="244">
                  <c:v>0.5294682620163369</c:v>
                </c:pt>
                <c:pt idx="245">
                  <c:v>0.55013776037686946</c:v>
                </c:pt>
                <c:pt idx="246">
                  <c:v>0.55309773318944544</c:v>
                </c:pt>
                <c:pt idx="247">
                  <c:v>0.55573830623701548</c:v>
                </c:pt>
                <c:pt idx="248">
                  <c:v>0.52816899513305915</c:v>
                </c:pt>
                <c:pt idx="249">
                  <c:v>0.52035376315591442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8-44A2-ACE2-CC185145B0BD}"/>
            </c:ext>
          </c:extLst>
        </c:ser>
        <c:ser>
          <c:idx val="1"/>
          <c:order val="1"/>
          <c:tx>
            <c:strRef>
              <c:f>A50_IW1!$AD$3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A50_IW1!$AD$4:$AD$5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8-44A2-ACE2-CC185145B0BD}"/>
            </c:ext>
          </c:extLst>
        </c:ser>
        <c:ser>
          <c:idx val="2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A50_IW1!$AD$8:$AD$9</c:f>
              <c:numCache>
                <c:formatCode>General</c:formatCode>
                <c:ptCount val="2"/>
                <c:pt idx="0">
                  <c:v>0.49307101117510294</c:v>
                </c:pt>
                <c:pt idx="1">
                  <c:v>0.49307101117510294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8-44A2-ACE2-CC185145B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4CEB-4DF5-8935-4E055BAF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B-4DF5-8935-4E055BAF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A10000_IW1!$A$1:$A$2270</c:f>
              <c:numCache>
                <c:formatCode>0.00E+00</c:formatCode>
                <c:ptCount val="2270"/>
                <c:pt idx="0">
                  <c:v>0.22843899364952999</c:v>
                </c:pt>
                <c:pt idx="1">
                  <c:v>0.26656479814816197</c:v>
                </c:pt>
                <c:pt idx="2">
                  <c:v>0.19805804641042399</c:v>
                </c:pt>
                <c:pt idx="3">
                  <c:v>0.29899787167310199</c:v>
                </c:pt>
                <c:pt idx="4">
                  <c:v>0.25836837787397399</c:v>
                </c:pt>
                <c:pt idx="5">
                  <c:v>0.26204936946951901</c:v>
                </c:pt>
                <c:pt idx="6">
                  <c:v>0.31210385636045701</c:v>
                </c:pt>
                <c:pt idx="7">
                  <c:v>0.19969200124541001</c:v>
                </c:pt>
                <c:pt idx="8">
                  <c:v>0.20351372575771401</c:v>
                </c:pt>
                <c:pt idx="9">
                  <c:v>0.25421392655368003</c:v>
                </c:pt>
                <c:pt idx="10">
                  <c:v>0.19710689785435101</c:v>
                </c:pt>
                <c:pt idx="11">
                  <c:v>0.27175193548666399</c:v>
                </c:pt>
                <c:pt idx="12">
                  <c:v>0.25600260073564901</c:v>
                </c:pt>
                <c:pt idx="13">
                  <c:v>0.19518245092517</c:v>
                </c:pt>
                <c:pt idx="14">
                  <c:v>0.18066029668817099</c:v>
                </c:pt>
                <c:pt idx="15">
                  <c:v>0.228391520925291</c:v>
                </c:pt>
                <c:pt idx="16">
                  <c:v>0.21464931236818</c:v>
                </c:pt>
                <c:pt idx="17">
                  <c:v>0.231049465681191</c:v>
                </c:pt>
                <c:pt idx="18">
                  <c:v>0.29893326266755998</c:v>
                </c:pt>
                <c:pt idx="19">
                  <c:v>0.169852207196344</c:v>
                </c:pt>
                <c:pt idx="20">
                  <c:v>0.173946500469493</c:v>
                </c:pt>
                <c:pt idx="21">
                  <c:v>0.27124487712081602</c:v>
                </c:pt>
                <c:pt idx="22">
                  <c:v>0.28371520798299799</c:v>
                </c:pt>
                <c:pt idx="23">
                  <c:v>0.23649639782947099</c:v>
                </c:pt>
                <c:pt idx="24">
                  <c:v>0.31254617956613301</c:v>
                </c:pt>
                <c:pt idx="25">
                  <c:v>0.185875154261327</c:v>
                </c:pt>
                <c:pt idx="26">
                  <c:v>0.19223697592127401</c:v>
                </c:pt>
                <c:pt idx="27">
                  <c:v>0.162210259141848</c:v>
                </c:pt>
                <c:pt idx="28">
                  <c:v>0.26330234959091697</c:v>
                </c:pt>
                <c:pt idx="29">
                  <c:v>0.17694168573750399</c:v>
                </c:pt>
                <c:pt idx="30">
                  <c:v>0.24677847616729101</c:v>
                </c:pt>
                <c:pt idx="31">
                  <c:v>0.28542078797571602</c:v>
                </c:pt>
                <c:pt idx="32">
                  <c:v>0.314010481935448</c:v>
                </c:pt>
                <c:pt idx="33">
                  <c:v>0.25471560014741002</c:v>
                </c:pt>
                <c:pt idx="34">
                  <c:v>0.26736669173181898</c:v>
                </c:pt>
                <c:pt idx="35">
                  <c:v>0.250890761649053</c:v>
                </c:pt>
                <c:pt idx="36">
                  <c:v>0.22088052224529001</c:v>
                </c:pt>
                <c:pt idx="37">
                  <c:v>0.17719049166004999</c:v>
                </c:pt>
                <c:pt idx="38">
                  <c:v>0.28625236347573202</c:v>
                </c:pt>
                <c:pt idx="39">
                  <c:v>0.22882901407266701</c:v>
                </c:pt>
                <c:pt idx="40">
                  <c:v>0.18743675527096701</c:v>
                </c:pt>
                <c:pt idx="41">
                  <c:v>0.17137467131289899</c:v>
                </c:pt>
                <c:pt idx="42">
                  <c:v>0.245397155034384</c:v>
                </c:pt>
                <c:pt idx="43">
                  <c:v>0.24700898163413801</c:v>
                </c:pt>
                <c:pt idx="44">
                  <c:v>0.25564876840495798</c:v>
                </c:pt>
                <c:pt idx="45">
                  <c:v>0.223026175611309</c:v>
                </c:pt>
                <c:pt idx="46">
                  <c:v>0.31915910831386002</c:v>
                </c:pt>
                <c:pt idx="47">
                  <c:v>0.272830527520243</c:v>
                </c:pt>
                <c:pt idx="48">
                  <c:v>0.27224031928061498</c:v>
                </c:pt>
                <c:pt idx="49">
                  <c:v>0.191387375790744</c:v>
                </c:pt>
                <c:pt idx="50">
                  <c:v>0.30821352223586601</c:v>
                </c:pt>
                <c:pt idx="51">
                  <c:v>0.30741712710852898</c:v>
                </c:pt>
                <c:pt idx="52">
                  <c:v>0.251566231765394</c:v>
                </c:pt>
                <c:pt idx="53">
                  <c:v>0.28876246367952502</c:v>
                </c:pt>
                <c:pt idx="54">
                  <c:v>0.31823780175481398</c:v>
                </c:pt>
                <c:pt idx="55">
                  <c:v>0.170633684708141</c:v>
                </c:pt>
                <c:pt idx="56">
                  <c:v>0.24265669726360001</c:v>
                </c:pt>
                <c:pt idx="57">
                  <c:v>0.20088670878607401</c:v>
                </c:pt>
                <c:pt idx="58">
                  <c:v>0.185396909509219</c:v>
                </c:pt>
                <c:pt idx="59">
                  <c:v>0.16753747859950299</c:v>
                </c:pt>
                <c:pt idx="60">
                  <c:v>0.17008802221945399</c:v>
                </c:pt>
                <c:pt idx="61">
                  <c:v>0.24147746567471301</c:v>
                </c:pt>
                <c:pt idx="62">
                  <c:v>0.31907382985084798</c:v>
                </c:pt>
                <c:pt idx="63">
                  <c:v>0.226921164605419</c:v>
                </c:pt>
                <c:pt idx="64">
                  <c:v>0.26044768235278598</c:v>
                </c:pt>
                <c:pt idx="65">
                  <c:v>0.233342025530029</c:v>
                </c:pt>
                <c:pt idx="66">
                  <c:v>0.29735231737644802</c:v>
                </c:pt>
                <c:pt idx="67">
                  <c:v>0.16835116652784399</c:v>
                </c:pt>
                <c:pt idx="68">
                  <c:v>0.27645523807036099</c:v>
                </c:pt>
                <c:pt idx="69">
                  <c:v>0.25476122694168901</c:v>
                </c:pt>
                <c:pt idx="70">
                  <c:v>0.28736294203596902</c:v>
                </c:pt>
                <c:pt idx="71">
                  <c:v>0.26379829098946</c:v>
                </c:pt>
                <c:pt idx="72">
                  <c:v>0.19436850337737299</c:v>
                </c:pt>
                <c:pt idx="73">
                  <c:v>0.214065725460404</c:v>
                </c:pt>
                <c:pt idx="74">
                  <c:v>0.25034331366915102</c:v>
                </c:pt>
                <c:pt idx="75">
                  <c:v>0.29499395156400299</c:v>
                </c:pt>
                <c:pt idx="76">
                  <c:v>0.219476087426525</c:v>
                </c:pt>
                <c:pt idx="77">
                  <c:v>0.26663522931703498</c:v>
                </c:pt>
                <c:pt idx="78">
                  <c:v>0.21676674275975</c:v>
                </c:pt>
                <c:pt idx="79">
                  <c:v>0.23236219599965899</c:v>
                </c:pt>
                <c:pt idx="80">
                  <c:v>0.16848556967835701</c:v>
                </c:pt>
                <c:pt idx="81">
                  <c:v>0.18141504194881999</c:v>
                </c:pt>
                <c:pt idx="82">
                  <c:v>0.248859742016598</c:v>
                </c:pt>
                <c:pt idx="83">
                  <c:v>0.22103544323813601</c:v>
                </c:pt>
                <c:pt idx="84">
                  <c:v>0.19618886163663199</c:v>
                </c:pt>
                <c:pt idx="85">
                  <c:v>0.29935530166747099</c:v>
                </c:pt>
                <c:pt idx="86">
                  <c:v>0.28953475209375401</c:v>
                </c:pt>
                <c:pt idx="87">
                  <c:v>0.31773489807984301</c:v>
                </c:pt>
                <c:pt idx="88">
                  <c:v>0.29405775846320897</c:v>
                </c:pt>
                <c:pt idx="89">
                  <c:v>0.186959905059462</c:v>
                </c:pt>
                <c:pt idx="90">
                  <c:v>0.21907218735391201</c:v>
                </c:pt>
                <c:pt idx="91">
                  <c:v>0.16499260613337299</c:v>
                </c:pt>
                <c:pt idx="92">
                  <c:v>0.21069680472340399</c:v>
                </c:pt>
                <c:pt idx="93">
                  <c:v>0.26463420709753099</c:v>
                </c:pt>
                <c:pt idx="94">
                  <c:v>0.23955169568200299</c:v>
                </c:pt>
                <c:pt idx="95">
                  <c:v>0.27236061579586801</c:v>
                </c:pt>
                <c:pt idx="96">
                  <c:v>0.18019863335495201</c:v>
                </c:pt>
                <c:pt idx="97">
                  <c:v>0.302781155123232</c:v>
                </c:pt>
                <c:pt idx="98">
                  <c:v>0.171387467127705</c:v>
                </c:pt>
                <c:pt idx="99">
                  <c:v>0.25907246028007602</c:v>
                </c:pt>
                <c:pt idx="100">
                  <c:v>0.24354265486579699</c:v>
                </c:pt>
                <c:pt idx="101">
                  <c:v>0.28031348977866699</c:v>
                </c:pt>
                <c:pt idx="102">
                  <c:v>0.27316876261795398</c:v>
                </c:pt>
                <c:pt idx="103">
                  <c:v>0.21540340926587001</c:v>
                </c:pt>
                <c:pt idx="104">
                  <c:v>0.21710038572607801</c:v>
                </c:pt>
                <c:pt idx="105">
                  <c:v>0.20533079077566499</c:v>
                </c:pt>
                <c:pt idx="106">
                  <c:v>0.20525451668992101</c:v>
                </c:pt>
                <c:pt idx="107">
                  <c:v>0.17787164830893401</c:v>
                </c:pt>
                <c:pt idx="108">
                  <c:v>0.27169730207197701</c:v>
                </c:pt>
                <c:pt idx="109">
                  <c:v>0.24692848170074599</c:v>
                </c:pt>
                <c:pt idx="110">
                  <c:v>0.22704662676197701</c:v>
                </c:pt>
                <c:pt idx="111">
                  <c:v>0.16556425029045799</c:v>
                </c:pt>
                <c:pt idx="112">
                  <c:v>0.29497994831594598</c:v>
                </c:pt>
                <c:pt idx="113">
                  <c:v>0.263660286785036</c:v>
                </c:pt>
                <c:pt idx="114">
                  <c:v>0.26442346829709701</c:v>
                </c:pt>
                <c:pt idx="115">
                  <c:v>0.24204845857850099</c:v>
                </c:pt>
                <c:pt idx="116">
                  <c:v>0.19073698133371</c:v>
                </c:pt>
                <c:pt idx="117">
                  <c:v>0.25776298386160701</c:v>
                </c:pt>
                <c:pt idx="118">
                  <c:v>0.17139400943810301</c:v>
                </c:pt>
                <c:pt idx="119">
                  <c:v>0.31600482487218001</c:v>
                </c:pt>
                <c:pt idx="120">
                  <c:v>0.22848910407240899</c:v>
                </c:pt>
                <c:pt idx="121">
                  <c:v>0.26877644916372301</c:v>
                </c:pt>
                <c:pt idx="122">
                  <c:v>0.29060051924966002</c:v>
                </c:pt>
                <c:pt idx="123">
                  <c:v>0.30353911294946301</c:v>
                </c:pt>
                <c:pt idx="124">
                  <c:v>0.21501180638140899</c:v>
                </c:pt>
                <c:pt idx="125">
                  <c:v>0.20519697756715199</c:v>
                </c:pt>
                <c:pt idx="126">
                  <c:v>0.29636113213973397</c:v>
                </c:pt>
                <c:pt idx="127">
                  <c:v>0.245115373831228</c:v>
                </c:pt>
                <c:pt idx="128">
                  <c:v>0.31351944555088601</c:v>
                </c:pt>
                <c:pt idx="129">
                  <c:v>0.22793464939890401</c:v>
                </c:pt>
                <c:pt idx="130">
                  <c:v>0.21437513398204899</c:v>
                </c:pt>
                <c:pt idx="131">
                  <c:v>0.178981802585506</c:v>
                </c:pt>
                <c:pt idx="132">
                  <c:v>0.28445500827703901</c:v>
                </c:pt>
                <c:pt idx="133">
                  <c:v>0.30622013835141698</c:v>
                </c:pt>
                <c:pt idx="134">
                  <c:v>0.18138413558536501</c:v>
                </c:pt>
                <c:pt idx="135">
                  <c:v>0.27338935499233502</c:v>
                </c:pt>
                <c:pt idx="136">
                  <c:v>0.28881280247965702</c:v>
                </c:pt>
                <c:pt idx="137">
                  <c:v>0.22739279709833901</c:v>
                </c:pt>
                <c:pt idx="138">
                  <c:v>0.20318954646756199</c:v>
                </c:pt>
                <c:pt idx="139">
                  <c:v>0.211905703778101</c:v>
                </c:pt>
                <c:pt idx="140">
                  <c:v>0.16023538669975901</c:v>
                </c:pt>
                <c:pt idx="141">
                  <c:v>0.16141267066647</c:v>
                </c:pt>
                <c:pt idx="142">
                  <c:v>0.18749859843703501</c:v>
                </c:pt>
                <c:pt idx="143">
                  <c:v>0.20176530974257501</c:v>
                </c:pt>
                <c:pt idx="144">
                  <c:v>0.27216052208497898</c:v>
                </c:pt>
                <c:pt idx="145">
                  <c:v>0.30288763817162101</c:v>
                </c:pt>
                <c:pt idx="146">
                  <c:v>0.19421225650684801</c:v>
                </c:pt>
                <c:pt idx="147">
                  <c:v>0.17730765367641901</c:v>
                </c:pt>
                <c:pt idx="148">
                  <c:v>0.27272209483320897</c:v>
                </c:pt>
                <c:pt idx="149">
                  <c:v>0.19642878187636501</c:v>
                </c:pt>
                <c:pt idx="150">
                  <c:v>0.27251814508141697</c:v>
                </c:pt>
                <c:pt idx="151">
                  <c:v>0.22780906106951901</c:v>
                </c:pt>
                <c:pt idx="152">
                  <c:v>0.17868415796967199</c:v>
                </c:pt>
                <c:pt idx="153">
                  <c:v>0.24835521866643401</c:v>
                </c:pt>
                <c:pt idx="154">
                  <c:v>0.25480550657303802</c:v>
                </c:pt>
                <c:pt idx="155">
                  <c:v>0.25767248639804602</c:v>
                </c:pt>
                <c:pt idx="156">
                  <c:v>0.28734643522542302</c:v>
                </c:pt>
                <c:pt idx="157">
                  <c:v>0.26007512278919898</c:v>
                </c:pt>
                <c:pt idx="158">
                  <c:v>0.28883298194539903</c:v>
                </c:pt>
                <c:pt idx="159">
                  <c:v>0.24608284460957799</c:v>
                </c:pt>
                <c:pt idx="160">
                  <c:v>0.20084564049643899</c:v>
                </c:pt>
                <c:pt idx="161">
                  <c:v>0.237811935211826</c:v>
                </c:pt>
                <c:pt idx="162">
                  <c:v>0.29885481446390399</c:v>
                </c:pt>
                <c:pt idx="163">
                  <c:v>0.31821763045942902</c:v>
                </c:pt>
                <c:pt idx="164">
                  <c:v>0.30786772447946997</c:v>
                </c:pt>
                <c:pt idx="165">
                  <c:v>0.28928001049410601</c:v>
                </c:pt>
                <c:pt idx="166">
                  <c:v>0.16272897616427001</c:v>
                </c:pt>
                <c:pt idx="167">
                  <c:v>0.29005807917887599</c:v>
                </c:pt>
                <c:pt idx="168">
                  <c:v>0.245926891490299</c:v>
                </c:pt>
                <c:pt idx="169">
                  <c:v>0.17565584123127301</c:v>
                </c:pt>
                <c:pt idx="170">
                  <c:v>0.16496638062743599</c:v>
                </c:pt>
                <c:pt idx="171">
                  <c:v>0.25719325237280499</c:v>
                </c:pt>
                <c:pt idx="172">
                  <c:v>0.205331116088494</c:v>
                </c:pt>
                <c:pt idx="173">
                  <c:v>0.267972762622879</c:v>
                </c:pt>
                <c:pt idx="174">
                  <c:v>0.26577221215887997</c:v>
                </c:pt>
                <c:pt idx="175">
                  <c:v>0.18803077116356401</c:v>
                </c:pt>
                <c:pt idx="176">
                  <c:v>0.28494191327552798</c:v>
                </c:pt>
                <c:pt idx="177">
                  <c:v>0.18563859949133901</c:v>
                </c:pt>
                <c:pt idx="178">
                  <c:v>0.20551286922435599</c:v>
                </c:pt>
                <c:pt idx="179">
                  <c:v>0.24989607591299501</c:v>
                </c:pt>
                <c:pt idx="180">
                  <c:v>0.248967956983072</c:v>
                </c:pt>
                <c:pt idx="181">
                  <c:v>0.18603983156008699</c:v>
                </c:pt>
                <c:pt idx="182">
                  <c:v>0.22900991049577099</c:v>
                </c:pt>
                <c:pt idx="183">
                  <c:v>0.29415552827398</c:v>
                </c:pt>
                <c:pt idx="184">
                  <c:v>0.17444737490378101</c:v>
                </c:pt>
                <c:pt idx="185">
                  <c:v>0.262670706084212</c:v>
                </c:pt>
                <c:pt idx="186">
                  <c:v>0.19229816745685399</c:v>
                </c:pt>
                <c:pt idx="187">
                  <c:v>0.270253252097642</c:v>
                </c:pt>
                <c:pt idx="188">
                  <c:v>0.28829130035818201</c:v>
                </c:pt>
                <c:pt idx="189">
                  <c:v>0.190547579614154</c:v>
                </c:pt>
                <c:pt idx="190">
                  <c:v>0.16831677318066701</c:v>
                </c:pt>
                <c:pt idx="191">
                  <c:v>0.21402991853764899</c:v>
                </c:pt>
                <c:pt idx="192">
                  <c:v>0.20235528512743101</c:v>
                </c:pt>
                <c:pt idx="193">
                  <c:v>0.27707825227584898</c:v>
                </c:pt>
                <c:pt idx="194">
                  <c:v>0.257256026171721</c:v>
                </c:pt>
                <c:pt idx="195">
                  <c:v>0.221825629683785</c:v>
                </c:pt>
                <c:pt idx="196">
                  <c:v>0.28671152701896102</c:v>
                </c:pt>
                <c:pt idx="197">
                  <c:v>0.3180069364634</c:v>
                </c:pt>
                <c:pt idx="198">
                  <c:v>0.31392164771993902</c:v>
                </c:pt>
                <c:pt idx="199">
                  <c:v>0.28150699566845599</c:v>
                </c:pt>
                <c:pt idx="200">
                  <c:v>0.22802102258713899</c:v>
                </c:pt>
                <c:pt idx="201">
                  <c:v>0.17089034497765401</c:v>
                </c:pt>
                <c:pt idx="202">
                  <c:v>0.215338484000487</c:v>
                </c:pt>
                <c:pt idx="203">
                  <c:v>0.25996964742574202</c:v>
                </c:pt>
                <c:pt idx="204">
                  <c:v>0.22248589406199401</c:v>
                </c:pt>
                <c:pt idx="205">
                  <c:v>0.29944469770482501</c:v>
                </c:pt>
                <c:pt idx="206">
                  <c:v>0.31467190471356099</c:v>
                </c:pt>
                <c:pt idx="207">
                  <c:v>0.30045375491167797</c:v>
                </c:pt>
                <c:pt idx="208">
                  <c:v>0.20993999072848099</c:v>
                </c:pt>
                <c:pt idx="209">
                  <c:v>0.170859435439562</c:v>
                </c:pt>
                <c:pt idx="210">
                  <c:v>0.230614958815263</c:v>
                </c:pt>
                <c:pt idx="211">
                  <c:v>0.27022777891312999</c:v>
                </c:pt>
                <c:pt idx="212">
                  <c:v>0.20732048496814601</c:v>
                </c:pt>
                <c:pt idx="213">
                  <c:v>0.20884772572858501</c:v>
                </c:pt>
                <c:pt idx="214">
                  <c:v>0.20158135919723399</c:v>
                </c:pt>
                <c:pt idx="215">
                  <c:v>0.177218328530835</c:v>
                </c:pt>
                <c:pt idx="216">
                  <c:v>0.18633951134937901</c:v>
                </c:pt>
                <c:pt idx="217">
                  <c:v>0.18193510591349699</c:v>
                </c:pt>
                <c:pt idx="218">
                  <c:v>0.280463048956056</c:v>
                </c:pt>
                <c:pt idx="219">
                  <c:v>0.25344350102416102</c:v>
                </c:pt>
                <c:pt idx="220">
                  <c:v>0.30109181622146902</c:v>
                </c:pt>
                <c:pt idx="221">
                  <c:v>0.26078275588227601</c:v>
                </c:pt>
                <c:pt idx="222">
                  <c:v>0.19697343727186001</c:v>
                </c:pt>
                <c:pt idx="223">
                  <c:v>0.30699599220985002</c:v>
                </c:pt>
                <c:pt idx="224">
                  <c:v>0.17042399982282699</c:v>
                </c:pt>
                <c:pt idx="225">
                  <c:v>0.25705007055115697</c:v>
                </c:pt>
                <c:pt idx="226">
                  <c:v>0.277134815173462</c:v>
                </c:pt>
                <c:pt idx="227">
                  <c:v>0.300178819469956</c:v>
                </c:pt>
                <c:pt idx="228">
                  <c:v>0.23723020578416601</c:v>
                </c:pt>
                <c:pt idx="229">
                  <c:v>0.232405148267538</c:v>
                </c:pt>
                <c:pt idx="230">
                  <c:v>0.17580031765814899</c:v>
                </c:pt>
                <c:pt idx="231">
                  <c:v>0.26886559844241997</c:v>
                </c:pt>
                <c:pt idx="232">
                  <c:v>0.20732675002061501</c:v>
                </c:pt>
                <c:pt idx="233">
                  <c:v>0.26244553366276901</c:v>
                </c:pt>
                <c:pt idx="234">
                  <c:v>0.26190725160915901</c:v>
                </c:pt>
                <c:pt idx="235">
                  <c:v>0.26773806418540602</c:v>
                </c:pt>
                <c:pt idx="236">
                  <c:v>0.31343322671039098</c:v>
                </c:pt>
                <c:pt idx="237">
                  <c:v>0.26608851946684198</c:v>
                </c:pt>
                <c:pt idx="238">
                  <c:v>0.21350915426112399</c:v>
                </c:pt>
                <c:pt idx="239">
                  <c:v>0.21054041127507001</c:v>
                </c:pt>
                <c:pt idx="240">
                  <c:v>0.30409060752607903</c:v>
                </c:pt>
                <c:pt idx="241">
                  <c:v>0.18793849935418</c:v>
                </c:pt>
                <c:pt idx="242">
                  <c:v>0.22059231812462601</c:v>
                </c:pt>
                <c:pt idx="243">
                  <c:v>0.30506840856346501</c:v>
                </c:pt>
                <c:pt idx="244">
                  <c:v>0.22834028420216801</c:v>
                </c:pt>
                <c:pt idx="245">
                  <c:v>0.256019301553497</c:v>
                </c:pt>
                <c:pt idx="246">
                  <c:v>0.19654197235426901</c:v>
                </c:pt>
                <c:pt idx="247">
                  <c:v>0.16622869355191899</c:v>
                </c:pt>
                <c:pt idx="248">
                  <c:v>0.18554781737225201</c:v>
                </c:pt>
                <c:pt idx="249">
                  <c:v>0.26616624533057598</c:v>
                </c:pt>
              </c:numCache>
            </c:numRef>
          </c:xVal>
          <c:yVal>
            <c:numRef>
              <c:f>A10000_IW1!$C$1:$C$2270</c:f>
              <c:numCache>
                <c:formatCode>General</c:formatCode>
                <c:ptCount val="2270"/>
                <c:pt idx="0">
                  <c:v>0.37661494867402717</c:v>
                </c:pt>
                <c:pt idx="1">
                  <c:v>0.32243563693155547</c:v>
                </c:pt>
                <c:pt idx="2">
                  <c:v>0.30199257041061345</c:v>
                </c:pt>
                <c:pt idx="3">
                  <c:v>0.39706779966786376</c:v>
                </c:pt>
                <c:pt idx="4">
                  <c:v>0.27912857219577186</c:v>
                </c:pt>
                <c:pt idx="5">
                  <c:v>0.36847871190793174</c:v>
                </c:pt>
                <c:pt idx="6">
                  <c:v>0.30784050601916774</c:v>
                </c:pt>
                <c:pt idx="7">
                  <c:v>0.31662545025154865</c:v>
                </c:pt>
                <c:pt idx="8">
                  <c:v>0.29129301780721245</c:v>
                </c:pt>
                <c:pt idx="9">
                  <c:v>0.35480341404511245</c:v>
                </c:pt>
                <c:pt idx="10">
                  <c:v>0.29730188793207202</c:v>
                </c:pt>
                <c:pt idx="11">
                  <c:v>0.36307323818876347</c:v>
                </c:pt>
                <c:pt idx="12">
                  <c:v>0.37947457662421158</c:v>
                </c:pt>
                <c:pt idx="13">
                  <c:v>0.4011132316547687</c:v>
                </c:pt>
                <c:pt idx="14">
                  <c:v>0.41041835797447573</c:v>
                </c:pt>
                <c:pt idx="15">
                  <c:v>0.43613253919090378</c:v>
                </c:pt>
                <c:pt idx="16">
                  <c:v>0.30915029815562101</c:v>
                </c:pt>
                <c:pt idx="17">
                  <c:v>0.25431084315125652</c:v>
                </c:pt>
                <c:pt idx="18">
                  <c:v>0.30253932799056266</c:v>
                </c:pt>
                <c:pt idx="19">
                  <c:v>0.32319904187820192</c:v>
                </c:pt>
                <c:pt idx="20">
                  <c:v>0.34623490111851246</c:v>
                </c:pt>
                <c:pt idx="21">
                  <c:v>0.32190965206535338</c:v>
                </c:pt>
                <c:pt idx="22">
                  <c:v>0.32421817035143008</c:v>
                </c:pt>
                <c:pt idx="23">
                  <c:v>0.40441924145666502</c:v>
                </c:pt>
                <c:pt idx="24">
                  <c:v>0.42486909846352716</c:v>
                </c:pt>
                <c:pt idx="25">
                  <c:v>0.25453817010035534</c:v>
                </c:pt>
                <c:pt idx="26">
                  <c:v>0.40264939389912363</c:v>
                </c:pt>
                <c:pt idx="27">
                  <c:v>0.30143825069861746</c:v>
                </c:pt>
                <c:pt idx="28">
                  <c:v>0.33631520495718975</c:v>
                </c:pt>
                <c:pt idx="29">
                  <c:v>0.38016908900461271</c:v>
                </c:pt>
                <c:pt idx="30">
                  <c:v>0.31644402081410133</c:v>
                </c:pt>
                <c:pt idx="31">
                  <c:v>0.34667557278888189</c:v>
                </c:pt>
                <c:pt idx="32">
                  <c:v>0.41490736302118991</c:v>
                </c:pt>
                <c:pt idx="33">
                  <c:v>0.40138639438382762</c:v>
                </c:pt>
                <c:pt idx="34">
                  <c:v>0.29874755151861898</c:v>
                </c:pt>
                <c:pt idx="35">
                  <c:v>0.31715115732514554</c:v>
                </c:pt>
                <c:pt idx="36">
                  <c:v>0.31456617366458572</c:v>
                </c:pt>
                <c:pt idx="37">
                  <c:v>0.31571561773578982</c:v>
                </c:pt>
                <c:pt idx="38">
                  <c:v>0.39207818147961143</c:v>
                </c:pt>
                <c:pt idx="39">
                  <c:v>0.31883121613931664</c:v>
                </c:pt>
                <c:pt idx="40">
                  <c:v>0.34284441149860156</c:v>
                </c:pt>
                <c:pt idx="41">
                  <c:v>0.34816401643672551</c:v>
                </c:pt>
                <c:pt idx="42">
                  <c:v>0.29582671659761894</c:v>
                </c:pt>
                <c:pt idx="43">
                  <c:v>0.31707957943037918</c:v>
                </c:pt>
                <c:pt idx="44">
                  <c:v>0.30830812357230258</c:v>
                </c:pt>
                <c:pt idx="45">
                  <c:v>0.36792170686741216</c:v>
                </c:pt>
                <c:pt idx="46">
                  <c:v>0.47317210888580619</c:v>
                </c:pt>
                <c:pt idx="47">
                  <c:v>0.28497212485432316</c:v>
                </c:pt>
                <c:pt idx="48">
                  <c:v>0.40673760594732522</c:v>
                </c:pt>
                <c:pt idx="49">
                  <c:v>0.33419824010575033</c:v>
                </c:pt>
                <c:pt idx="50">
                  <c:v>0.29040707545555311</c:v>
                </c:pt>
                <c:pt idx="51">
                  <c:v>0.36952358249596612</c:v>
                </c:pt>
                <c:pt idx="52">
                  <c:v>0.28624521750096338</c:v>
                </c:pt>
                <c:pt idx="53">
                  <c:v>0.38221290180318546</c:v>
                </c:pt>
                <c:pt idx="54">
                  <c:v>0.30172900695937854</c:v>
                </c:pt>
                <c:pt idx="55">
                  <c:v>0.33028330891189195</c:v>
                </c:pt>
                <c:pt idx="56">
                  <c:v>0.32396186037379099</c:v>
                </c:pt>
                <c:pt idx="57">
                  <c:v>0.33210618399130037</c:v>
                </c:pt>
                <c:pt idx="58">
                  <c:v>0.34915064317507177</c:v>
                </c:pt>
                <c:pt idx="59">
                  <c:v>0.37850325934502937</c:v>
                </c:pt>
                <c:pt idx="60">
                  <c:v>0.33102699058352436</c:v>
                </c:pt>
                <c:pt idx="61">
                  <c:v>0.37844726870203355</c:v>
                </c:pt>
                <c:pt idx="62">
                  <c:v>0.39637927526140909</c:v>
                </c:pt>
                <c:pt idx="63">
                  <c:v>0.30421315190402531</c:v>
                </c:pt>
                <c:pt idx="64">
                  <c:v>0.33811335649468055</c:v>
                </c:pt>
                <c:pt idx="65">
                  <c:v>0.39172884184486684</c:v>
                </c:pt>
                <c:pt idx="66">
                  <c:v>0.31318915571752209</c:v>
                </c:pt>
                <c:pt idx="67">
                  <c:v>0.38459074477733746</c:v>
                </c:pt>
                <c:pt idx="68">
                  <c:v>0.26119039246737807</c:v>
                </c:pt>
                <c:pt idx="69">
                  <c:v>0.31731236963405857</c:v>
                </c:pt>
                <c:pt idx="70">
                  <c:v>0.38120652092398072</c:v>
                </c:pt>
                <c:pt idx="71">
                  <c:v>0.27417429540014981</c:v>
                </c:pt>
                <c:pt idx="72">
                  <c:v>0.3448978235749971</c:v>
                </c:pt>
                <c:pt idx="73">
                  <c:v>0.33211707963461701</c:v>
                </c:pt>
                <c:pt idx="74">
                  <c:v>0.30969711746726042</c:v>
                </c:pt>
                <c:pt idx="75">
                  <c:v>0.41575571077352791</c:v>
                </c:pt>
                <c:pt idx="76">
                  <c:v>0.36107294623176961</c:v>
                </c:pt>
                <c:pt idx="77">
                  <c:v>0.33948957192977058</c:v>
                </c:pt>
                <c:pt idx="78">
                  <c:v>0.29908963767976643</c:v>
                </c:pt>
                <c:pt idx="79">
                  <c:v>0.29313308516233616</c:v>
                </c:pt>
                <c:pt idx="80">
                  <c:v>0.45517229006476423</c:v>
                </c:pt>
                <c:pt idx="81">
                  <c:v>0.33932042709866966</c:v>
                </c:pt>
                <c:pt idx="82">
                  <c:v>0.38938600073904855</c:v>
                </c:pt>
                <c:pt idx="83">
                  <c:v>0.40337088302813467</c:v>
                </c:pt>
                <c:pt idx="84">
                  <c:v>0.30666139987083019</c:v>
                </c:pt>
                <c:pt idx="85">
                  <c:v>0.37750391587850546</c:v>
                </c:pt>
                <c:pt idx="86">
                  <c:v>0.23680666807069364</c:v>
                </c:pt>
                <c:pt idx="87">
                  <c:v>0.26238415989213337</c:v>
                </c:pt>
                <c:pt idx="88">
                  <c:v>0.42367455939264392</c:v>
                </c:pt>
                <c:pt idx="89">
                  <c:v>0.35308535937563446</c:v>
                </c:pt>
                <c:pt idx="90">
                  <c:v>0.26403733455522926</c:v>
                </c:pt>
                <c:pt idx="91">
                  <c:v>0.33941172826845006</c:v>
                </c:pt>
                <c:pt idx="92">
                  <c:v>0.30891621158644778</c:v>
                </c:pt>
                <c:pt idx="93">
                  <c:v>0.33835438787899874</c:v>
                </c:pt>
                <c:pt idx="94">
                  <c:v>0.41399509210366819</c:v>
                </c:pt>
                <c:pt idx="95">
                  <c:v>0.39622997716870256</c:v>
                </c:pt>
                <c:pt idx="96">
                  <c:v>0.27240265762359311</c:v>
                </c:pt>
                <c:pt idx="97">
                  <c:v>0.31329727877287794</c:v>
                </c:pt>
                <c:pt idx="98">
                  <c:v>0.31238278551450965</c:v>
                </c:pt>
                <c:pt idx="99">
                  <c:v>0.30086831286900395</c:v>
                </c:pt>
                <c:pt idx="100">
                  <c:v>0.33933947132509168</c:v>
                </c:pt>
                <c:pt idx="101">
                  <c:v>0.29563290995628938</c:v>
                </c:pt>
                <c:pt idx="102">
                  <c:v>0.41880405250059993</c:v>
                </c:pt>
                <c:pt idx="103">
                  <c:v>0.32285473337620663</c:v>
                </c:pt>
                <c:pt idx="104">
                  <c:v>0.31625169573333739</c:v>
                </c:pt>
                <c:pt idx="105">
                  <c:v>0.36414567197646514</c:v>
                </c:pt>
                <c:pt idx="106">
                  <c:v>0.30399767743944156</c:v>
                </c:pt>
                <c:pt idx="107">
                  <c:v>0.39846691756001162</c:v>
                </c:pt>
                <c:pt idx="108">
                  <c:v>0.30308630163142819</c:v>
                </c:pt>
                <c:pt idx="109">
                  <c:v>0.35086706195476058</c:v>
                </c:pt>
                <c:pt idx="110">
                  <c:v>0.31676166122593769</c:v>
                </c:pt>
                <c:pt idx="111">
                  <c:v>0.36542567857240582</c:v>
                </c:pt>
                <c:pt idx="112">
                  <c:v>0.43112094452094635</c:v>
                </c:pt>
                <c:pt idx="113">
                  <c:v>0.25861278574379448</c:v>
                </c:pt>
                <c:pt idx="114">
                  <c:v>0.2762524310184642</c:v>
                </c:pt>
                <c:pt idx="115">
                  <c:v>0.30814539883698067</c:v>
                </c:pt>
                <c:pt idx="116">
                  <c:v>0.31556310959519251</c:v>
                </c:pt>
                <c:pt idx="117">
                  <c:v>0.36293499006859969</c:v>
                </c:pt>
                <c:pt idx="118">
                  <c:v>0.26331278970755351</c:v>
                </c:pt>
                <c:pt idx="119">
                  <c:v>0.30950812589776638</c:v>
                </c:pt>
                <c:pt idx="120">
                  <c:v>0.31284432249616084</c:v>
                </c:pt>
                <c:pt idx="121">
                  <c:v>0.29977140246614548</c:v>
                </c:pt>
                <c:pt idx="122">
                  <c:v>0.37330958705487838</c:v>
                </c:pt>
                <c:pt idx="123">
                  <c:v>0.36827317624546868</c:v>
                </c:pt>
                <c:pt idx="124">
                  <c:v>0.37656263106659787</c:v>
                </c:pt>
                <c:pt idx="125">
                  <c:v>0.25762250140280396</c:v>
                </c:pt>
                <c:pt idx="126">
                  <c:v>0.22650454408868834</c:v>
                </c:pt>
                <c:pt idx="127">
                  <c:v>0.37119604831224473</c:v>
                </c:pt>
                <c:pt idx="128">
                  <c:v>0.33890562100648686</c:v>
                </c:pt>
                <c:pt idx="129">
                  <c:v>0.3404380176177394</c:v>
                </c:pt>
                <c:pt idx="130">
                  <c:v>0.2827202453939886</c:v>
                </c:pt>
                <c:pt idx="131">
                  <c:v>0.30790665152519797</c:v>
                </c:pt>
                <c:pt idx="132">
                  <c:v>0.28911586455784483</c:v>
                </c:pt>
                <c:pt idx="133">
                  <c:v>0.39433959848607858</c:v>
                </c:pt>
                <c:pt idx="134">
                  <c:v>0.42285717008293322</c:v>
                </c:pt>
                <c:pt idx="135">
                  <c:v>0.34433405891440316</c:v>
                </c:pt>
                <c:pt idx="136">
                  <c:v>0.33162196061350635</c:v>
                </c:pt>
                <c:pt idx="137">
                  <c:v>0.29009705890745496</c:v>
                </c:pt>
                <c:pt idx="138">
                  <c:v>0.29131394485018441</c:v>
                </c:pt>
                <c:pt idx="139">
                  <c:v>0.46158923752757797</c:v>
                </c:pt>
                <c:pt idx="140">
                  <c:v>0.34960677863383266</c:v>
                </c:pt>
                <c:pt idx="141">
                  <c:v>0.42200119846685824</c:v>
                </c:pt>
                <c:pt idx="142">
                  <c:v>0.42216633073809728</c:v>
                </c:pt>
                <c:pt idx="143">
                  <c:v>0.29058125141940455</c:v>
                </c:pt>
                <c:pt idx="144">
                  <c:v>0.38465917435590574</c:v>
                </c:pt>
                <c:pt idx="145">
                  <c:v>0.32669589520029785</c:v>
                </c:pt>
                <c:pt idx="146">
                  <c:v>0.28777147180904339</c:v>
                </c:pt>
                <c:pt idx="147">
                  <c:v>0.35659366392625991</c:v>
                </c:pt>
                <c:pt idx="148">
                  <c:v>0.30947584022380076</c:v>
                </c:pt>
                <c:pt idx="149">
                  <c:v>0.35352976581326051</c:v>
                </c:pt>
                <c:pt idx="150">
                  <c:v>0.40107792112798407</c:v>
                </c:pt>
                <c:pt idx="151">
                  <c:v>0.30068126584775001</c:v>
                </c:pt>
                <c:pt idx="152">
                  <c:v>0.3777369221430999</c:v>
                </c:pt>
                <c:pt idx="153">
                  <c:v>0.32270830580709298</c:v>
                </c:pt>
                <c:pt idx="154">
                  <c:v>0.29094642523268038</c:v>
                </c:pt>
                <c:pt idx="155">
                  <c:v>0.29941749468632739</c:v>
                </c:pt>
                <c:pt idx="156">
                  <c:v>0.28667076490723803</c:v>
                </c:pt>
                <c:pt idx="157">
                  <c:v>0.28781394321188919</c:v>
                </c:pt>
                <c:pt idx="158">
                  <c:v>0.36603765568303259</c:v>
                </c:pt>
                <c:pt idx="159">
                  <c:v>0.30060928669699688</c:v>
                </c:pt>
                <c:pt idx="160">
                  <c:v>0.28438663063878356</c:v>
                </c:pt>
                <c:pt idx="161">
                  <c:v>0.43344927867957167</c:v>
                </c:pt>
                <c:pt idx="162">
                  <c:v>0.30487716882947619</c:v>
                </c:pt>
                <c:pt idx="163">
                  <c:v>0.26414369825741424</c:v>
                </c:pt>
                <c:pt idx="164">
                  <c:v>0.31366408847594424</c:v>
                </c:pt>
                <c:pt idx="165">
                  <c:v>0.28809698301137737</c:v>
                </c:pt>
                <c:pt idx="166">
                  <c:v>0.33222872139631326</c:v>
                </c:pt>
                <c:pt idx="167">
                  <c:v>0.3019448209482577</c:v>
                </c:pt>
                <c:pt idx="168">
                  <c:v>0.34336169219648788</c:v>
                </c:pt>
                <c:pt idx="169">
                  <c:v>0.2697565287239066</c:v>
                </c:pt>
                <c:pt idx="170">
                  <c:v>0.28138745820294153</c:v>
                </c:pt>
                <c:pt idx="171">
                  <c:v>0.26940947316169883</c:v>
                </c:pt>
                <c:pt idx="172">
                  <c:v>0.29679794127926523</c:v>
                </c:pt>
                <c:pt idx="173">
                  <c:v>0.37990663672380109</c:v>
                </c:pt>
                <c:pt idx="174">
                  <c:v>0.36450664803480848</c:v>
                </c:pt>
                <c:pt idx="175">
                  <c:v>0.30320843778045425</c:v>
                </c:pt>
                <c:pt idx="176">
                  <c:v>0.42191742856328018</c:v>
                </c:pt>
                <c:pt idx="177">
                  <c:v>0.32088076998507636</c:v>
                </c:pt>
                <c:pt idx="178">
                  <c:v>0.26831379739264399</c:v>
                </c:pt>
                <c:pt idx="179">
                  <c:v>0.32066146815570129</c:v>
                </c:pt>
                <c:pt idx="180">
                  <c:v>0.31265276906152356</c:v>
                </c:pt>
                <c:pt idx="181">
                  <c:v>0.3509057368586595</c:v>
                </c:pt>
                <c:pt idx="182">
                  <c:v>0.35996875148946955</c:v>
                </c:pt>
                <c:pt idx="183">
                  <c:v>0.30099643699197903</c:v>
                </c:pt>
                <c:pt idx="184">
                  <c:v>0.30483182690303751</c:v>
                </c:pt>
                <c:pt idx="185">
                  <c:v>0.32705643913680993</c:v>
                </c:pt>
                <c:pt idx="186">
                  <c:v>0.45139486621078739</c:v>
                </c:pt>
                <c:pt idx="187">
                  <c:v>0.28347241517302174</c:v>
                </c:pt>
                <c:pt idx="188">
                  <c:v>0.34876102361248357</c:v>
                </c:pt>
                <c:pt idx="189">
                  <c:v>0.30028732506684902</c:v>
                </c:pt>
                <c:pt idx="190">
                  <c:v>0.44746098338804285</c:v>
                </c:pt>
                <c:pt idx="191">
                  <c:v>0.2917830748297281</c:v>
                </c:pt>
                <c:pt idx="192">
                  <c:v>0.41355167337308502</c:v>
                </c:pt>
                <c:pt idx="193">
                  <c:v>0.34347373521416968</c:v>
                </c:pt>
                <c:pt idx="194">
                  <c:v>0.3199152554847714</c:v>
                </c:pt>
                <c:pt idx="195">
                  <c:v>0.30241203724540572</c:v>
                </c:pt>
                <c:pt idx="196">
                  <c:v>0.40755160001407587</c:v>
                </c:pt>
                <c:pt idx="197">
                  <c:v>0.26925418709504456</c:v>
                </c:pt>
                <c:pt idx="198">
                  <c:v>0.30722090504480276</c:v>
                </c:pt>
                <c:pt idx="199">
                  <c:v>0.41958446452789111</c:v>
                </c:pt>
                <c:pt idx="200">
                  <c:v>0.33221970856954658</c:v>
                </c:pt>
                <c:pt idx="201">
                  <c:v>0.30259269503672637</c:v>
                </c:pt>
                <c:pt idx="202">
                  <c:v>0.3061307851278644</c:v>
                </c:pt>
                <c:pt idx="203">
                  <c:v>0.43325318796570655</c:v>
                </c:pt>
                <c:pt idx="204">
                  <c:v>0.4743507829123112</c:v>
                </c:pt>
                <c:pt idx="205">
                  <c:v>0.36286029472347847</c:v>
                </c:pt>
                <c:pt idx="206">
                  <c:v>0.31008213801893064</c:v>
                </c:pt>
                <c:pt idx="207">
                  <c:v>0.31814935875540168</c:v>
                </c:pt>
                <c:pt idx="208">
                  <c:v>0.29522119044861567</c:v>
                </c:pt>
                <c:pt idx="209">
                  <c:v>0.3145748778329015</c:v>
                </c:pt>
                <c:pt idx="210">
                  <c:v>0.30449934001971285</c:v>
                </c:pt>
                <c:pt idx="211">
                  <c:v>0.30737063525934055</c:v>
                </c:pt>
                <c:pt idx="212">
                  <c:v>0.31420433336257853</c:v>
                </c:pt>
                <c:pt idx="213">
                  <c:v>0.32528233209264595</c:v>
                </c:pt>
                <c:pt idx="214">
                  <c:v>0.42485915966140769</c:v>
                </c:pt>
                <c:pt idx="215">
                  <c:v>0.29034108427874766</c:v>
                </c:pt>
                <c:pt idx="216">
                  <c:v>0.46475406695402621</c:v>
                </c:pt>
                <c:pt idx="217">
                  <c:v>0.33058659670576013</c:v>
                </c:pt>
                <c:pt idx="218">
                  <c:v>0.28508086522657955</c:v>
                </c:pt>
                <c:pt idx="219">
                  <c:v>0.29752992479560736</c:v>
                </c:pt>
                <c:pt idx="220">
                  <c:v>0.29490574151178151</c:v>
                </c:pt>
                <c:pt idx="221">
                  <c:v>0.32993838309299478</c:v>
                </c:pt>
                <c:pt idx="222">
                  <c:v>0.4180596917803755</c:v>
                </c:pt>
                <c:pt idx="223">
                  <c:v>0.40667951642686317</c:v>
                </c:pt>
                <c:pt idx="224">
                  <c:v>0.42150336325137955</c:v>
                </c:pt>
                <c:pt idx="225">
                  <c:v>0.28711078839486115</c:v>
                </c:pt>
                <c:pt idx="226">
                  <c:v>0.31470053268826803</c:v>
                </c:pt>
                <c:pt idx="227">
                  <c:v>0.32156111494258122</c:v>
                </c:pt>
                <c:pt idx="228">
                  <c:v>0.28480319608413723</c:v>
                </c:pt>
                <c:pt idx="229">
                  <c:v>0.47439908795987989</c:v>
                </c:pt>
                <c:pt idx="230">
                  <c:v>0.30243919918908613</c:v>
                </c:pt>
                <c:pt idx="231">
                  <c:v>0.32147564741752249</c:v>
                </c:pt>
                <c:pt idx="232">
                  <c:v>0.29557945031259103</c:v>
                </c:pt>
                <c:pt idx="233">
                  <c:v>0.37676758027800483</c:v>
                </c:pt>
                <c:pt idx="234">
                  <c:v>0.28249402961531428</c:v>
                </c:pt>
                <c:pt idx="235">
                  <c:v>0.40407774174657368</c:v>
                </c:pt>
                <c:pt idx="236">
                  <c:v>0.30265201919099205</c:v>
                </c:pt>
                <c:pt idx="237">
                  <c:v>0.29150784408904862</c:v>
                </c:pt>
                <c:pt idx="238">
                  <c:v>0.32151000110310984</c:v>
                </c:pt>
                <c:pt idx="239">
                  <c:v>0.36061758241913672</c:v>
                </c:pt>
                <c:pt idx="240">
                  <c:v>0.30895201596675381</c:v>
                </c:pt>
                <c:pt idx="241">
                  <c:v>0.36326525461107778</c:v>
                </c:pt>
                <c:pt idx="242">
                  <c:v>0.33213439537371392</c:v>
                </c:pt>
                <c:pt idx="243">
                  <c:v>0.36096479231056933</c:v>
                </c:pt>
                <c:pt idx="244">
                  <c:v>0.26306901126302157</c:v>
                </c:pt>
                <c:pt idx="245">
                  <c:v>0.39205135906022764</c:v>
                </c:pt>
                <c:pt idx="246">
                  <c:v>0.31197643666388064</c:v>
                </c:pt>
                <c:pt idx="247">
                  <c:v>0.47429402062318876</c:v>
                </c:pt>
                <c:pt idx="248">
                  <c:v>0.38625311746227053</c:v>
                </c:pt>
                <c:pt idx="249">
                  <c:v>0.25829769176417916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3-440E-BECA-18F0AD948877}"/>
            </c:ext>
          </c:extLst>
        </c:ser>
        <c:ser>
          <c:idx val="1"/>
          <c:order val="1"/>
          <c:tx>
            <c:strRef>
              <c:f>A10000_IW1!$AD$3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3-440E-BECA-18F0AD948877}"/>
            </c:ext>
          </c:extLst>
        </c:ser>
        <c:ser>
          <c:idx val="2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A10000_IW1!$AD$8:$AD$9</c:f>
              <c:numCache>
                <c:formatCode>General</c:formatCode>
                <c:ptCount val="2"/>
                <c:pt idx="0" formatCode="0.0000">
                  <c:v>0.24573379736178072</c:v>
                </c:pt>
                <c:pt idx="1">
                  <c:v>0.24573379736178072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3-440E-BECA-18F0AD94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10</c:v>
                </c:pt>
                <c:pt idx="50">
                  <c:v>8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7</c:v>
                </c:pt>
                <c:pt idx="57">
                  <c:v>11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3</c:v>
                </c:pt>
                <c:pt idx="62">
                  <c:v>8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5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9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2</c:v>
                </c:pt>
                <c:pt idx="82">
                  <c:v>6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6</c:v>
                </c:pt>
                <c:pt idx="87">
                  <c:v>2</c:v>
                </c:pt>
                <c:pt idx="88">
                  <c:v>7</c:v>
                </c:pt>
                <c:pt idx="89">
                  <c:v>11</c:v>
                </c:pt>
                <c:pt idx="90">
                  <c:v>2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E-4E63-81F8-E2729416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A10000_IW1!$M$2:$M$162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A10000_IW1!$O$2:$O$162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1.6E-2</c:v>
                </c:pt>
                <c:pt idx="48">
                  <c:v>2.8000000000000001E-2</c:v>
                </c:pt>
                <c:pt idx="49">
                  <c:v>6.8000000000000005E-2</c:v>
                </c:pt>
                <c:pt idx="50">
                  <c:v>0.1</c:v>
                </c:pt>
                <c:pt idx="51">
                  <c:v>0.124</c:v>
                </c:pt>
                <c:pt idx="52">
                  <c:v>0.152</c:v>
                </c:pt>
                <c:pt idx="53">
                  <c:v>0.17199999999999999</c:v>
                </c:pt>
                <c:pt idx="54">
                  <c:v>0.19600000000000001</c:v>
                </c:pt>
                <c:pt idx="55">
                  <c:v>0.20799999999999999</c:v>
                </c:pt>
                <c:pt idx="56">
                  <c:v>0.23599999999999999</c:v>
                </c:pt>
                <c:pt idx="57">
                  <c:v>0.28000000000000003</c:v>
                </c:pt>
                <c:pt idx="58">
                  <c:v>0.308</c:v>
                </c:pt>
                <c:pt idx="59">
                  <c:v>0.32</c:v>
                </c:pt>
                <c:pt idx="60">
                  <c:v>0.34399999999999997</c:v>
                </c:pt>
                <c:pt idx="61">
                  <c:v>0.35599999999999998</c:v>
                </c:pt>
                <c:pt idx="62">
                  <c:v>0.38800000000000001</c:v>
                </c:pt>
                <c:pt idx="63">
                  <c:v>0.39200000000000002</c:v>
                </c:pt>
                <c:pt idx="64">
                  <c:v>0.39200000000000002</c:v>
                </c:pt>
                <c:pt idx="65">
                  <c:v>0.40799999999999997</c:v>
                </c:pt>
                <c:pt idx="66">
                  <c:v>0.42799999999999999</c:v>
                </c:pt>
                <c:pt idx="67">
                  <c:v>0.432</c:v>
                </c:pt>
                <c:pt idx="68">
                  <c:v>0.44800000000000001</c:v>
                </c:pt>
                <c:pt idx="69">
                  <c:v>0.45600000000000002</c:v>
                </c:pt>
                <c:pt idx="70">
                  <c:v>0.47599999999999998</c:v>
                </c:pt>
                <c:pt idx="71">
                  <c:v>0.49199999999999999</c:v>
                </c:pt>
                <c:pt idx="72">
                  <c:v>0.5</c:v>
                </c:pt>
                <c:pt idx="73">
                  <c:v>0.504</c:v>
                </c:pt>
                <c:pt idx="74">
                  <c:v>0.52</c:v>
                </c:pt>
                <c:pt idx="75">
                  <c:v>0.55600000000000005</c:v>
                </c:pt>
                <c:pt idx="76">
                  <c:v>0.56399999999999995</c:v>
                </c:pt>
                <c:pt idx="77">
                  <c:v>0.57199999999999995</c:v>
                </c:pt>
                <c:pt idx="78">
                  <c:v>0.58399999999999996</c:v>
                </c:pt>
                <c:pt idx="79">
                  <c:v>0.59599999999999997</c:v>
                </c:pt>
                <c:pt idx="80">
                  <c:v>0.61599999999999999</c:v>
                </c:pt>
                <c:pt idx="81">
                  <c:v>0.624</c:v>
                </c:pt>
                <c:pt idx="82">
                  <c:v>0.64800000000000002</c:v>
                </c:pt>
                <c:pt idx="83">
                  <c:v>0.66400000000000003</c:v>
                </c:pt>
                <c:pt idx="84">
                  <c:v>0.67200000000000004</c:v>
                </c:pt>
                <c:pt idx="85">
                  <c:v>0.67600000000000005</c:v>
                </c:pt>
                <c:pt idx="86">
                  <c:v>0.7</c:v>
                </c:pt>
                <c:pt idx="87">
                  <c:v>0.70799999999999996</c:v>
                </c:pt>
                <c:pt idx="88">
                  <c:v>0.73599999999999999</c:v>
                </c:pt>
                <c:pt idx="89">
                  <c:v>0.78</c:v>
                </c:pt>
                <c:pt idx="90">
                  <c:v>0.78800000000000003</c:v>
                </c:pt>
                <c:pt idx="91">
                  <c:v>0.80800000000000005</c:v>
                </c:pt>
                <c:pt idx="92">
                  <c:v>0.81200000000000006</c:v>
                </c:pt>
                <c:pt idx="93">
                  <c:v>0.81599999999999995</c:v>
                </c:pt>
                <c:pt idx="94">
                  <c:v>0.82799999999999996</c:v>
                </c:pt>
                <c:pt idx="95">
                  <c:v>0.84799999999999998</c:v>
                </c:pt>
                <c:pt idx="96">
                  <c:v>0.85599999999999998</c:v>
                </c:pt>
                <c:pt idx="97">
                  <c:v>0.876</c:v>
                </c:pt>
                <c:pt idx="98">
                  <c:v>0.90400000000000003</c:v>
                </c:pt>
                <c:pt idx="99">
                  <c:v>0.91600000000000004</c:v>
                </c:pt>
                <c:pt idx="100">
                  <c:v>0.91600000000000004</c:v>
                </c:pt>
                <c:pt idx="101">
                  <c:v>0.92800000000000005</c:v>
                </c:pt>
                <c:pt idx="102">
                  <c:v>0.94399999999999995</c:v>
                </c:pt>
                <c:pt idx="103">
                  <c:v>0.95599999999999996</c:v>
                </c:pt>
                <c:pt idx="104">
                  <c:v>0.96</c:v>
                </c:pt>
                <c:pt idx="105">
                  <c:v>0.96799999999999997</c:v>
                </c:pt>
                <c:pt idx="106">
                  <c:v>0.97199999999999998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0.98399999999999999</c:v>
                </c:pt>
                <c:pt idx="111">
                  <c:v>0.98799999999999999</c:v>
                </c:pt>
                <c:pt idx="112">
                  <c:v>0.99199999999999999</c:v>
                </c:pt>
                <c:pt idx="113">
                  <c:v>0.99199999999999999</c:v>
                </c:pt>
                <c:pt idx="114">
                  <c:v>0.99199999999999999</c:v>
                </c:pt>
                <c:pt idx="115">
                  <c:v>0.996</c:v>
                </c:pt>
                <c:pt idx="116">
                  <c:v>0.996</c:v>
                </c:pt>
                <c:pt idx="117">
                  <c:v>0.996</c:v>
                </c:pt>
                <c:pt idx="118">
                  <c:v>0.996</c:v>
                </c:pt>
                <c:pt idx="119">
                  <c:v>0.996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7-4315-A576-F764AE6640D7}"/>
            </c:ext>
          </c:extLst>
        </c:ser>
        <c:ser>
          <c:idx val="2"/>
          <c:order val="1"/>
          <c:tx>
            <c:strRef>
              <c:f>A10000_IW1!$Y$4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A10000_IW1!$AD$4:$AD$6</c:f>
              <c:numCache>
                <c:formatCode>General</c:formatCode>
                <c:ptCount val="3"/>
                <c:pt idx="0">
                  <c:v>0.34506987855676041</c:v>
                </c:pt>
                <c:pt idx="1">
                  <c:v>0.34506987855676041</c:v>
                </c:pt>
              </c:numCache>
            </c:numRef>
          </c:xVal>
          <c:y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7-4315-A576-F764AE6640D7}"/>
            </c:ext>
          </c:extLst>
        </c:ser>
        <c:ser>
          <c:idx val="3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A10000_IW1!$AD$8:$AD$9</c:f>
              <c:numCache>
                <c:formatCode>General</c:formatCode>
                <c:ptCount val="2"/>
                <c:pt idx="0" formatCode="0.0000">
                  <c:v>0.24573379736178072</c:v>
                </c:pt>
                <c:pt idx="1">
                  <c:v>0.24573379736178072</c:v>
                </c:pt>
              </c:numCache>
            </c:numRef>
          </c:xVal>
          <c:y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7-4315-A576-F764AE664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A10000_IW1!$D$1:$D$2270</c:f>
              <c:numCache>
                <c:formatCode>General</c:formatCode>
                <c:ptCount val="2270"/>
                <c:pt idx="0">
                  <c:v>0.17519999999999999</c:v>
                </c:pt>
                <c:pt idx="1">
                  <c:v>0.90149999999999997</c:v>
                </c:pt>
                <c:pt idx="2">
                  <c:v>0.3135</c:v>
                </c:pt>
                <c:pt idx="3">
                  <c:v>0.19439999999999999</c:v>
                </c:pt>
                <c:pt idx="4">
                  <c:v>0.42530000000000001</c:v>
                </c:pt>
                <c:pt idx="5">
                  <c:v>0.189</c:v>
                </c:pt>
                <c:pt idx="6">
                  <c:v>0.55879999999999996</c:v>
                </c:pt>
                <c:pt idx="7">
                  <c:v>0.20399999999999999</c:v>
                </c:pt>
                <c:pt idx="8">
                  <c:v>0.85529999999999995</c:v>
                </c:pt>
                <c:pt idx="9">
                  <c:v>6.5299999999999997E-2</c:v>
                </c:pt>
                <c:pt idx="10">
                  <c:v>0.39489999999999997</c:v>
                </c:pt>
                <c:pt idx="11">
                  <c:v>0.2462</c:v>
                </c:pt>
                <c:pt idx="12">
                  <c:v>0.95030000000000003</c:v>
                </c:pt>
                <c:pt idx="13">
                  <c:v>0.1096</c:v>
                </c:pt>
                <c:pt idx="14">
                  <c:v>0.98609999999999998</c:v>
                </c:pt>
                <c:pt idx="15">
                  <c:v>4.7199999999999999E-2</c:v>
                </c:pt>
                <c:pt idx="16">
                  <c:v>0.43819999999999998</c:v>
                </c:pt>
                <c:pt idx="17">
                  <c:v>0.58520000000000005</c:v>
                </c:pt>
                <c:pt idx="18">
                  <c:v>0.5544</c:v>
                </c:pt>
                <c:pt idx="19">
                  <c:v>0.27639999999999998</c:v>
                </c:pt>
                <c:pt idx="20">
                  <c:v>0.26719999999999999</c:v>
                </c:pt>
                <c:pt idx="21">
                  <c:v>0.44069999999999998</c:v>
                </c:pt>
                <c:pt idx="22">
                  <c:v>0.34050000000000002</c:v>
                </c:pt>
                <c:pt idx="23">
                  <c:v>0.90010000000000001</c:v>
                </c:pt>
                <c:pt idx="24">
                  <c:v>0.98099999999999998</c:v>
                </c:pt>
                <c:pt idx="25">
                  <c:v>0.40970000000000001</c:v>
                </c:pt>
                <c:pt idx="26">
                  <c:v>0.31180000000000002</c:v>
                </c:pt>
                <c:pt idx="27">
                  <c:v>0.81740000000000002</c:v>
                </c:pt>
                <c:pt idx="28">
                  <c:v>0.15609999999999999</c:v>
                </c:pt>
                <c:pt idx="29">
                  <c:v>0.65439999999999998</c:v>
                </c:pt>
                <c:pt idx="30">
                  <c:v>0.51029999999999998</c:v>
                </c:pt>
                <c:pt idx="31">
                  <c:v>0.17680000000000001</c:v>
                </c:pt>
                <c:pt idx="32">
                  <c:v>3.8999999999999998E-3</c:v>
                </c:pt>
                <c:pt idx="33">
                  <c:v>4.7800000000000002E-2</c:v>
                </c:pt>
                <c:pt idx="34">
                  <c:v>0.76139999999999997</c:v>
                </c:pt>
                <c:pt idx="35">
                  <c:v>0.25319999999999998</c:v>
                </c:pt>
                <c:pt idx="36">
                  <c:v>0.76339999999999997</c:v>
                </c:pt>
                <c:pt idx="37">
                  <c:v>0.7248</c:v>
                </c:pt>
                <c:pt idx="38">
                  <c:v>0.92069999999999996</c:v>
                </c:pt>
                <c:pt idx="39">
                  <c:v>0.36630000000000001</c:v>
                </c:pt>
                <c:pt idx="40">
                  <c:v>0.83989999999999998</c:v>
                </c:pt>
                <c:pt idx="41">
                  <c:v>0.155</c:v>
                </c:pt>
                <c:pt idx="42">
                  <c:v>0.50019999999999998</c:v>
                </c:pt>
                <c:pt idx="43">
                  <c:v>0.54400000000000004</c:v>
                </c:pt>
                <c:pt idx="44">
                  <c:v>0.64859999999999995</c:v>
                </c:pt>
                <c:pt idx="45">
                  <c:v>1.9199999999999998E-2</c:v>
                </c:pt>
                <c:pt idx="46">
                  <c:v>0.9325</c:v>
                </c:pt>
                <c:pt idx="47">
                  <c:v>0.46960000000000002</c:v>
                </c:pt>
                <c:pt idx="48">
                  <c:v>0.89500000000000002</c:v>
                </c:pt>
                <c:pt idx="49">
                  <c:v>0.29320000000000002</c:v>
                </c:pt>
                <c:pt idx="50">
                  <c:v>0.73419999999999996</c:v>
                </c:pt>
                <c:pt idx="51">
                  <c:v>0.86370000000000002</c:v>
                </c:pt>
                <c:pt idx="52">
                  <c:v>0.32240000000000002</c:v>
                </c:pt>
                <c:pt idx="53">
                  <c:v>0.1598</c:v>
                </c:pt>
                <c:pt idx="54">
                  <c:v>0.62270000000000003</c:v>
                </c:pt>
                <c:pt idx="55">
                  <c:v>0.85150000000000003</c:v>
                </c:pt>
                <c:pt idx="56">
                  <c:v>0.87119999999999997</c:v>
                </c:pt>
                <c:pt idx="57">
                  <c:v>0.85309999999999997</c:v>
                </c:pt>
                <c:pt idx="58">
                  <c:v>0.16020000000000001</c:v>
                </c:pt>
                <c:pt idx="59">
                  <c:v>0.88229999999999997</c:v>
                </c:pt>
                <c:pt idx="60">
                  <c:v>0.499</c:v>
                </c:pt>
                <c:pt idx="61">
                  <c:v>0.89100000000000001</c:v>
                </c:pt>
                <c:pt idx="62">
                  <c:v>4.4000000000000003E-3</c:v>
                </c:pt>
                <c:pt idx="63">
                  <c:v>0.66459999999999997</c:v>
                </c:pt>
                <c:pt idx="64">
                  <c:v>0.1343</c:v>
                </c:pt>
                <c:pt idx="65">
                  <c:v>0.1192</c:v>
                </c:pt>
                <c:pt idx="66">
                  <c:v>0.3947</c:v>
                </c:pt>
                <c:pt idx="67">
                  <c:v>0.2006</c:v>
                </c:pt>
                <c:pt idx="68">
                  <c:v>0.50160000000000005</c:v>
                </c:pt>
                <c:pt idx="69">
                  <c:v>0.8821</c:v>
                </c:pt>
                <c:pt idx="70">
                  <c:v>0.17050000000000001</c:v>
                </c:pt>
                <c:pt idx="71">
                  <c:v>0.47270000000000001</c:v>
                </c:pt>
                <c:pt idx="72">
                  <c:v>0.75639999999999996</c:v>
                </c:pt>
                <c:pt idx="73">
                  <c:v>0.24310000000000001</c:v>
                </c:pt>
                <c:pt idx="74">
                  <c:v>0.60019999999999996</c:v>
                </c:pt>
                <c:pt idx="75">
                  <c:v>6.8599999999999994E-2</c:v>
                </c:pt>
                <c:pt idx="76">
                  <c:v>0.85740000000000005</c:v>
                </c:pt>
                <c:pt idx="77">
                  <c:v>0.2477</c:v>
                </c:pt>
                <c:pt idx="78">
                  <c:v>0.39850000000000002</c:v>
                </c:pt>
                <c:pt idx="79">
                  <c:v>0.84379999999999999</c:v>
                </c:pt>
                <c:pt idx="80">
                  <c:v>0.90810000000000002</c:v>
                </c:pt>
                <c:pt idx="81">
                  <c:v>0.82030000000000003</c:v>
                </c:pt>
                <c:pt idx="82">
                  <c:v>3.6799999999999999E-2</c:v>
                </c:pt>
                <c:pt idx="83">
                  <c:v>5.9999999999999995E-4</c:v>
                </c:pt>
                <c:pt idx="84">
                  <c:v>0.45519999999999999</c:v>
                </c:pt>
                <c:pt idx="85">
                  <c:v>0.87960000000000005</c:v>
                </c:pt>
                <c:pt idx="86">
                  <c:v>0.4834</c:v>
                </c:pt>
                <c:pt idx="87">
                  <c:v>0.69269999999999998</c:v>
                </c:pt>
                <c:pt idx="88">
                  <c:v>8.5500000000000007E-2</c:v>
                </c:pt>
                <c:pt idx="89">
                  <c:v>0.1888</c:v>
                </c:pt>
                <c:pt idx="90">
                  <c:v>0.4299</c:v>
                </c:pt>
                <c:pt idx="91">
                  <c:v>0.47899999999999998</c:v>
                </c:pt>
                <c:pt idx="92">
                  <c:v>0.31190000000000001</c:v>
                </c:pt>
                <c:pt idx="93">
                  <c:v>0.23780000000000001</c:v>
                </c:pt>
                <c:pt idx="94">
                  <c:v>0.92500000000000004</c:v>
                </c:pt>
                <c:pt idx="95">
                  <c:v>0.1827</c:v>
                </c:pt>
                <c:pt idx="96">
                  <c:v>0.43859999999999999</c:v>
                </c:pt>
                <c:pt idx="97">
                  <c:v>0.53720000000000001</c:v>
                </c:pt>
                <c:pt idx="98">
                  <c:v>0.4627</c:v>
                </c:pt>
                <c:pt idx="99">
                  <c:v>0.37409999999999999</c:v>
                </c:pt>
                <c:pt idx="100">
                  <c:v>0.30609999999999998</c:v>
                </c:pt>
                <c:pt idx="101">
                  <c:v>0.6381</c:v>
                </c:pt>
                <c:pt idx="102">
                  <c:v>0.98619999999999997</c:v>
                </c:pt>
                <c:pt idx="103">
                  <c:v>0.67300000000000004</c:v>
                </c:pt>
                <c:pt idx="104">
                  <c:v>0.63400000000000001</c:v>
                </c:pt>
                <c:pt idx="105">
                  <c:v>0.13850000000000001</c:v>
                </c:pt>
                <c:pt idx="106">
                  <c:v>0.50160000000000005</c:v>
                </c:pt>
                <c:pt idx="107">
                  <c:v>0.90510000000000002</c:v>
                </c:pt>
                <c:pt idx="108">
                  <c:v>0.4017</c:v>
                </c:pt>
                <c:pt idx="109">
                  <c:v>0.2258</c:v>
                </c:pt>
                <c:pt idx="110">
                  <c:v>0.29120000000000001</c:v>
                </c:pt>
                <c:pt idx="111">
                  <c:v>0.82630000000000003</c:v>
                </c:pt>
                <c:pt idx="112">
                  <c:v>0.96499999999999997</c:v>
                </c:pt>
                <c:pt idx="113">
                  <c:v>0.47789999999999999</c:v>
                </c:pt>
                <c:pt idx="114">
                  <c:v>0.47820000000000001</c:v>
                </c:pt>
                <c:pt idx="115">
                  <c:v>0.20710000000000001</c:v>
                </c:pt>
                <c:pt idx="116">
                  <c:v>0.34449999999999997</c:v>
                </c:pt>
                <c:pt idx="117">
                  <c:v>0.12089999999999999</c:v>
                </c:pt>
                <c:pt idx="118">
                  <c:v>0.44109999999999999</c:v>
                </c:pt>
                <c:pt idx="119">
                  <c:v>0.69840000000000002</c:v>
                </c:pt>
                <c:pt idx="120">
                  <c:v>0.33050000000000002</c:v>
                </c:pt>
                <c:pt idx="121">
                  <c:v>0.55589999999999995</c:v>
                </c:pt>
                <c:pt idx="122">
                  <c:v>1E-3</c:v>
                </c:pt>
                <c:pt idx="123">
                  <c:v>3.0499999999999999E-2</c:v>
                </c:pt>
                <c:pt idx="124">
                  <c:v>0.157</c:v>
                </c:pt>
                <c:pt idx="125">
                  <c:v>0.42549999999999999</c:v>
                </c:pt>
                <c:pt idx="126">
                  <c:v>0.36909999999999998</c:v>
                </c:pt>
                <c:pt idx="127">
                  <c:v>0.19950000000000001</c:v>
                </c:pt>
                <c:pt idx="128">
                  <c:v>0.1908</c:v>
                </c:pt>
                <c:pt idx="129">
                  <c:v>0.28639999999999999</c:v>
                </c:pt>
                <c:pt idx="130">
                  <c:v>0.87409999999999999</c:v>
                </c:pt>
                <c:pt idx="131">
                  <c:v>0.3604</c:v>
                </c:pt>
                <c:pt idx="132">
                  <c:v>0.79390000000000005</c:v>
                </c:pt>
                <c:pt idx="133">
                  <c:v>2.1600000000000001E-2</c:v>
                </c:pt>
                <c:pt idx="134">
                  <c:v>0.88629999999999998</c:v>
                </c:pt>
                <c:pt idx="135">
                  <c:v>0.82520000000000004</c:v>
                </c:pt>
                <c:pt idx="136">
                  <c:v>0.28199999999999997</c:v>
                </c:pt>
                <c:pt idx="137">
                  <c:v>0.4143</c:v>
                </c:pt>
                <c:pt idx="138">
                  <c:v>0.47449999999999998</c:v>
                </c:pt>
                <c:pt idx="139">
                  <c:v>1.72E-2</c:v>
                </c:pt>
                <c:pt idx="140">
                  <c:v>0.38040000000000002</c:v>
                </c:pt>
                <c:pt idx="141">
                  <c:v>6.9599999999999995E-2</c:v>
                </c:pt>
                <c:pt idx="142">
                  <c:v>0.94479999999999997</c:v>
                </c:pt>
                <c:pt idx="143">
                  <c:v>0.48759999999999998</c:v>
                </c:pt>
                <c:pt idx="144">
                  <c:v>0.15540000000000001</c:v>
                </c:pt>
                <c:pt idx="145">
                  <c:v>0.1525</c:v>
                </c:pt>
                <c:pt idx="146">
                  <c:v>0.34739999999999999</c:v>
                </c:pt>
                <c:pt idx="147">
                  <c:v>0.92269999999999996</c:v>
                </c:pt>
                <c:pt idx="148">
                  <c:v>0.69769999999999999</c:v>
                </c:pt>
                <c:pt idx="149">
                  <c:v>0.31280000000000002</c:v>
                </c:pt>
                <c:pt idx="150">
                  <c:v>0.1822</c:v>
                </c:pt>
                <c:pt idx="151">
                  <c:v>0.79349999999999998</c:v>
                </c:pt>
                <c:pt idx="152">
                  <c:v>0.2056</c:v>
                </c:pt>
                <c:pt idx="153">
                  <c:v>0.72629999999999995</c:v>
                </c:pt>
                <c:pt idx="154">
                  <c:v>0.73929999999999996</c:v>
                </c:pt>
                <c:pt idx="155">
                  <c:v>0.21879999999999999</c:v>
                </c:pt>
                <c:pt idx="156">
                  <c:v>0.58640000000000003</c:v>
                </c:pt>
                <c:pt idx="157">
                  <c:v>0.63419999999999999</c:v>
                </c:pt>
                <c:pt idx="158">
                  <c:v>0.14660000000000001</c:v>
                </c:pt>
                <c:pt idx="159">
                  <c:v>0.34370000000000001</c:v>
                </c:pt>
                <c:pt idx="160">
                  <c:v>0.41060000000000002</c:v>
                </c:pt>
                <c:pt idx="161">
                  <c:v>0.99</c:v>
                </c:pt>
                <c:pt idx="162">
                  <c:v>0.53049999999999997</c:v>
                </c:pt>
                <c:pt idx="163">
                  <c:v>0.38040000000000002</c:v>
                </c:pt>
                <c:pt idx="164">
                  <c:v>0.69230000000000003</c:v>
                </c:pt>
                <c:pt idx="165">
                  <c:v>0.35909999999999997</c:v>
                </c:pt>
                <c:pt idx="166">
                  <c:v>0.2379</c:v>
                </c:pt>
                <c:pt idx="167">
                  <c:v>0.59430000000000005</c:v>
                </c:pt>
                <c:pt idx="168">
                  <c:v>0.22109999999999999</c:v>
                </c:pt>
                <c:pt idx="169">
                  <c:v>0.83109999999999995</c:v>
                </c:pt>
                <c:pt idx="170">
                  <c:v>0.72570000000000001</c:v>
                </c:pt>
                <c:pt idx="171">
                  <c:v>0.77739999999999998</c:v>
                </c:pt>
                <c:pt idx="172">
                  <c:v>0.44550000000000001</c:v>
                </c:pt>
                <c:pt idx="173">
                  <c:v>0.26779999999999998</c:v>
                </c:pt>
                <c:pt idx="174">
                  <c:v>0.99319999999999997</c:v>
                </c:pt>
                <c:pt idx="175">
                  <c:v>0.48399999999999999</c:v>
                </c:pt>
                <c:pt idx="176">
                  <c:v>0.99319999999999997</c:v>
                </c:pt>
                <c:pt idx="177">
                  <c:v>0.38490000000000002</c:v>
                </c:pt>
                <c:pt idx="178">
                  <c:v>0.81469999999999998</c:v>
                </c:pt>
                <c:pt idx="179">
                  <c:v>0.56010000000000004</c:v>
                </c:pt>
                <c:pt idx="180">
                  <c:v>0.68010000000000004</c:v>
                </c:pt>
                <c:pt idx="181">
                  <c:v>0.27050000000000002</c:v>
                </c:pt>
                <c:pt idx="182">
                  <c:v>0.108</c:v>
                </c:pt>
                <c:pt idx="183">
                  <c:v>0.31380000000000002</c:v>
                </c:pt>
                <c:pt idx="184">
                  <c:v>0.44309999999999999</c:v>
                </c:pt>
                <c:pt idx="185">
                  <c:v>0.81869999999999998</c:v>
                </c:pt>
                <c:pt idx="186">
                  <c:v>1.8700000000000001E-2</c:v>
                </c:pt>
                <c:pt idx="187">
                  <c:v>0.44319999999999998</c:v>
                </c:pt>
                <c:pt idx="188">
                  <c:v>0.2631</c:v>
                </c:pt>
                <c:pt idx="189">
                  <c:v>0.72289999999999999</c:v>
                </c:pt>
                <c:pt idx="190">
                  <c:v>4.3400000000000001E-2</c:v>
                </c:pt>
                <c:pt idx="191">
                  <c:v>0.28239999999999998</c:v>
                </c:pt>
                <c:pt idx="192">
                  <c:v>0.10290000000000001</c:v>
                </c:pt>
                <c:pt idx="193">
                  <c:v>0.1159</c:v>
                </c:pt>
                <c:pt idx="194">
                  <c:v>0.72489999999999999</c:v>
                </c:pt>
                <c:pt idx="195">
                  <c:v>0.69469999999999998</c:v>
                </c:pt>
                <c:pt idx="196">
                  <c:v>0.91610000000000003</c:v>
                </c:pt>
                <c:pt idx="197">
                  <c:v>0.75449999999999995</c:v>
                </c:pt>
                <c:pt idx="198">
                  <c:v>0.38219999999999998</c:v>
                </c:pt>
                <c:pt idx="199">
                  <c:v>0.1171</c:v>
                </c:pt>
                <c:pt idx="200">
                  <c:v>0.23830000000000001</c:v>
                </c:pt>
                <c:pt idx="201">
                  <c:v>0.68920000000000003</c:v>
                </c:pt>
                <c:pt idx="202">
                  <c:v>0.56859999999999999</c:v>
                </c:pt>
                <c:pt idx="203">
                  <c:v>6.59E-2</c:v>
                </c:pt>
                <c:pt idx="204">
                  <c:v>2.8199999999999999E-2</c:v>
                </c:pt>
                <c:pt idx="205">
                  <c:v>0.20680000000000001</c:v>
                </c:pt>
                <c:pt idx="206">
                  <c:v>0.80249999999999999</c:v>
                </c:pt>
                <c:pt idx="207">
                  <c:v>0.88900000000000001</c:v>
                </c:pt>
                <c:pt idx="208">
                  <c:v>0.77929999999999999</c:v>
                </c:pt>
                <c:pt idx="209">
                  <c:v>0.40289999999999998</c:v>
                </c:pt>
                <c:pt idx="210">
                  <c:v>0.63480000000000003</c:v>
                </c:pt>
                <c:pt idx="211">
                  <c:v>0.52810000000000001</c:v>
                </c:pt>
                <c:pt idx="212">
                  <c:v>0.38169999999999998</c:v>
                </c:pt>
                <c:pt idx="213">
                  <c:v>0.316</c:v>
                </c:pt>
                <c:pt idx="214">
                  <c:v>0.92520000000000002</c:v>
                </c:pt>
                <c:pt idx="215">
                  <c:v>0.53539999999999999</c:v>
                </c:pt>
                <c:pt idx="216">
                  <c:v>0.93089999999999995</c:v>
                </c:pt>
                <c:pt idx="217">
                  <c:v>0.25440000000000002</c:v>
                </c:pt>
                <c:pt idx="218">
                  <c:v>0.2757</c:v>
                </c:pt>
                <c:pt idx="219">
                  <c:v>0.82709999999999995</c:v>
                </c:pt>
                <c:pt idx="220">
                  <c:v>0.40329999999999999</c:v>
                </c:pt>
                <c:pt idx="221">
                  <c:v>0.2392</c:v>
                </c:pt>
                <c:pt idx="222">
                  <c:v>0.92759999999999998</c:v>
                </c:pt>
                <c:pt idx="223">
                  <c:v>8.4099999999999994E-2</c:v>
                </c:pt>
                <c:pt idx="224">
                  <c:v>0.9153</c:v>
                </c:pt>
                <c:pt idx="225">
                  <c:v>0.51100000000000001</c:v>
                </c:pt>
                <c:pt idx="226">
                  <c:v>0.746</c:v>
                </c:pt>
                <c:pt idx="227">
                  <c:v>0.84709999999999996</c:v>
                </c:pt>
                <c:pt idx="228">
                  <c:v>0.58720000000000006</c:v>
                </c:pt>
                <c:pt idx="229">
                  <c:v>2.1999999999999999E-2</c:v>
                </c:pt>
                <c:pt idx="230">
                  <c:v>0.59740000000000004</c:v>
                </c:pt>
                <c:pt idx="231">
                  <c:v>0.86839999999999995</c:v>
                </c:pt>
                <c:pt idx="232">
                  <c:v>0.4219</c:v>
                </c:pt>
                <c:pt idx="233">
                  <c:v>1.4200000000000001E-2</c:v>
                </c:pt>
                <c:pt idx="234">
                  <c:v>0.58120000000000005</c:v>
                </c:pt>
                <c:pt idx="235">
                  <c:v>0.11849999999999999</c:v>
                </c:pt>
                <c:pt idx="236">
                  <c:v>0.47310000000000002</c:v>
                </c:pt>
                <c:pt idx="237">
                  <c:v>0.79830000000000001</c:v>
                </c:pt>
                <c:pt idx="238">
                  <c:v>0.79930000000000001</c:v>
                </c:pt>
                <c:pt idx="239">
                  <c:v>0.90080000000000005</c:v>
                </c:pt>
                <c:pt idx="240">
                  <c:v>0.80959999999999999</c:v>
                </c:pt>
                <c:pt idx="241">
                  <c:v>0.72230000000000005</c:v>
                </c:pt>
                <c:pt idx="242">
                  <c:v>0.32229999999999998</c:v>
                </c:pt>
                <c:pt idx="243">
                  <c:v>0.1072</c:v>
                </c:pt>
                <c:pt idx="244">
                  <c:v>0.49619999999999997</c:v>
                </c:pt>
                <c:pt idx="245">
                  <c:v>0.93049999999999999</c:v>
                </c:pt>
                <c:pt idx="246">
                  <c:v>0.3241</c:v>
                </c:pt>
                <c:pt idx="247">
                  <c:v>3.0999999999999999E-3</c:v>
                </c:pt>
                <c:pt idx="248">
                  <c:v>6.08E-2</c:v>
                </c:pt>
                <c:pt idx="249">
                  <c:v>0.49370000000000003</c:v>
                </c:pt>
              </c:numCache>
            </c:numRef>
          </c:xVal>
          <c:yVal>
            <c:numRef>
              <c:f>A10000_IW1!$C$1:$C$2270</c:f>
              <c:numCache>
                <c:formatCode>General</c:formatCode>
                <c:ptCount val="2270"/>
                <c:pt idx="0">
                  <c:v>0.37661494867402717</c:v>
                </c:pt>
                <c:pt idx="1">
                  <c:v>0.32243563693155547</c:v>
                </c:pt>
                <c:pt idx="2">
                  <c:v>0.30199257041061345</c:v>
                </c:pt>
                <c:pt idx="3">
                  <c:v>0.39706779966786376</c:v>
                </c:pt>
                <c:pt idx="4">
                  <c:v>0.27912857219577186</c:v>
                </c:pt>
                <c:pt idx="5">
                  <c:v>0.36847871190793174</c:v>
                </c:pt>
                <c:pt idx="6">
                  <c:v>0.30784050601916774</c:v>
                </c:pt>
                <c:pt idx="7">
                  <c:v>0.31662545025154865</c:v>
                </c:pt>
                <c:pt idx="8">
                  <c:v>0.29129301780721245</c:v>
                </c:pt>
                <c:pt idx="9">
                  <c:v>0.35480341404511245</c:v>
                </c:pt>
                <c:pt idx="10">
                  <c:v>0.29730188793207202</c:v>
                </c:pt>
                <c:pt idx="11">
                  <c:v>0.36307323818876347</c:v>
                </c:pt>
                <c:pt idx="12">
                  <c:v>0.37947457662421158</c:v>
                </c:pt>
                <c:pt idx="13">
                  <c:v>0.4011132316547687</c:v>
                </c:pt>
                <c:pt idx="14">
                  <c:v>0.41041835797447573</c:v>
                </c:pt>
                <c:pt idx="15">
                  <c:v>0.43613253919090378</c:v>
                </c:pt>
                <c:pt idx="16">
                  <c:v>0.30915029815562101</c:v>
                </c:pt>
                <c:pt idx="17">
                  <c:v>0.25431084315125652</c:v>
                </c:pt>
                <c:pt idx="18">
                  <c:v>0.30253932799056266</c:v>
                </c:pt>
                <c:pt idx="19">
                  <c:v>0.32319904187820192</c:v>
                </c:pt>
                <c:pt idx="20">
                  <c:v>0.34623490111851246</c:v>
                </c:pt>
                <c:pt idx="21">
                  <c:v>0.32190965206535338</c:v>
                </c:pt>
                <c:pt idx="22">
                  <c:v>0.32421817035143008</c:v>
                </c:pt>
                <c:pt idx="23">
                  <c:v>0.40441924145666502</c:v>
                </c:pt>
                <c:pt idx="24">
                  <c:v>0.42486909846352716</c:v>
                </c:pt>
                <c:pt idx="25">
                  <c:v>0.25453817010035534</c:v>
                </c:pt>
                <c:pt idx="26">
                  <c:v>0.40264939389912363</c:v>
                </c:pt>
                <c:pt idx="27">
                  <c:v>0.30143825069861746</c:v>
                </c:pt>
                <c:pt idx="28">
                  <c:v>0.33631520495718975</c:v>
                </c:pt>
                <c:pt idx="29">
                  <c:v>0.38016908900461271</c:v>
                </c:pt>
                <c:pt idx="30">
                  <c:v>0.31644402081410133</c:v>
                </c:pt>
                <c:pt idx="31">
                  <c:v>0.34667557278888189</c:v>
                </c:pt>
                <c:pt idx="32">
                  <c:v>0.41490736302118991</c:v>
                </c:pt>
                <c:pt idx="33">
                  <c:v>0.40138639438382762</c:v>
                </c:pt>
                <c:pt idx="34">
                  <c:v>0.29874755151861898</c:v>
                </c:pt>
                <c:pt idx="35">
                  <c:v>0.31715115732514554</c:v>
                </c:pt>
                <c:pt idx="36">
                  <c:v>0.31456617366458572</c:v>
                </c:pt>
                <c:pt idx="37">
                  <c:v>0.31571561773578982</c:v>
                </c:pt>
                <c:pt idx="38">
                  <c:v>0.39207818147961143</c:v>
                </c:pt>
                <c:pt idx="39">
                  <c:v>0.31883121613931664</c:v>
                </c:pt>
                <c:pt idx="40">
                  <c:v>0.34284441149860156</c:v>
                </c:pt>
                <c:pt idx="41">
                  <c:v>0.34816401643672551</c:v>
                </c:pt>
                <c:pt idx="42">
                  <c:v>0.29582671659761894</c:v>
                </c:pt>
                <c:pt idx="43">
                  <c:v>0.31707957943037918</c:v>
                </c:pt>
                <c:pt idx="44">
                  <c:v>0.30830812357230258</c:v>
                </c:pt>
                <c:pt idx="45">
                  <c:v>0.36792170686741216</c:v>
                </c:pt>
                <c:pt idx="46">
                  <c:v>0.47317210888580619</c:v>
                </c:pt>
                <c:pt idx="47">
                  <c:v>0.28497212485432316</c:v>
                </c:pt>
                <c:pt idx="48">
                  <c:v>0.40673760594732522</c:v>
                </c:pt>
                <c:pt idx="49">
                  <c:v>0.33419824010575033</c:v>
                </c:pt>
                <c:pt idx="50">
                  <c:v>0.29040707545555311</c:v>
                </c:pt>
                <c:pt idx="51">
                  <c:v>0.36952358249596612</c:v>
                </c:pt>
                <c:pt idx="52">
                  <c:v>0.28624521750096338</c:v>
                </c:pt>
                <c:pt idx="53">
                  <c:v>0.38221290180318546</c:v>
                </c:pt>
                <c:pt idx="54">
                  <c:v>0.30172900695937854</c:v>
                </c:pt>
                <c:pt idx="55">
                  <c:v>0.33028330891189195</c:v>
                </c:pt>
                <c:pt idx="56">
                  <c:v>0.32396186037379099</c:v>
                </c:pt>
                <c:pt idx="57">
                  <c:v>0.33210618399130037</c:v>
                </c:pt>
                <c:pt idx="58">
                  <c:v>0.34915064317507177</c:v>
                </c:pt>
                <c:pt idx="59">
                  <c:v>0.37850325934502937</c:v>
                </c:pt>
                <c:pt idx="60">
                  <c:v>0.33102699058352436</c:v>
                </c:pt>
                <c:pt idx="61">
                  <c:v>0.37844726870203355</c:v>
                </c:pt>
                <c:pt idx="62">
                  <c:v>0.39637927526140909</c:v>
                </c:pt>
                <c:pt idx="63">
                  <c:v>0.30421315190402531</c:v>
                </c:pt>
                <c:pt idx="64">
                  <c:v>0.33811335649468055</c:v>
                </c:pt>
                <c:pt idx="65">
                  <c:v>0.39172884184486684</c:v>
                </c:pt>
                <c:pt idx="66">
                  <c:v>0.31318915571752209</c:v>
                </c:pt>
                <c:pt idx="67">
                  <c:v>0.38459074477733746</c:v>
                </c:pt>
                <c:pt idx="68">
                  <c:v>0.26119039246737807</c:v>
                </c:pt>
                <c:pt idx="69">
                  <c:v>0.31731236963405857</c:v>
                </c:pt>
                <c:pt idx="70">
                  <c:v>0.38120652092398072</c:v>
                </c:pt>
                <c:pt idx="71">
                  <c:v>0.27417429540014981</c:v>
                </c:pt>
                <c:pt idx="72">
                  <c:v>0.3448978235749971</c:v>
                </c:pt>
                <c:pt idx="73">
                  <c:v>0.33211707963461701</c:v>
                </c:pt>
                <c:pt idx="74">
                  <c:v>0.30969711746726042</c:v>
                </c:pt>
                <c:pt idx="75">
                  <c:v>0.41575571077352791</c:v>
                </c:pt>
                <c:pt idx="76">
                  <c:v>0.36107294623176961</c:v>
                </c:pt>
                <c:pt idx="77">
                  <c:v>0.33948957192977058</c:v>
                </c:pt>
                <c:pt idx="78">
                  <c:v>0.29908963767976643</c:v>
                </c:pt>
                <c:pt idx="79">
                  <c:v>0.29313308516233616</c:v>
                </c:pt>
                <c:pt idx="80">
                  <c:v>0.45517229006476423</c:v>
                </c:pt>
                <c:pt idx="81">
                  <c:v>0.33932042709866966</c:v>
                </c:pt>
                <c:pt idx="82">
                  <c:v>0.38938600073904855</c:v>
                </c:pt>
                <c:pt idx="83">
                  <c:v>0.40337088302813467</c:v>
                </c:pt>
                <c:pt idx="84">
                  <c:v>0.30666139987083019</c:v>
                </c:pt>
                <c:pt idx="85">
                  <c:v>0.37750391587850546</c:v>
                </c:pt>
                <c:pt idx="86">
                  <c:v>0.23680666807069364</c:v>
                </c:pt>
                <c:pt idx="87">
                  <c:v>0.26238415989213337</c:v>
                </c:pt>
                <c:pt idx="88">
                  <c:v>0.42367455939264392</c:v>
                </c:pt>
                <c:pt idx="89">
                  <c:v>0.35308535937563446</c:v>
                </c:pt>
                <c:pt idx="90">
                  <c:v>0.26403733455522926</c:v>
                </c:pt>
                <c:pt idx="91">
                  <c:v>0.33941172826845006</c:v>
                </c:pt>
                <c:pt idx="92">
                  <c:v>0.30891621158644778</c:v>
                </c:pt>
                <c:pt idx="93">
                  <c:v>0.33835438787899874</c:v>
                </c:pt>
                <c:pt idx="94">
                  <c:v>0.41399509210366819</c:v>
                </c:pt>
                <c:pt idx="95">
                  <c:v>0.39622997716870256</c:v>
                </c:pt>
                <c:pt idx="96">
                  <c:v>0.27240265762359311</c:v>
                </c:pt>
                <c:pt idx="97">
                  <c:v>0.31329727877287794</c:v>
                </c:pt>
                <c:pt idx="98">
                  <c:v>0.31238278551450965</c:v>
                </c:pt>
                <c:pt idx="99">
                  <c:v>0.30086831286900395</c:v>
                </c:pt>
                <c:pt idx="100">
                  <c:v>0.33933947132509168</c:v>
                </c:pt>
                <c:pt idx="101">
                  <c:v>0.29563290995628938</c:v>
                </c:pt>
                <c:pt idx="102">
                  <c:v>0.41880405250059993</c:v>
                </c:pt>
                <c:pt idx="103">
                  <c:v>0.32285473337620663</c:v>
                </c:pt>
                <c:pt idx="104">
                  <c:v>0.31625169573333739</c:v>
                </c:pt>
                <c:pt idx="105">
                  <c:v>0.36414567197646514</c:v>
                </c:pt>
                <c:pt idx="106">
                  <c:v>0.30399767743944156</c:v>
                </c:pt>
                <c:pt idx="107">
                  <c:v>0.39846691756001162</c:v>
                </c:pt>
                <c:pt idx="108">
                  <c:v>0.30308630163142819</c:v>
                </c:pt>
                <c:pt idx="109">
                  <c:v>0.35086706195476058</c:v>
                </c:pt>
                <c:pt idx="110">
                  <c:v>0.31676166122593769</c:v>
                </c:pt>
                <c:pt idx="111">
                  <c:v>0.36542567857240582</c:v>
                </c:pt>
                <c:pt idx="112">
                  <c:v>0.43112094452094635</c:v>
                </c:pt>
                <c:pt idx="113">
                  <c:v>0.25861278574379448</c:v>
                </c:pt>
                <c:pt idx="114">
                  <c:v>0.2762524310184642</c:v>
                </c:pt>
                <c:pt idx="115">
                  <c:v>0.30814539883698067</c:v>
                </c:pt>
                <c:pt idx="116">
                  <c:v>0.31556310959519251</c:v>
                </c:pt>
                <c:pt idx="117">
                  <c:v>0.36293499006859969</c:v>
                </c:pt>
                <c:pt idx="118">
                  <c:v>0.26331278970755351</c:v>
                </c:pt>
                <c:pt idx="119">
                  <c:v>0.30950812589776638</c:v>
                </c:pt>
                <c:pt idx="120">
                  <c:v>0.31284432249616084</c:v>
                </c:pt>
                <c:pt idx="121">
                  <c:v>0.29977140246614548</c:v>
                </c:pt>
                <c:pt idx="122">
                  <c:v>0.37330958705487838</c:v>
                </c:pt>
                <c:pt idx="123">
                  <c:v>0.36827317624546868</c:v>
                </c:pt>
                <c:pt idx="124">
                  <c:v>0.37656263106659787</c:v>
                </c:pt>
                <c:pt idx="125">
                  <c:v>0.25762250140280396</c:v>
                </c:pt>
                <c:pt idx="126">
                  <c:v>0.22650454408868834</c:v>
                </c:pt>
                <c:pt idx="127">
                  <c:v>0.37119604831224473</c:v>
                </c:pt>
                <c:pt idx="128">
                  <c:v>0.33890562100648686</c:v>
                </c:pt>
                <c:pt idx="129">
                  <c:v>0.3404380176177394</c:v>
                </c:pt>
                <c:pt idx="130">
                  <c:v>0.2827202453939886</c:v>
                </c:pt>
                <c:pt idx="131">
                  <c:v>0.30790665152519797</c:v>
                </c:pt>
                <c:pt idx="132">
                  <c:v>0.28911586455784483</c:v>
                </c:pt>
                <c:pt idx="133">
                  <c:v>0.39433959848607858</c:v>
                </c:pt>
                <c:pt idx="134">
                  <c:v>0.42285717008293322</c:v>
                </c:pt>
                <c:pt idx="135">
                  <c:v>0.34433405891440316</c:v>
                </c:pt>
                <c:pt idx="136">
                  <c:v>0.33162196061350635</c:v>
                </c:pt>
                <c:pt idx="137">
                  <c:v>0.29009705890745496</c:v>
                </c:pt>
                <c:pt idx="138">
                  <c:v>0.29131394485018441</c:v>
                </c:pt>
                <c:pt idx="139">
                  <c:v>0.46158923752757797</c:v>
                </c:pt>
                <c:pt idx="140">
                  <c:v>0.34960677863383266</c:v>
                </c:pt>
                <c:pt idx="141">
                  <c:v>0.42200119846685824</c:v>
                </c:pt>
                <c:pt idx="142">
                  <c:v>0.42216633073809728</c:v>
                </c:pt>
                <c:pt idx="143">
                  <c:v>0.29058125141940455</c:v>
                </c:pt>
                <c:pt idx="144">
                  <c:v>0.38465917435590574</c:v>
                </c:pt>
                <c:pt idx="145">
                  <c:v>0.32669589520029785</c:v>
                </c:pt>
                <c:pt idx="146">
                  <c:v>0.28777147180904339</c:v>
                </c:pt>
                <c:pt idx="147">
                  <c:v>0.35659366392625991</c:v>
                </c:pt>
                <c:pt idx="148">
                  <c:v>0.30947584022380076</c:v>
                </c:pt>
                <c:pt idx="149">
                  <c:v>0.35352976581326051</c:v>
                </c:pt>
                <c:pt idx="150">
                  <c:v>0.40107792112798407</c:v>
                </c:pt>
                <c:pt idx="151">
                  <c:v>0.30068126584775001</c:v>
                </c:pt>
                <c:pt idx="152">
                  <c:v>0.3777369221430999</c:v>
                </c:pt>
                <c:pt idx="153">
                  <c:v>0.32270830580709298</c:v>
                </c:pt>
                <c:pt idx="154">
                  <c:v>0.29094642523268038</c:v>
                </c:pt>
                <c:pt idx="155">
                  <c:v>0.29941749468632739</c:v>
                </c:pt>
                <c:pt idx="156">
                  <c:v>0.28667076490723803</c:v>
                </c:pt>
                <c:pt idx="157">
                  <c:v>0.28781394321188919</c:v>
                </c:pt>
                <c:pt idx="158">
                  <c:v>0.36603765568303259</c:v>
                </c:pt>
                <c:pt idx="159">
                  <c:v>0.30060928669699688</c:v>
                </c:pt>
                <c:pt idx="160">
                  <c:v>0.28438663063878356</c:v>
                </c:pt>
                <c:pt idx="161">
                  <c:v>0.43344927867957167</c:v>
                </c:pt>
                <c:pt idx="162">
                  <c:v>0.30487716882947619</c:v>
                </c:pt>
                <c:pt idx="163">
                  <c:v>0.26414369825741424</c:v>
                </c:pt>
                <c:pt idx="164">
                  <c:v>0.31366408847594424</c:v>
                </c:pt>
                <c:pt idx="165">
                  <c:v>0.28809698301137737</c:v>
                </c:pt>
                <c:pt idx="166">
                  <c:v>0.33222872139631326</c:v>
                </c:pt>
                <c:pt idx="167">
                  <c:v>0.3019448209482577</c:v>
                </c:pt>
                <c:pt idx="168">
                  <c:v>0.34336169219648788</c:v>
                </c:pt>
                <c:pt idx="169">
                  <c:v>0.2697565287239066</c:v>
                </c:pt>
                <c:pt idx="170">
                  <c:v>0.28138745820294153</c:v>
                </c:pt>
                <c:pt idx="171">
                  <c:v>0.26940947316169883</c:v>
                </c:pt>
                <c:pt idx="172">
                  <c:v>0.29679794127926523</c:v>
                </c:pt>
                <c:pt idx="173">
                  <c:v>0.37990663672380109</c:v>
                </c:pt>
                <c:pt idx="174">
                  <c:v>0.36450664803480848</c:v>
                </c:pt>
                <c:pt idx="175">
                  <c:v>0.30320843778045425</c:v>
                </c:pt>
                <c:pt idx="176">
                  <c:v>0.42191742856328018</c:v>
                </c:pt>
                <c:pt idx="177">
                  <c:v>0.32088076998507636</c:v>
                </c:pt>
                <c:pt idx="178">
                  <c:v>0.26831379739264399</c:v>
                </c:pt>
                <c:pt idx="179">
                  <c:v>0.32066146815570129</c:v>
                </c:pt>
                <c:pt idx="180">
                  <c:v>0.31265276906152356</c:v>
                </c:pt>
                <c:pt idx="181">
                  <c:v>0.3509057368586595</c:v>
                </c:pt>
                <c:pt idx="182">
                  <c:v>0.35996875148946955</c:v>
                </c:pt>
                <c:pt idx="183">
                  <c:v>0.30099643699197903</c:v>
                </c:pt>
                <c:pt idx="184">
                  <c:v>0.30483182690303751</c:v>
                </c:pt>
                <c:pt idx="185">
                  <c:v>0.32705643913680993</c:v>
                </c:pt>
                <c:pt idx="186">
                  <c:v>0.45139486621078739</c:v>
                </c:pt>
                <c:pt idx="187">
                  <c:v>0.28347241517302174</c:v>
                </c:pt>
                <c:pt idx="188">
                  <c:v>0.34876102361248357</c:v>
                </c:pt>
                <c:pt idx="189">
                  <c:v>0.30028732506684902</c:v>
                </c:pt>
                <c:pt idx="190">
                  <c:v>0.44746098338804285</c:v>
                </c:pt>
                <c:pt idx="191">
                  <c:v>0.2917830748297281</c:v>
                </c:pt>
                <c:pt idx="192">
                  <c:v>0.41355167337308502</c:v>
                </c:pt>
                <c:pt idx="193">
                  <c:v>0.34347373521416968</c:v>
                </c:pt>
                <c:pt idx="194">
                  <c:v>0.3199152554847714</c:v>
                </c:pt>
                <c:pt idx="195">
                  <c:v>0.30241203724540572</c:v>
                </c:pt>
                <c:pt idx="196">
                  <c:v>0.40755160001407587</c:v>
                </c:pt>
                <c:pt idx="197">
                  <c:v>0.26925418709504456</c:v>
                </c:pt>
                <c:pt idx="198">
                  <c:v>0.30722090504480276</c:v>
                </c:pt>
                <c:pt idx="199">
                  <c:v>0.41958446452789111</c:v>
                </c:pt>
                <c:pt idx="200">
                  <c:v>0.33221970856954658</c:v>
                </c:pt>
                <c:pt idx="201">
                  <c:v>0.30259269503672637</c:v>
                </c:pt>
                <c:pt idx="202">
                  <c:v>0.3061307851278644</c:v>
                </c:pt>
                <c:pt idx="203">
                  <c:v>0.43325318796570655</c:v>
                </c:pt>
                <c:pt idx="204">
                  <c:v>0.4743507829123112</c:v>
                </c:pt>
                <c:pt idx="205">
                  <c:v>0.36286029472347847</c:v>
                </c:pt>
                <c:pt idx="206">
                  <c:v>0.31008213801893064</c:v>
                </c:pt>
                <c:pt idx="207">
                  <c:v>0.31814935875540168</c:v>
                </c:pt>
                <c:pt idx="208">
                  <c:v>0.29522119044861567</c:v>
                </c:pt>
                <c:pt idx="209">
                  <c:v>0.3145748778329015</c:v>
                </c:pt>
                <c:pt idx="210">
                  <c:v>0.30449934001971285</c:v>
                </c:pt>
                <c:pt idx="211">
                  <c:v>0.30737063525934055</c:v>
                </c:pt>
                <c:pt idx="212">
                  <c:v>0.31420433336257853</c:v>
                </c:pt>
                <c:pt idx="213">
                  <c:v>0.32528233209264595</c:v>
                </c:pt>
                <c:pt idx="214">
                  <c:v>0.42485915966140769</c:v>
                </c:pt>
                <c:pt idx="215">
                  <c:v>0.29034108427874766</c:v>
                </c:pt>
                <c:pt idx="216">
                  <c:v>0.46475406695402621</c:v>
                </c:pt>
                <c:pt idx="217">
                  <c:v>0.33058659670576013</c:v>
                </c:pt>
                <c:pt idx="218">
                  <c:v>0.28508086522657955</c:v>
                </c:pt>
                <c:pt idx="219">
                  <c:v>0.29752992479560736</c:v>
                </c:pt>
                <c:pt idx="220">
                  <c:v>0.29490574151178151</c:v>
                </c:pt>
                <c:pt idx="221">
                  <c:v>0.32993838309299478</c:v>
                </c:pt>
                <c:pt idx="222">
                  <c:v>0.4180596917803755</c:v>
                </c:pt>
                <c:pt idx="223">
                  <c:v>0.40667951642686317</c:v>
                </c:pt>
                <c:pt idx="224">
                  <c:v>0.42150336325137955</c:v>
                </c:pt>
                <c:pt idx="225">
                  <c:v>0.28711078839486115</c:v>
                </c:pt>
                <c:pt idx="226">
                  <c:v>0.31470053268826803</c:v>
                </c:pt>
                <c:pt idx="227">
                  <c:v>0.32156111494258122</c:v>
                </c:pt>
                <c:pt idx="228">
                  <c:v>0.28480319608413723</c:v>
                </c:pt>
                <c:pt idx="229">
                  <c:v>0.47439908795987989</c:v>
                </c:pt>
                <c:pt idx="230">
                  <c:v>0.30243919918908613</c:v>
                </c:pt>
                <c:pt idx="231">
                  <c:v>0.32147564741752249</c:v>
                </c:pt>
                <c:pt idx="232">
                  <c:v>0.29557945031259103</c:v>
                </c:pt>
                <c:pt idx="233">
                  <c:v>0.37676758027800483</c:v>
                </c:pt>
                <c:pt idx="234">
                  <c:v>0.28249402961531428</c:v>
                </c:pt>
                <c:pt idx="235">
                  <c:v>0.40407774174657368</c:v>
                </c:pt>
                <c:pt idx="236">
                  <c:v>0.30265201919099205</c:v>
                </c:pt>
                <c:pt idx="237">
                  <c:v>0.29150784408904862</c:v>
                </c:pt>
                <c:pt idx="238">
                  <c:v>0.32151000110310984</c:v>
                </c:pt>
                <c:pt idx="239">
                  <c:v>0.36061758241913672</c:v>
                </c:pt>
                <c:pt idx="240">
                  <c:v>0.30895201596675381</c:v>
                </c:pt>
                <c:pt idx="241">
                  <c:v>0.36326525461107778</c:v>
                </c:pt>
                <c:pt idx="242">
                  <c:v>0.33213439537371392</c:v>
                </c:pt>
                <c:pt idx="243">
                  <c:v>0.36096479231056933</c:v>
                </c:pt>
                <c:pt idx="244">
                  <c:v>0.26306901126302157</c:v>
                </c:pt>
                <c:pt idx="245">
                  <c:v>0.39205135906022764</c:v>
                </c:pt>
                <c:pt idx="246">
                  <c:v>0.31197643666388064</c:v>
                </c:pt>
                <c:pt idx="247">
                  <c:v>0.47429402062318876</c:v>
                </c:pt>
                <c:pt idx="248">
                  <c:v>0.38625311746227053</c:v>
                </c:pt>
                <c:pt idx="249">
                  <c:v>0.25829769176417916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6-459A-A01D-A1489352E262}"/>
            </c:ext>
          </c:extLst>
        </c:ser>
        <c:ser>
          <c:idx val="1"/>
          <c:order val="1"/>
          <c:tx>
            <c:strRef>
              <c:f>A10000_IW1!$AD$3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6-459A-A01D-A1489352E262}"/>
            </c:ext>
          </c:extLst>
        </c:ser>
        <c:ser>
          <c:idx val="2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A10000_IW1!$AD$8:$AD$9</c:f>
              <c:numCache>
                <c:formatCode>General</c:formatCode>
                <c:ptCount val="2"/>
                <c:pt idx="0" formatCode="0.0000">
                  <c:v>0.24573379736178072</c:v>
                </c:pt>
                <c:pt idx="1">
                  <c:v>0.24573379736178072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6-459A-A01D-A1489352E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5F5-401B-98C8-C9150E3F7749}"/>
            </c:ext>
          </c:extLst>
        </c:ser>
        <c:ser>
          <c:idx val="6"/>
          <c:order val="1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5F5-401B-98C8-C9150E3F7749}"/>
            </c:ext>
          </c:extLst>
        </c:ser>
        <c:ser>
          <c:idx val="7"/>
          <c:order val="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5F5-401B-98C8-C9150E3F7749}"/>
            </c:ext>
          </c:extLst>
        </c:ser>
        <c:ser>
          <c:idx val="12"/>
          <c:order val="3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(MC)'!$G$8:$Z$8</c:f>
              <c:numCache>
                <c:formatCode>General</c:formatCode>
                <c:ptCount val="20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5F5-401B-98C8-C9150E3F7749}"/>
            </c:ext>
          </c:extLst>
        </c:ser>
        <c:ser>
          <c:idx val="13"/>
          <c:order val="4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5F5-401B-98C8-C9150E3F7749}"/>
            </c:ext>
          </c:extLst>
        </c:ser>
        <c:ser>
          <c:idx val="14"/>
          <c:order val="5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5F5-401B-98C8-C9150E3F7749}"/>
            </c:ext>
          </c:extLst>
        </c:ser>
        <c:ser>
          <c:idx val="15"/>
          <c:order val="6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5F5-401B-98C8-C9150E3F7749}"/>
            </c:ext>
          </c:extLst>
        </c:ser>
        <c:ser>
          <c:idx val="16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5F5-401B-98C8-C9150E3F7749}"/>
            </c:ext>
          </c:extLst>
        </c:ser>
        <c:ser>
          <c:idx val="17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5F5-401B-98C8-C9150E3F7749}"/>
            </c:ext>
          </c:extLst>
        </c:ser>
        <c:ser>
          <c:idx val="18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5F5-401B-98C8-C9150E3F7749}"/>
            </c:ext>
          </c:extLst>
        </c:ser>
        <c:ser>
          <c:idx val="19"/>
          <c:order val="10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(MC)'!$G$3:$Z$3</c:f>
              <c:numCache>
                <c:formatCode>0.000</c:formatCode>
                <c:ptCount val="20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5F5-401B-98C8-C9150E3F7749}"/>
            </c:ext>
          </c:extLst>
        </c:ser>
        <c:ser>
          <c:idx val="21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5F5-401B-98C8-C9150E3F7749}"/>
            </c:ext>
          </c:extLst>
        </c:ser>
        <c:ser>
          <c:idx val="22"/>
          <c:order val="1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5F5-401B-98C8-C9150E3F7749}"/>
            </c:ext>
          </c:extLst>
        </c:ser>
        <c:ser>
          <c:idx val="23"/>
          <c:order val="1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5F5-401B-98C8-C9150E3F7749}"/>
            </c:ext>
          </c:extLst>
        </c:ser>
        <c:ser>
          <c:idx val="25"/>
          <c:order val="14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5F5-401B-98C8-C9150E3F7749}"/>
            </c:ext>
          </c:extLst>
        </c:ser>
        <c:ser>
          <c:idx val="26"/>
          <c:order val="1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5F5-401B-98C8-C9150E3F7749}"/>
            </c:ext>
          </c:extLst>
        </c:ser>
        <c:ser>
          <c:idx val="27"/>
          <c:order val="1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5F5-401B-98C8-C9150E3F7749}"/>
            </c:ext>
          </c:extLst>
        </c:ser>
        <c:ser>
          <c:idx val="28"/>
          <c:order val="1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5F5-401B-98C8-C9150E3F7749}"/>
            </c:ext>
          </c:extLst>
        </c:ser>
        <c:ser>
          <c:idx val="0"/>
          <c:order val="18"/>
          <c:tx>
            <c:strRef>
              <c:f>'[3]IW1 (IW17)'!$B$7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(IW17)'!$G$7:$Q$7</c:f>
              <c:numCache>
                <c:formatCode>General</c:formatCode>
                <c:ptCount val="11"/>
                <c:pt idx="0">
                  <c:v>0.48599999999999999</c:v>
                </c:pt>
                <c:pt idx="1">
                  <c:v>0.38300000000000001</c:v>
                </c:pt>
                <c:pt idx="2">
                  <c:v>0.35299999999999998</c:v>
                </c:pt>
                <c:pt idx="3">
                  <c:v>0.35699999999999998</c:v>
                </c:pt>
                <c:pt idx="4">
                  <c:v>0.375</c:v>
                </c:pt>
                <c:pt idx="5">
                  <c:v>0.38600000000000001</c:v>
                </c:pt>
                <c:pt idx="6">
                  <c:v>0.40400000000000003</c:v>
                </c:pt>
                <c:pt idx="7">
                  <c:v>0.38200000000000001</c:v>
                </c:pt>
                <c:pt idx="8">
                  <c:v>0.35699999999999998</c:v>
                </c:pt>
                <c:pt idx="9">
                  <c:v>0.32600000000000001</c:v>
                </c:pt>
                <c:pt idx="10">
                  <c:v>0.26100000000000001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5F5-401B-98C8-C9150E3F7749}"/>
            </c:ext>
          </c:extLst>
        </c:ser>
        <c:ser>
          <c:idx val="1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5F5-401B-98C8-C9150E3F7749}"/>
            </c:ext>
          </c:extLst>
        </c:ser>
        <c:ser>
          <c:idx val="2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5F5-401B-98C8-C9150E3F7749}"/>
            </c:ext>
          </c:extLst>
        </c:ser>
        <c:ser>
          <c:idx val="3"/>
          <c:order val="2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5F5-401B-98C8-C9150E3F7749}"/>
            </c:ext>
          </c:extLst>
        </c:ser>
        <c:ser>
          <c:idx val="4"/>
          <c:order val="2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5F5-401B-98C8-C9150E3F7749}"/>
            </c:ext>
          </c:extLst>
        </c:ser>
        <c:ser>
          <c:idx val="8"/>
          <c:order val="23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5F5-401B-98C8-C9150E3F7749}"/>
            </c:ext>
          </c:extLst>
        </c:ser>
        <c:ser>
          <c:idx val="9"/>
          <c:order val="2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5F5-401B-98C8-C9150E3F7749}"/>
            </c:ext>
          </c:extLst>
        </c:ser>
        <c:ser>
          <c:idx val="10"/>
          <c:order val="2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5F5-401B-98C8-C9150E3F7749}"/>
            </c:ext>
          </c:extLst>
        </c:ser>
        <c:ser>
          <c:idx val="11"/>
          <c:order val="2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5F5-401B-98C8-C9150E3F7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3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216-4653-BA66-0879E330D69F}"/>
            </c:ext>
          </c:extLst>
        </c:ser>
        <c:ser>
          <c:idx val="14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216-4653-BA66-0879E330D69F}"/>
            </c:ext>
          </c:extLst>
        </c:ser>
        <c:ser>
          <c:idx val="15"/>
          <c:order val="2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216-4653-BA66-0879E330D69F}"/>
            </c:ext>
          </c:extLst>
        </c:ser>
        <c:ser>
          <c:idx val="16"/>
          <c:order val="3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1216-4653-BA66-0879E330D69F}"/>
            </c:ext>
          </c:extLst>
        </c:ser>
        <c:ser>
          <c:idx val="17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(MC)'!$G$8:$V$8</c:f>
              <c:numCache>
                <c:formatCode>General</c:formatCode>
                <c:ptCount val="16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1216-4653-BA66-0879E330D69F}"/>
            </c:ext>
          </c:extLst>
        </c:ser>
        <c:ser>
          <c:idx val="18"/>
          <c:order val="5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216-4653-BA66-0879E330D69F}"/>
            </c:ext>
          </c:extLst>
        </c:ser>
        <c:ser>
          <c:idx val="19"/>
          <c:order val="6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1216-4653-BA66-0879E330D69F}"/>
            </c:ext>
          </c:extLst>
        </c:ser>
        <c:ser>
          <c:idx val="20"/>
          <c:order val="7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1216-4653-BA66-0879E330D69F}"/>
            </c:ext>
          </c:extLst>
        </c:ser>
        <c:ser>
          <c:idx val="2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1216-4653-BA66-0879E330D69F}"/>
            </c:ext>
          </c:extLst>
        </c:ser>
        <c:ser>
          <c:idx val="22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1216-4653-BA66-0879E330D69F}"/>
            </c:ext>
          </c:extLst>
        </c:ser>
        <c:ser>
          <c:idx val="23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1216-4653-BA66-0879E330D69F}"/>
            </c:ext>
          </c:extLst>
        </c:ser>
        <c:ser>
          <c:idx val="24"/>
          <c:order val="11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1216-4653-BA66-0879E330D69F}"/>
            </c:ext>
          </c:extLst>
        </c:ser>
        <c:ser>
          <c:idx val="6"/>
          <c:order val="16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16-4653-BA66-0879E330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12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16-4653-BA66-0879E330D69F}"/>
            </c:ext>
          </c:extLst>
        </c:ser>
        <c:ser>
          <c:idx val="3"/>
          <c:order val="13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16-4653-BA66-0879E330D69F}"/>
            </c:ext>
          </c:extLst>
        </c:ser>
        <c:ser>
          <c:idx val="4"/>
          <c:order val="14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16-4653-BA66-0879E330D69F}"/>
            </c:ext>
          </c:extLst>
        </c:ser>
        <c:ser>
          <c:idx val="5"/>
          <c:order val="15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216-4653-BA66-0879E330D69F}"/>
            </c:ext>
          </c:extLst>
        </c:ser>
        <c:ser>
          <c:idx val="8"/>
          <c:order val="17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216-4653-BA66-0879E330D69F}"/>
            </c:ext>
          </c:extLst>
        </c:ser>
        <c:ser>
          <c:idx val="9"/>
          <c:order val="1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216-4653-BA66-0879E330D69F}"/>
            </c:ext>
          </c:extLst>
        </c:ser>
        <c:ser>
          <c:idx val="10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216-4653-BA66-0879E330D69F}"/>
            </c:ext>
          </c:extLst>
        </c:ser>
        <c:ser>
          <c:idx val="11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216-4653-BA66-0879E330D69F}"/>
            </c:ext>
          </c:extLst>
        </c:ser>
        <c:ser>
          <c:idx val="0"/>
          <c:order val="21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216-4653-BA66-0879E330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9-451B-912D-0D3DECEFD72A}"/>
            </c:ext>
          </c:extLst>
        </c:ser>
        <c:ser>
          <c:idx val="6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9-451B-912D-0D3DECEFD72A}"/>
            </c:ext>
          </c:extLst>
        </c:ser>
        <c:ser>
          <c:idx val="7"/>
          <c:order val="2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9-451B-912D-0D3DECEFD72A}"/>
            </c:ext>
          </c:extLst>
        </c:ser>
        <c:ser>
          <c:idx val="8"/>
          <c:order val="3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9-451B-912D-0D3DECEFD72A}"/>
            </c:ext>
          </c:extLst>
        </c:ser>
        <c:ser>
          <c:idx val="9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(MC)'!$G$8:$V$8</c:f>
              <c:numCache>
                <c:formatCode>General</c:formatCode>
                <c:ptCount val="16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9-451B-912D-0D3DECEFD72A}"/>
            </c:ext>
          </c:extLst>
        </c:ser>
        <c:ser>
          <c:idx val="10"/>
          <c:order val="5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9-451B-912D-0D3DECEFD72A}"/>
            </c:ext>
          </c:extLst>
        </c:ser>
        <c:ser>
          <c:idx val="11"/>
          <c:order val="6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A9-451B-912D-0D3DECEFD72A}"/>
            </c:ext>
          </c:extLst>
        </c:ser>
        <c:ser>
          <c:idx val="12"/>
          <c:order val="7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A9-451B-912D-0D3DECEFD72A}"/>
            </c:ext>
          </c:extLst>
        </c:ser>
        <c:ser>
          <c:idx val="2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A9-451B-912D-0D3DECEFD72A}"/>
            </c:ext>
          </c:extLst>
        </c:ser>
        <c:ser>
          <c:idx val="3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A9-451B-912D-0D3DECEFD72A}"/>
            </c:ext>
          </c:extLst>
        </c:ser>
        <c:ser>
          <c:idx val="5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A9-451B-912D-0D3DECEFD72A}"/>
            </c:ext>
          </c:extLst>
        </c:ser>
        <c:ser>
          <c:idx val="0"/>
          <c:order val="11"/>
          <c:tx>
            <c:strRef>
              <c:f>'[5]Exp. Isotrop'!$BO$2</c:f>
              <c:strCache>
                <c:ptCount val="1"/>
                <c:pt idx="0">
                  <c:v>Lundquist [1933]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Isotrop'!$BQ$6:$BQ$166</c:f>
              <c:numCache>
                <c:formatCode>General</c:formatCode>
                <c:ptCount val="161"/>
                <c:pt idx="0">
                  <c:v>317.66175407184289</c:v>
                </c:pt>
                <c:pt idx="1">
                  <c:v>317.66175407184289</c:v>
                </c:pt>
                <c:pt idx="2">
                  <c:v>317.66175407184289</c:v>
                </c:pt>
                <c:pt idx="3">
                  <c:v>345.32599091293434</c:v>
                </c:pt>
                <c:pt idx="4">
                  <c:v>438.81203265179505</c:v>
                </c:pt>
                <c:pt idx="5">
                  <c:v>438.81203265179505</c:v>
                </c:pt>
                <c:pt idx="6">
                  <c:v>438.81203265179494</c:v>
                </c:pt>
                <c:pt idx="7">
                  <c:v>434.0423366447103</c:v>
                </c:pt>
                <c:pt idx="8">
                  <c:v>596.21200088559101</c:v>
                </c:pt>
                <c:pt idx="9">
                  <c:v>596.21200088559101</c:v>
                </c:pt>
                <c:pt idx="10">
                  <c:v>596.21200088559112</c:v>
                </c:pt>
                <c:pt idx="11">
                  <c:v>681.11258981169919</c:v>
                </c:pt>
                <c:pt idx="12">
                  <c:v>639.13926494935356</c:v>
                </c:pt>
                <c:pt idx="13">
                  <c:v>722.13197547262791</c:v>
                </c:pt>
                <c:pt idx="14">
                  <c:v>867.13073408800369</c:v>
                </c:pt>
                <c:pt idx="15">
                  <c:v>877.62406530358999</c:v>
                </c:pt>
                <c:pt idx="16">
                  <c:v>1211.502785799521</c:v>
                </c:pt>
                <c:pt idx="17">
                  <c:v>1349.8239700049783</c:v>
                </c:pt>
                <c:pt idx="18">
                  <c:v>1532.5033270763233</c:v>
                </c:pt>
                <c:pt idx="19">
                  <c:v>1341.4770019925797</c:v>
                </c:pt>
                <c:pt idx="20">
                  <c:v>1341.47700199258</c:v>
                </c:pt>
                <c:pt idx="21">
                  <c:v>1341.4770019925797</c:v>
                </c:pt>
                <c:pt idx="22">
                  <c:v>1438.0633461360455</c:v>
                </c:pt>
                <c:pt idx="23">
                  <c:v>1438.0633461360455</c:v>
                </c:pt>
                <c:pt idx="24">
                  <c:v>2384.8480035423645</c:v>
                </c:pt>
                <c:pt idx="25">
                  <c:v>2384.848003542364</c:v>
                </c:pt>
                <c:pt idx="26">
                  <c:v>2384.848003542364</c:v>
                </c:pt>
                <c:pt idx="27">
                  <c:v>4256.9536863231206</c:v>
                </c:pt>
                <c:pt idx="28">
                  <c:v>3726.3250055349436</c:v>
                </c:pt>
                <c:pt idx="29">
                  <c:v>5365.9080079703199</c:v>
                </c:pt>
                <c:pt idx="30">
                  <c:v>5365.9080079703199</c:v>
                </c:pt>
                <c:pt idx="31">
                  <c:v>5365.908007970319</c:v>
                </c:pt>
                <c:pt idx="32">
                  <c:v>79.415438517960737</c:v>
                </c:pt>
                <c:pt idx="33">
                  <c:v>149.05300022139778</c:v>
                </c:pt>
                <c:pt idx="34">
                  <c:v>0</c:v>
                </c:pt>
                <c:pt idx="35">
                  <c:v>149.05300022139778</c:v>
                </c:pt>
                <c:pt idx="36">
                  <c:v>149.05300022139778</c:v>
                </c:pt>
                <c:pt idx="37">
                  <c:v>159.78481623733839</c:v>
                </c:pt>
                <c:pt idx="38">
                  <c:v>180.53299386815695</c:v>
                </c:pt>
                <c:pt idx="39">
                  <c:v>180.53299386815695</c:v>
                </c:pt>
                <c:pt idx="40">
                  <c:v>302.87569644988025</c:v>
                </c:pt>
                <c:pt idx="41">
                  <c:v>337.45599250124451</c:v>
                </c:pt>
                <c:pt idx="42">
                  <c:v>75.718924112470063</c:v>
                </c:pt>
                <c:pt idx="43">
                  <c:v>220.55074336759787</c:v>
                </c:pt>
                <c:pt idx="44">
                  <c:v>392.00939058227607</c:v>
                </c:pt>
                <c:pt idx="45">
                  <c:v>625.78411612951629</c:v>
                </c:pt>
                <c:pt idx="46">
                  <c:v>988.98597373780274</c:v>
                </c:pt>
              </c:numCache>
            </c:numRef>
          </c:xVal>
          <c:yVal>
            <c:numRef>
              <c:f>'[5]Exp. Isotrop'!$BR$6:$BR$166</c:f>
              <c:numCache>
                <c:formatCode>General</c:formatCode>
                <c:ptCount val="161"/>
                <c:pt idx="0">
                  <c:v>0.58139534883720934</c:v>
                </c:pt>
                <c:pt idx="1">
                  <c:v>0.57803468208092479</c:v>
                </c:pt>
                <c:pt idx="2">
                  <c:v>0.57803468208092479</c:v>
                </c:pt>
                <c:pt idx="3">
                  <c:v>0.53254437869822491</c:v>
                </c:pt>
                <c:pt idx="4">
                  <c:v>0.51282051282051277</c:v>
                </c:pt>
                <c:pt idx="5">
                  <c:v>0.51282051282051277</c:v>
                </c:pt>
                <c:pt idx="6">
                  <c:v>0.51282051282051277</c:v>
                </c:pt>
                <c:pt idx="7">
                  <c:v>0.51282051282051277</c:v>
                </c:pt>
                <c:pt idx="8">
                  <c:v>0.55319148936170215</c:v>
                </c:pt>
                <c:pt idx="9">
                  <c:v>0.51063829787234039</c:v>
                </c:pt>
                <c:pt idx="10">
                  <c:v>0.47413793103448276</c:v>
                </c:pt>
                <c:pt idx="11">
                  <c:v>0.4098360655737705</c:v>
                </c:pt>
                <c:pt idx="12">
                  <c:v>0.46610169491525422</c:v>
                </c:pt>
                <c:pt idx="13">
                  <c:v>0.46025104602510464</c:v>
                </c:pt>
                <c:pt idx="14">
                  <c:v>0.47272727272727272</c:v>
                </c:pt>
                <c:pt idx="15">
                  <c:v>0.39711191335740076</c:v>
                </c:pt>
                <c:pt idx="16">
                  <c:v>0.43859649122807015</c:v>
                </c:pt>
                <c:pt idx="17">
                  <c:v>0.34883720930232559</c:v>
                </c:pt>
                <c:pt idx="18">
                  <c:v>0.33613445378151258</c:v>
                </c:pt>
                <c:pt idx="19">
                  <c:v>0.4329004329004329</c:v>
                </c:pt>
                <c:pt idx="20">
                  <c:v>0.47826086956521741</c:v>
                </c:pt>
                <c:pt idx="21">
                  <c:v>0.52173913043478259</c:v>
                </c:pt>
                <c:pt idx="22">
                  <c:v>0.42016806722689076</c:v>
                </c:pt>
                <c:pt idx="23">
                  <c:v>0.42016806722689076</c:v>
                </c:pt>
                <c:pt idx="24">
                  <c:v>0.34188034188034189</c:v>
                </c:pt>
                <c:pt idx="25">
                  <c:v>0.38135593220338981</c:v>
                </c:pt>
                <c:pt idx="26">
                  <c:v>0.43859649122807015</c:v>
                </c:pt>
                <c:pt idx="27">
                  <c:v>0.30172413793103448</c:v>
                </c:pt>
                <c:pt idx="28">
                  <c:v>0.4366812227074236</c:v>
                </c:pt>
                <c:pt idx="29">
                  <c:v>0.34782608695652173</c:v>
                </c:pt>
                <c:pt idx="30">
                  <c:v>0.39130434782608697</c:v>
                </c:pt>
                <c:pt idx="31">
                  <c:v>0.43478260869565216</c:v>
                </c:pt>
                <c:pt idx="32">
                  <c:v>0.69767441860465118</c:v>
                </c:pt>
                <c:pt idx="33">
                  <c:v>0.71129707112970719</c:v>
                </c:pt>
                <c:pt idx="34">
                  <c:v>0.64655172413793105</c:v>
                </c:pt>
                <c:pt idx="35">
                  <c:v>0.60085836909871237</c:v>
                </c:pt>
                <c:pt idx="36">
                  <c:v>0.57017543859649122</c:v>
                </c:pt>
                <c:pt idx="37">
                  <c:v>0.49180327868852464</c:v>
                </c:pt>
                <c:pt idx="38">
                  <c:v>0.47619047619047622</c:v>
                </c:pt>
                <c:pt idx="39">
                  <c:v>0.48</c:v>
                </c:pt>
                <c:pt idx="40">
                  <c:v>0.4281345565749235</c:v>
                </c:pt>
                <c:pt idx="41">
                  <c:v>0.37681159420289856</c:v>
                </c:pt>
                <c:pt idx="42">
                  <c:v>0.48929663608562685</c:v>
                </c:pt>
                <c:pt idx="43">
                  <c:v>0.59113300492610832</c:v>
                </c:pt>
                <c:pt idx="44">
                  <c:v>0.54421768707482998</c:v>
                </c:pt>
                <c:pt idx="45">
                  <c:v>0.68965517241379315</c:v>
                </c:pt>
                <c:pt idx="46">
                  <c:v>0.73684210526315785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A9-451B-912D-0D3DECEFD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(MC)'!$G$1:$U$1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'IW1 (new) (MC)'!$G$3:$U$3</c:f>
              <c:numCache>
                <c:formatCode>0.000</c:formatCode>
                <c:ptCount val="15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8-4048-8E7C-6ABD0A475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1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'[3]SBPA_MC_Summary (old)'!$Q$2:$U$2</c:f>
              <c:numCache>
                <c:formatCode>General</c:formatCode>
                <c:ptCount val="5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</c:numCache>
            </c:numRef>
          </c:xVal>
          <c:yVal>
            <c:numRef>
              <c:f>'[3]SBPA_MC_Summary (old)'!$Q$5:$U$5</c:f>
              <c:numCache>
                <c:formatCode>General</c:formatCode>
                <c:ptCount val="5"/>
                <c:pt idx="0">
                  <c:v>0.43832068068112395</c:v>
                </c:pt>
                <c:pt idx="1">
                  <c:v>0.40689105240961332</c:v>
                </c:pt>
                <c:pt idx="2">
                  <c:v>0.36276820338806376</c:v>
                </c:pt>
                <c:pt idx="3">
                  <c:v>0.37930478978353271</c:v>
                </c:pt>
                <c:pt idx="4">
                  <c:v>0.36284405928896041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0-447C-98AC-E9113051EA93}"/>
            </c:ext>
          </c:extLst>
        </c:ser>
        <c:ser>
          <c:idx val="0"/>
          <c:order val="1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(MC)'!$G$1:$U$1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'IW1 (new) (MC)'!$G$3:$U$3</c:f>
              <c:numCache>
                <c:formatCode>0.000</c:formatCode>
                <c:ptCount val="15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0-447C-98AC-E9113051E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1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346-40BA-B3AF-B26FC693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6-40BA-B3AF-B26FC693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0"/>
          <c:tx>
            <c:strRef>
              <c:f>'IW1 (new) (MC)'!$A$11</c:f>
              <c:strCache>
                <c:ptCount val="1"/>
                <c:pt idx="0">
                  <c:v>w/t =</c:v>
                </c:pt>
              </c:strCache>
            </c:strRef>
          </c:tx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(MC)'!$G$11:$X$11</c:f>
              <c:numCache>
                <c:formatCode>General</c:formatCode>
                <c:ptCount val="18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3-4479-A6F9-2F83C89D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0"/>
          <c:order val="1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(MC)'!$G$3:$Y$3</c:f>
              <c:numCache>
                <c:formatCode>0.000</c:formatCode>
                <c:ptCount val="19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53-4479-A6F9-2F83C89D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(IW17)'!$G$8:$Q$8</c:f>
              <c:numCache>
                <c:formatCode>General</c:formatCode>
                <c:ptCount val="11"/>
                <c:pt idx="0">
                  <c:v>0.44009999999999999</c:v>
                </c:pt>
                <c:pt idx="1">
                  <c:v>0.34699999999999998</c:v>
                </c:pt>
                <c:pt idx="2">
                  <c:v>0.33500000000000002</c:v>
                </c:pt>
                <c:pt idx="3">
                  <c:v>0.33200000000000002</c:v>
                </c:pt>
                <c:pt idx="4">
                  <c:v>0.32500000000000001</c:v>
                </c:pt>
                <c:pt idx="5">
                  <c:v>0.315</c:v>
                </c:pt>
                <c:pt idx="6">
                  <c:v>0.315</c:v>
                </c:pt>
                <c:pt idx="7">
                  <c:v>0.34399999999999997</c:v>
                </c:pt>
                <c:pt idx="8">
                  <c:v>0.34300000000000003</c:v>
                </c:pt>
                <c:pt idx="9">
                  <c:v>0.318</c:v>
                </c:pt>
                <c:pt idx="10">
                  <c:v>0.25800000000000001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1-4A74-B698-05F38EF5E176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A1-4A74-B698-05F38EF5E176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A1-4A74-B698-05F38EF5E176}"/>
            </c:ext>
          </c:extLst>
        </c:ser>
        <c:ser>
          <c:idx val="3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A1-4A74-B698-05F38EF5E176}"/>
            </c:ext>
          </c:extLst>
        </c:ser>
        <c:ser>
          <c:idx val="5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(MC)'!$G$8:$Z$8</c:f>
              <c:numCache>
                <c:formatCode>General</c:formatCode>
                <c:ptCount val="20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A1-4A74-B698-05F38EF5E176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A1-4A74-B698-05F38EF5E176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A1-4A74-B698-05F38EF5E176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A1-4A74-B698-05F38EF5E176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A1-4A74-B698-05F38EF5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(IW17)'!$G$6:$Q$6</c:f>
              <c:numCache>
                <c:formatCode>General</c:formatCode>
                <c:ptCount val="11"/>
                <c:pt idx="0">
                  <c:v>0.55900000000000005</c:v>
                </c:pt>
                <c:pt idx="1">
                  <c:v>0.46200000000000002</c:v>
                </c:pt>
                <c:pt idx="2">
                  <c:v>0.46079999999999999</c:v>
                </c:pt>
                <c:pt idx="3">
                  <c:v>0.503</c:v>
                </c:pt>
                <c:pt idx="4">
                  <c:v>0.47399999999999998</c:v>
                </c:pt>
                <c:pt idx="5">
                  <c:v>0.45500000000000002</c:v>
                </c:pt>
                <c:pt idx="6">
                  <c:v>0.42599999999999999</c:v>
                </c:pt>
                <c:pt idx="7">
                  <c:v>0.40007999999999999</c:v>
                </c:pt>
                <c:pt idx="8">
                  <c:v>0.37009999999999998</c:v>
                </c:pt>
                <c:pt idx="9">
                  <c:v>0.33300000000000002</c:v>
                </c:pt>
                <c:pt idx="10">
                  <c:v>0.26200000000000001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0-4C9A-A689-DAA98FEC52DE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0-4C9A-A689-DAA98FEC52DE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0-4C9A-A689-DAA98FEC52DE}"/>
            </c:ext>
          </c:extLst>
        </c:ser>
        <c:ser>
          <c:idx val="4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0-4C9A-A689-DAA98FEC52DE}"/>
            </c:ext>
          </c:extLst>
        </c:ser>
        <c:ser>
          <c:idx val="3"/>
          <c:order val="4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60-4C9A-A689-DAA98FEC52DE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60-4C9A-A689-DAA98FEC52DE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60-4C9A-A689-DAA98FEC52DE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60-4C9A-A689-DAA98FEC52DE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60-4C9A-A689-DAA98FEC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(IW17)'!$G$7:$Q$7</c:f>
              <c:numCache>
                <c:formatCode>General</c:formatCode>
                <c:ptCount val="11"/>
                <c:pt idx="0">
                  <c:v>0.48599999999999999</c:v>
                </c:pt>
                <c:pt idx="1">
                  <c:v>0.38300000000000001</c:v>
                </c:pt>
                <c:pt idx="2">
                  <c:v>0.35299999999999998</c:v>
                </c:pt>
                <c:pt idx="3">
                  <c:v>0.35699999999999998</c:v>
                </c:pt>
                <c:pt idx="4">
                  <c:v>0.375</c:v>
                </c:pt>
                <c:pt idx="5">
                  <c:v>0.38600000000000001</c:v>
                </c:pt>
                <c:pt idx="6">
                  <c:v>0.40400000000000003</c:v>
                </c:pt>
                <c:pt idx="7">
                  <c:v>0.38200000000000001</c:v>
                </c:pt>
                <c:pt idx="8">
                  <c:v>0.35699999999999998</c:v>
                </c:pt>
                <c:pt idx="9">
                  <c:v>0.32600000000000001</c:v>
                </c:pt>
                <c:pt idx="10">
                  <c:v>0.26100000000000001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C-4F28-A715-5BDD21CFF77A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C-4F28-A715-5BDD21CFF77A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C-4F28-A715-5BDD21CFF77A}"/>
            </c:ext>
          </c:extLst>
        </c:ser>
        <c:ser>
          <c:idx val="3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CC-4F28-A715-5BDD21CFF77A}"/>
            </c:ext>
          </c:extLst>
        </c:ser>
        <c:ser>
          <c:idx val="4"/>
          <c:order val="4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CC-4F28-A715-5BDD21CFF77A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CC-4F28-A715-5BDD21CFF77A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CC-4F28-A715-5BDD21CFF77A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CC-4F28-A715-5BDD21CFF77A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CC-4F28-A715-5BDD21CFF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9-4AC3-986A-2099A095C543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9-4AC3-986A-2099A095C543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39-4AC3-986A-2099A095C543}"/>
            </c:ext>
          </c:extLst>
        </c:ser>
        <c:ser>
          <c:idx val="7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39-4AC3-986A-2099A095C543}"/>
            </c:ext>
          </c:extLst>
        </c:ser>
        <c:ser>
          <c:idx val="8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39-4AC3-986A-2099A095C543}"/>
            </c:ext>
          </c:extLst>
        </c:ser>
        <c:ser>
          <c:idx val="6"/>
          <c:order val="5"/>
          <c:tx>
            <c:strRef>
              <c:f>'[3]IW1 (IW17)'!$B$5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(IW17)'!$G$5:$Q$5</c:f>
              <c:numCache>
                <c:formatCode>General</c:formatCode>
                <c:ptCount val="11"/>
                <c:pt idx="0">
                  <c:v>0.68400000000000005</c:v>
                </c:pt>
                <c:pt idx="1">
                  <c:v>0.59399999999999997</c:v>
                </c:pt>
                <c:pt idx="2">
                  <c:v>0.57010000000000005</c:v>
                </c:pt>
                <c:pt idx="3">
                  <c:v>0.51400000000000001</c:v>
                </c:pt>
                <c:pt idx="4">
                  <c:v>0.48199999999999998</c:v>
                </c:pt>
                <c:pt idx="5">
                  <c:v>0.45900000000000002</c:v>
                </c:pt>
                <c:pt idx="6">
                  <c:v>0.437</c:v>
                </c:pt>
                <c:pt idx="7">
                  <c:v>0.40500000000000003</c:v>
                </c:pt>
                <c:pt idx="8">
                  <c:v>0.378</c:v>
                </c:pt>
                <c:pt idx="9">
                  <c:v>0.33700000000000002</c:v>
                </c:pt>
                <c:pt idx="10">
                  <c:v>0.26300000000000001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39-4AC3-986A-2099A095C543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39-4AC3-986A-2099A095C543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39-4AC3-986A-2099A095C543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39-4AC3-986A-2099A095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F-4803-BEC5-6AD8AD05E265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F-4803-BEC5-6AD8AD05E265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F-4803-BEC5-6AD8AD05E265}"/>
            </c:ext>
          </c:extLst>
        </c:ser>
        <c:ser>
          <c:idx val="6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5F-4803-BEC5-6AD8AD05E265}"/>
            </c:ext>
          </c:extLst>
        </c:ser>
        <c:ser>
          <c:idx val="7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5F-4803-BEC5-6AD8AD05E265}"/>
            </c:ext>
          </c:extLst>
        </c:ser>
        <c:ser>
          <c:idx val="11"/>
          <c:order val="5"/>
          <c:tx>
            <c:strRef>
              <c:f>'[3]IW1 (IW17)'!$B$10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(IW17)'!$G$10:$Q$10</c:f>
              <c:numCache>
                <c:formatCode>General</c:formatCode>
                <c:ptCount val="11"/>
                <c:pt idx="0">
                  <c:v>0.38100000000000001</c:v>
                </c:pt>
                <c:pt idx="1">
                  <c:v>0.27900000000000003</c:v>
                </c:pt>
                <c:pt idx="2">
                  <c:v>0.26400000000000001</c:v>
                </c:pt>
                <c:pt idx="3">
                  <c:v>0.255</c:v>
                </c:pt>
                <c:pt idx="4">
                  <c:v>0.252</c:v>
                </c:pt>
                <c:pt idx="5">
                  <c:v>0.255</c:v>
                </c:pt>
                <c:pt idx="6">
                  <c:v>0.25800000000000001</c:v>
                </c:pt>
                <c:pt idx="7">
                  <c:v>0.27900000000000003</c:v>
                </c:pt>
                <c:pt idx="8">
                  <c:v>0.26800000000000002</c:v>
                </c:pt>
                <c:pt idx="9">
                  <c:v>0.27900000000000003</c:v>
                </c:pt>
                <c:pt idx="10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5F-4803-BEC5-6AD8AD05E265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5F-4803-BEC5-6AD8AD05E265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5F-4803-BEC5-6AD8AD05E265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5F-4803-BEC5-6AD8AD05E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1-4F9E-A6FE-D0BABA190DBC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1-4F9E-A6FE-D0BABA190DBC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1-4F9E-A6FE-D0BABA190DBC}"/>
            </c:ext>
          </c:extLst>
        </c:ser>
        <c:ser>
          <c:idx val="6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1-4F9E-A6FE-D0BABA190DBC}"/>
            </c:ext>
          </c:extLst>
        </c:ser>
        <c:ser>
          <c:idx val="7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1-4F9E-A6FE-D0BABA190DBC}"/>
            </c:ext>
          </c:extLst>
        </c:ser>
        <c:ser>
          <c:idx val="10"/>
          <c:order val="5"/>
          <c:tx>
            <c:strRef>
              <c:f>'[3]IW1 (IW17)'!$B$9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(IW17)'!$G$9:$Q$9</c:f>
              <c:numCache>
                <c:formatCode>General</c:formatCode>
                <c:ptCount val="11"/>
                <c:pt idx="0">
                  <c:v>0.41299999999999998</c:v>
                </c:pt>
                <c:pt idx="1">
                  <c:v>0.317</c:v>
                </c:pt>
                <c:pt idx="2">
                  <c:v>0.308</c:v>
                </c:pt>
                <c:pt idx="3">
                  <c:v>0.29399999999999998</c:v>
                </c:pt>
                <c:pt idx="4">
                  <c:v>0.27700000000000002</c:v>
                </c:pt>
                <c:pt idx="5">
                  <c:v>0.27800000000000002</c:v>
                </c:pt>
                <c:pt idx="6">
                  <c:v>0.28299999999999997</c:v>
                </c:pt>
                <c:pt idx="7">
                  <c:v>0.29399999999999998</c:v>
                </c:pt>
                <c:pt idx="8">
                  <c:v>0.318</c:v>
                </c:pt>
                <c:pt idx="9">
                  <c:v>0.31059999999999999</c:v>
                </c:pt>
                <c:pt idx="10">
                  <c:v>0.253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71-4F9E-A6FE-D0BABA190DBC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71-4F9E-A6FE-D0BABA190DBC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71-4F9E-A6FE-D0BABA190DBC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71-4F9E-A6FE-D0BABA19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38100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1EE-490D-A59E-81B20E76F3DE}"/>
            </c:ext>
          </c:extLst>
        </c:ser>
        <c:ser>
          <c:idx val="6"/>
          <c:order val="5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E-490D-A59E-81B20E76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1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E-490D-A59E-81B20E76F3DE}"/>
            </c:ext>
          </c:extLst>
        </c:ser>
        <c:ser>
          <c:idx val="3"/>
          <c:order val="2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EE-490D-A59E-81B20E76F3DE}"/>
            </c:ext>
          </c:extLst>
        </c:ser>
        <c:ser>
          <c:idx val="4"/>
          <c:order val="3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EE-490D-A59E-81B20E76F3DE}"/>
            </c:ext>
          </c:extLst>
        </c:ser>
        <c:ser>
          <c:idx val="5"/>
          <c:order val="4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EE-490D-A59E-81B20E76F3DE}"/>
            </c:ext>
          </c:extLst>
        </c:ser>
        <c:ser>
          <c:idx val="7"/>
          <c:order val="6"/>
          <c:tx>
            <c:strRef>
              <c:f>'[3]IW1 (IW33)'!$B$10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(IW33)'!$G$10:$Q$10</c:f>
              <c:numCache>
                <c:formatCode>General</c:formatCode>
                <c:ptCount val="11"/>
                <c:pt idx="0">
                  <c:v>0.48080000000000001</c:v>
                </c:pt>
                <c:pt idx="1">
                  <c:v>0.371</c:v>
                </c:pt>
                <c:pt idx="2">
                  <c:v>0.318</c:v>
                </c:pt>
                <c:pt idx="3">
                  <c:v>0.28599999999999998</c:v>
                </c:pt>
                <c:pt idx="4">
                  <c:v>0.2707</c:v>
                </c:pt>
                <c:pt idx="5">
                  <c:v>0.253</c:v>
                </c:pt>
                <c:pt idx="6">
                  <c:v>0.255</c:v>
                </c:pt>
                <c:pt idx="7">
                  <c:v>0.254</c:v>
                </c:pt>
                <c:pt idx="8">
                  <c:v>0.254</c:v>
                </c:pt>
                <c:pt idx="9">
                  <c:v>0.252</c:v>
                </c:pt>
                <c:pt idx="1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1EE-490D-A59E-81B20E76F3DE}"/>
            </c:ext>
          </c:extLst>
        </c:ser>
        <c:ser>
          <c:idx val="8"/>
          <c:order val="7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EE-490D-A59E-81B20E76F3DE}"/>
            </c:ext>
          </c:extLst>
        </c:ser>
        <c:ser>
          <c:idx val="9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1EE-490D-A59E-81B20E76F3DE}"/>
            </c:ext>
          </c:extLst>
        </c:ser>
        <c:ser>
          <c:idx val="10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1EE-490D-A59E-81B20E76F3DE}"/>
            </c:ext>
          </c:extLst>
        </c:ser>
        <c:ser>
          <c:idx val="11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EE-490D-A59E-81B20E76F3DE}"/>
            </c:ext>
          </c:extLst>
        </c:ser>
        <c:ser>
          <c:idx val="0"/>
          <c:order val="11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1EE-490D-A59E-81B20E76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3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2"/>
          <c:order val="0"/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B-4C19-802A-1083A88F9878}"/>
            </c:ext>
          </c:extLst>
        </c:ser>
        <c:ser>
          <c:idx val="1"/>
          <c:order val="1"/>
          <c:spPr>
            <a:ln w="38100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B-4C19-802A-1083A88F9878}"/>
            </c:ext>
          </c:extLst>
        </c:ser>
        <c:ser>
          <c:idx val="6"/>
          <c:order val="6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9B-4C19-802A-1083A88F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2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9B-4C19-802A-1083A88F9878}"/>
            </c:ext>
          </c:extLst>
        </c:ser>
        <c:ser>
          <c:idx val="3"/>
          <c:order val="3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9B-4C19-802A-1083A88F9878}"/>
            </c:ext>
          </c:extLst>
        </c:ser>
        <c:ser>
          <c:idx val="4"/>
          <c:order val="4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9B-4C19-802A-1083A88F9878}"/>
            </c:ext>
          </c:extLst>
        </c:ser>
        <c:ser>
          <c:idx val="5"/>
          <c:order val="5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9B-4C19-802A-1083A88F9878}"/>
            </c:ext>
          </c:extLst>
        </c:ser>
        <c:ser>
          <c:idx val="7"/>
          <c:order val="7"/>
          <c:tx>
            <c:strRef>
              <c:f>'[3]IW1 (IW33)'!$B$10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(IW33)'!$G$10:$Q$10</c:f>
              <c:numCache>
                <c:formatCode>General</c:formatCode>
                <c:ptCount val="11"/>
                <c:pt idx="0">
                  <c:v>0.48080000000000001</c:v>
                </c:pt>
                <c:pt idx="1">
                  <c:v>0.371</c:v>
                </c:pt>
                <c:pt idx="2">
                  <c:v>0.318</c:v>
                </c:pt>
                <c:pt idx="3">
                  <c:v>0.28599999999999998</c:v>
                </c:pt>
                <c:pt idx="4">
                  <c:v>0.2707</c:v>
                </c:pt>
                <c:pt idx="5">
                  <c:v>0.253</c:v>
                </c:pt>
                <c:pt idx="6">
                  <c:v>0.255</c:v>
                </c:pt>
                <c:pt idx="7">
                  <c:v>0.254</c:v>
                </c:pt>
                <c:pt idx="8">
                  <c:v>0.254</c:v>
                </c:pt>
                <c:pt idx="9">
                  <c:v>0.252</c:v>
                </c:pt>
                <c:pt idx="1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9B-4C19-802A-1083A88F9878}"/>
            </c:ext>
          </c:extLst>
        </c:ser>
        <c:ser>
          <c:idx val="8"/>
          <c:order val="8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9B-4C19-802A-1083A88F9878}"/>
            </c:ext>
          </c:extLst>
        </c:ser>
        <c:ser>
          <c:idx val="9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9B-4C19-802A-1083A88F9878}"/>
            </c:ext>
          </c:extLst>
        </c:ser>
        <c:ser>
          <c:idx val="10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9B-4C19-802A-1083A88F9878}"/>
            </c:ext>
          </c:extLst>
        </c:ser>
        <c:ser>
          <c:idx val="11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9B-4C19-802A-1083A88F9878}"/>
            </c:ext>
          </c:extLst>
        </c:ser>
        <c:ser>
          <c:idx val="0"/>
          <c:order val="12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9B-4C19-802A-1083A88F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'[6]IW1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(MC)'!$G$4:$S$4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0-4AE6-ACA8-6359233E997B}"/>
            </c:ext>
          </c:extLst>
        </c:ser>
        <c:ser>
          <c:idx val="1"/>
          <c:order val="1"/>
          <c:tx>
            <c:strRef>
              <c:f>'[6]IW1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(MC)'!$G$5:$S$5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0-4AE6-ACA8-6359233E997B}"/>
            </c:ext>
          </c:extLst>
        </c:ser>
        <c:ser>
          <c:idx val="2"/>
          <c:order val="2"/>
          <c:tx>
            <c:strRef>
              <c:f>'[6]IW1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  <c:pt idx="13">
                  <c:v>3000</c:v>
                </c:pt>
                <c:pt idx="14">
                  <c:v>5000</c:v>
                </c:pt>
                <c:pt idx="15">
                  <c:v>10000</c:v>
                </c:pt>
              </c:numCache>
            </c:numRef>
          </c:xVal>
          <c:yVal>
            <c:numRef>
              <c:f>'[6]IW1 (new) (MC)'!$G$6:$V$6</c:f>
              <c:numCache>
                <c:formatCode>General</c:formatCode>
                <c:ptCount val="16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1">
                  <c:v>0.40100000000000002</c:v>
                </c:pt>
                <c:pt idx="12">
                  <c:v>0.38400000000000001</c:v>
                </c:pt>
                <c:pt idx="13">
                  <c:v>0.36399999999999999</c:v>
                </c:pt>
                <c:pt idx="14">
                  <c:v>0.33100000000000002</c:v>
                </c:pt>
                <c:pt idx="15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0-4AE6-ACA8-6359233E997B}"/>
            </c:ext>
          </c:extLst>
        </c:ser>
        <c:ser>
          <c:idx val="5"/>
          <c:order val="3"/>
          <c:tx>
            <c:strRef>
              <c:f>'[6]IW1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(MC)'!$G$7:$S$7</c:f>
              <c:numCache>
                <c:formatCode>General</c:formatCode>
                <c:ptCount val="13"/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D0-4AE6-ACA8-6359233E997B}"/>
            </c:ext>
          </c:extLst>
        </c:ser>
        <c:ser>
          <c:idx val="6"/>
          <c:order val="4"/>
          <c:tx>
            <c:strRef>
              <c:f>'[6]IW1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(MC)'!$G$8:$S$8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D0-4AE6-ACA8-6359233E997B}"/>
            </c:ext>
          </c:extLst>
        </c:ser>
        <c:ser>
          <c:idx val="7"/>
          <c:order val="5"/>
          <c:tx>
            <c:strRef>
              <c:f>'[6]IW1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(MC)'!$G$9:$S$9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D0-4AE6-ACA8-6359233E997B}"/>
            </c:ext>
          </c:extLst>
        </c:ser>
        <c:ser>
          <c:idx val="8"/>
          <c:order val="6"/>
          <c:tx>
            <c:strRef>
              <c:f>'[6]IW1 (new) (MC)'!$B$10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(MC)'!$G$10:$S$10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D0-4AE6-ACA8-6359233E997B}"/>
            </c:ext>
          </c:extLst>
        </c:ser>
        <c:ser>
          <c:idx val="9"/>
          <c:order val="7"/>
          <c:tx>
            <c:strRef>
              <c:f>'[6]IW1 (new) (MC)'!$B$11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(MC)'!$G$11:$S$11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D0-4AE6-ACA8-6359233E997B}"/>
            </c:ext>
          </c:extLst>
        </c:ser>
        <c:ser>
          <c:idx val="4"/>
          <c:order val="8"/>
          <c:tx>
            <c:strRef>
              <c:f>'[7]Data_FINAL (2)'!$B$16</c:f>
              <c:strCache>
                <c:ptCount val="1"/>
                <c:pt idx="0">
                  <c:v>L/Ra &lt;= 0.5</c:v>
                </c:pt>
              </c:strCache>
            </c:strRef>
          </c:tx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'[7]Data_FINAL (2)'!$N$5:$N$29</c:f>
              <c:numCache>
                <c:formatCode>General</c:formatCode>
                <c:ptCount val="25"/>
                <c:pt idx="0">
                  <c:v>20.268712401732198</c:v>
                </c:pt>
                <c:pt idx="1">
                  <c:v>20.268712401732198</c:v>
                </c:pt>
                <c:pt idx="2">
                  <c:v>58.879870511008114</c:v>
                </c:pt>
                <c:pt idx="3">
                  <c:v>58.879870511008114</c:v>
                </c:pt>
                <c:pt idx="4">
                  <c:v>58.879870511008114</c:v>
                </c:pt>
                <c:pt idx="5">
                  <c:v>58.879870511008114</c:v>
                </c:pt>
                <c:pt idx="6">
                  <c:v>103.75190538844571</c:v>
                </c:pt>
                <c:pt idx="7">
                  <c:v>207.50381077689141</c:v>
                </c:pt>
                <c:pt idx="8">
                  <c:v>207.50381077689141</c:v>
                </c:pt>
                <c:pt idx="9">
                  <c:v>207.50381077689141</c:v>
                </c:pt>
                <c:pt idx="10">
                  <c:v>207.50381077689141</c:v>
                </c:pt>
                <c:pt idx="11">
                  <c:v>120.14705937621831</c:v>
                </c:pt>
                <c:pt idx="12">
                  <c:v>402.37022360292826</c:v>
                </c:pt>
                <c:pt idx="13">
                  <c:v>402.37022360292826</c:v>
                </c:pt>
                <c:pt idx="14">
                  <c:v>402.37022360292826</c:v>
                </c:pt>
                <c:pt idx="15">
                  <c:v>402.37022360292826</c:v>
                </c:pt>
                <c:pt idx="16">
                  <c:v>402.37022360292826</c:v>
                </c:pt>
                <c:pt idx="17">
                  <c:v>402.37022360292826</c:v>
                </c:pt>
                <c:pt idx="18">
                  <c:v>241.11001763407532</c:v>
                </c:pt>
                <c:pt idx="19">
                  <c:v>843.40741087580602</c:v>
                </c:pt>
                <c:pt idx="20">
                  <c:v>843.40741087580602</c:v>
                </c:pt>
                <c:pt idx="21">
                  <c:v>843.40741087580602</c:v>
                </c:pt>
                <c:pt idx="22">
                  <c:v>219.25171666006818</c:v>
                </c:pt>
                <c:pt idx="23">
                  <c:v>1535.4910646551612</c:v>
                </c:pt>
                <c:pt idx="24">
                  <c:v>309.93484654036558</c:v>
                </c:pt>
              </c:numCache>
            </c:numRef>
          </c:xVal>
          <c:yVal>
            <c:numRef>
              <c:f>'[7]Data_FINAL (2)'!$C$5:$C$29</c:f>
              <c:numCache>
                <c:formatCode>General</c:formatCode>
                <c:ptCount val="25"/>
                <c:pt idx="0">
                  <c:v>0.78869999999999996</c:v>
                </c:pt>
                <c:pt idx="1">
                  <c:v>0.78374999999999995</c:v>
                </c:pt>
                <c:pt idx="2">
                  <c:v>0.58574999999999999</c:v>
                </c:pt>
                <c:pt idx="3">
                  <c:v>0.5774999999999999</c:v>
                </c:pt>
                <c:pt idx="4">
                  <c:v>0.65834999999999999</c:v>
                </c:pt>
                <c:pt idx="5">
                  <c:v>0.65174999999999994</c:v>
                </c:pt>
                <c:pt idx="6">
                  <c:v>0.64844999999999997</c:v>
                </c:pt>
                <c:pt idx="7">
                  <c:v>0.49829999999999997</c:v>
                </c:pt>
                <c:pt idx="8">
                  <c:v>0.48344999999999994</c:v>
                </c:pt>
                <c:pt idx="9">
                  <c:v>0.73424999999999996</c:v>
                </c:pt>
                <c:pt idx="10">
                  <c:v>0.68144999999999989</c:v>
                </c:pt>
                <c:pt idx="11">
                  <c:v>0.54449999999999998</c:v>
                </c:pt>
                <c:pt idx="12">
                  <c:v>0.43559999999999999</c:v>
                </c:pt>
                <c:pt idx="13">
                  <c:v>0.39929999999999999</c:v>
                </c:pt>
                <c:pt idx="14">
                  <c:v>0.57254999999999989</c:v>
                </c:pt>
                <c:pt idx="15">
                  <c:v>0.5544</c:v>
                </c:pt>
                <c:pt idx="16">
                  <c:v>0.57089999999999996</c:v>
                </c:pt>
                <c:pt idx="17">
                  <c:v>0.39269999999999994</c:v>
                </c:pt>
                <c:pt idx="18">
                  <c:v>0.43724999999999997</c:v>
                </c:pt>
                <c:pt idx="19">
                  <c:v>0.40094999999999997</c:v>
                </c:pt>
                <c:pt idx="20">
                  <c:v>0.55605000000000004</c:v>
                </c:pt>
                <c:pt idx="21">
                  <c:v>0.53790000000000004</c:v>
                </c:pt>
                <c:pt idx="22">
                  <c:v>0.39269999999999994</c:v>
                </c:pt>
                <c:pt idx="23">
                  <c:v>0.47189999999999993</c:v>
                </c:pt>
                <c:pt idx="24">
                  <c:v>0.41414999999999996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D0-4AE6-ACA8-6359233E997B}"/>
            </c:ext>
          </c:extLst>
        </c:ser>
        <c:ser>
          <c:idx val="3"/>
          <c:order val="9"/>
          <c:tx>
            <c:strRef>
              <c:f>'[7]Data_FINAL (2)'!$B$17</c:f>
              <c:strCache>
                <c:ptCount val="1"/>
                <c:pt idx="0">
                  <c:v>L/Ra &gt; 0.5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'[7]Data_FINAL (2)'!$N$30:$N$185</c:f>
              <c:numCache>
                <c:formatCode>General</c:formatCode>
                <c:ptCount val="156"/>
                <c:pt idx="0">
                  <c:v>560.13516261010557</c:v>
                </c:pt>
                <c:pt idx="1">
                  <c:v>560.13516261010557</c:v>
                </c:pt>
                <c:pt idx="2">
                  <c:v>232.66793147932736</c:v>
                </c:pt>
                <c:pt idx="3">
                  <c:v>475.69927640927182</c:v>
                </c:pt>
                <c:pt idx="4">
                  <c:v>475.69927640927182</c:v>
                </c:pt>
                <c:pt idx="5">
                  <c:v>475.69927640927182</c:v>
                </c:pt>
                <c:pt idx="6">
                  <c:v>475.69927640927182</c:v>
                </c:pt>
                <c:pt idx="7">
                  <c:v>475.69927640927182</c:v>
                </c:pt>
                <c:pt idx="8">
                  <c:v>756.55141562646781</c:v>
                </c:pt>
                <c:pt idx="9">
                  <c:v>756.55141562646781</c:v>
                </c:pt>
                <c:pt idx="10">
                  <c:v>452.959718439006</c:v>
                </c:pt>
                <c:pt idx="11">
                  <c:v>452.959718439006</c:v>
                </c:pt>
                <c:pt idx="12">
                  <c:v>339.29566924270114</c:v>
                </c:pt>
                <c:pt idx="13">
                  <c:v>339.29566924270114</c:v>
                </c:pt>
                <c:pt idx="14">
                  <c:v>339.29566924270114</c:v>
                </c:pt>
                <c:pt idx="15">
                  <c:v>678.59133848540228</c:v>
                </c:pt>
                <c:pt idx="16">
                  <c:v>678.59133848540228</c:v>
                </c:pt>
                <c:pt idx="17">
                  <c:v>678.59133848540228</c:v>
                </c:pt>
                <c:pt idx="18">
                  <c:v>678.59133848540228</c:v>
                </c:pt>
                <c:pt idx="19">
                  <c:v>678.59133848540228</c:v>
                </c:pt>
                <c:pt idx="20">
                  <c:v>1131.5510569244082</c:v>
                </c:pt>
                <c:pt idx="21">
                  <c:v>1131.5510569244082</c:v>
                </c:pt>
                <c:pt idx="22">
                  <c:v>2691.4587394109153</c:v>
                </c:pt>
                <c:pt idx="23">
                  <c:v>2691.4587394109153</c:v>
                </c:pt>
                <c:pt idx="24">
                  <c:v>443.06876516210343</c:v>
                </c:pt>
                <c:pt idx="25">
                  <c:v>1020.6069789410774</c:v>
                </c:pt>
                <c:pt idx="26">
                  <c:v>1020.6069789410774</c:v>
                </c:pt>
                <c:pt idx="27">
                  <c:v>511.38657430030293</c:v>
                </c:pt>
                <c:pt idx="28">
                  <c:v>511.38657430030293</c:v>
                </c:pt>
                <c:pt idx="29">
                  <c:v>511.38657430030293</c:v>
                </c:pt>
                <c:pt idx="30">
                  <c:v>1733.1387864711044</c:v>
                </c:pt>
                <c:pt idx="31">
                  <c:v>1733.1387864711044</c:v>
                </c:pt>
                <c:pt idx="32">
                  <c:v>547.00753024186849</c:v>
                </c:pt>
                <c:pt idx="33">
                  <c:v>684.35876424132539</c:v>
                </c:pt>
                <c:pt idx="34">
                  <c:v>1825.5660728195096</c:v>
                </c:pt>
                <c:pt idx="35">
                  <c:v>1825.5660728195096</c:v>
                </c:pt>
                <c:pt idx="36">
                  <c:v>1825.5660728195096</c:v>
                </c:pt>
                <c:pt idx="37">
                  <c:v>1825.5660728195096</c:v>
                </c:pt>
                <c:pt idx="38">
                  <c:v>1093.0016722003684</c:v>
                </c:pt>
                <c:pt idx="39">
                  <c:v>2515.0100155071977</c:v>
                </c:pt>
                <c:pt idx="40">
                  <c:v>889.83157401517099</c:v>
                </c:pt>
                <c:pt idx="41">
                  <c:v>889.83157401517099</c:v>
                </c:pt>
                <c:pt idx="42">
                  <c:v>2968.6522288251981</c:v>
                </c:pt>
                <c:pt idx="43">
                  <c:v>2968.6522288251981</c:v>
                </c:pt>
                <c:pt idx="44">
                  <c:v>843.30913861037607</c:v>
                </c:pt>
                <c:pt idx="45">
                  <c:v>843.30913861037607</c:v>
                </c:pt>
                <c:pt idx="46">
                  <c:v>843.30913861037607</c:v>
                </c:pt>
                <c:pt idx="47">
                  <c:v>1321.0636720720486</c:v>
                </c:pt>
                <c:pt idx="48">
                  <c:v>1682.9989246945277</c:v>
                </c:pt>
                <c:pt idx="49">
                  <c:v>1682.9989246945277</c:v>
                </c:pt>
                <c:pt idx="50">
                  <c:v>2812.2369128766632</c:v>
                </c:pt>
                <c:pt idx="51">
                  <c:v>2812.2369128766632</c:v>
                </c:pt>
                <c:pt idx="52">
                  <c:v>1695.3419427368569</c:v>
                </c:pt>
                <c:pt idx="53">
                  <c:v>1695.3419427368569</c:v>
                </c:pt>
                <c:pt idx="54">
                  <c:v>1695.3419427368569</c:v>
                </c:pt>
                <c:pt idx="55">
                  <c:v>1695.3419427368569</c:v>
                </c:pt>
                <c:pt idx="56">
                  <c:v>1695.3419427368569</c:v>
                </c:pt>
                <c:pt idx="57">
                  <c:v>1031.9212688946534</c:v>
                </c:pt>
                <c:pt idx="58">
                  <c:v>849.76135377914238</c:v>
                </c:pt>
                <c:pt idx="59">
                  <c:v>849.76135377914238</c:v>
                </c:pt>
                <c:pt idx="60">
                  <c:v>849.76135377914238</c:v>
                </c:pt>
                <c:pt idx="61">
                  <c:v>849.76135377914238</c:v>
                </c:pt>
                <c:pt idx="62">
                  <c:v>849.76135377914238</c:v>
                </c:pt>
                <c:pt idx="63">
                  <c:v>2836.7992486947987</c:v>
                </c:pt>
                <c:pt idx="64">
                  <c:v>2836.7992486947987</c:v>
                </c:pt>
                <c:pt idx="65">
                  <c:v>2836.7992486947987</c:v>
                </c:pt>
                <c:pt idx="66">
                  <c:v>2836.7992486947987</c:v>
                </c:pt>
                <c:pt idx="67">
                  <c:v>2836.7992486947987</c:v>
                </c:pt>
                <c:pt idx="68">
                  <c:v>2836.7992486947987</c:v>
                </c:pt>
                <c:pt idx="69">
                  <c:v>2836.7992486947987</c:v>
                </c:pt>
                <c:pt idx="70">
                  <c:v>4236.3261190466919</c:v>
                </c:pt>
                <c:pt idx="71">
                  <c:v>4236.3261190466919</c:v>
                </c:pt>
                <c:pt idx="72">
                  <c:v>1272.9501298375824</c:v>
                </c:pt>
                <c:pt idx="73">
                  <c:v>1272.9501298375824</c:v>
                </c:pt>
                <c:pt idx="74">
                  <c:v>1272.9501298375824</c:v>
                </c:pt>
                <c:pt idx="75">
                  <c:v>1272.9501298375824</c:v>
                </c:pt>
                <c:pt idx="76">
                  <c:v>1272.9501298375824</c:v>
                </c:pt>
                <c:pt idx="77">
                  <c:v>2545.9002596751648</c:v>
                </c:pt>
                <c:pt idx="78">
                  <c:v>2545.9002596751648</c:v>
                </c:pt>
                <c:pt idx="79">
                  <c:v>2545.9002596751648</c:v>
                </c:pt>
                <c:pt idx="80">
                  <c:v>2545.9002596751648</c:v>
                </c:pt>
                <c:pt idx="81">
                  <c:v>2545.9002596751648</c:v>
                </c:pt>
                <c:pt idx="82">
                  <c:v>6364.7506491879121</c:v>
                </c:pt>
                <c:pt idx="83">
                  <c:v>6364.7506491879121</c:v>
                </c:pt>
                <c:pt idx="84">
                  <c:v>4241.5838281528395</c:v>
                </c:pt>
                <c:pt idx="85">
                  <c:v>4241.5838281528395</c:v>
                </c:pt>
                <c:pt idx="86">
                  <c:v>2397.4156591160963</c:v>
                </c:pt>
                <c:pt idx="87">
                  <c:v>1202.1823450060429</c:v>
                </c:pt>
                <c:pt idx="88">
                  <c:v>6027.2976101741506</c:v>
                </c:pt>
                <c:pt idx="89">
                  <c:v>1580.8900440655286</c:v>
                </c:pt>
                <c:pt idx="90">
                  <c:v>1508.7032840625368</c:v>
                </c:pt>
                <c:pt idx="91">
                  <c:v>2888.031705668669</c:v>
                </c:pt>
                <c:pt idx="92">
                  <c:v>2888.031705668669</c:v>
                </c:pt>
                <c:pt idx="93">
                  <c:v>2888.031705668669</c:v>
                </c:pt>
                <c:pt idx="94">
                  <c:v>5776.063411337338</c:v>
                </c:pt>
                <c:pt idx="95">
                  <c:v>5776.063411337338</c:v>
                </c:pt>
                <c:pt idx="96">
                  <c:v>5776.063411337338</c:v>
                </c:pt>
                <c:pt idx="97">
                  <c:v>14440.158528343343</c:v>
                </c:pt>
                <c:pt idx="98">
                  <c:v>14440.158528343343</c:v>
                </c:pt>
                <c:pt idx="99">
                  <c:v>4089.354643824403</c:v>
                </c:pt>
                <c:pt idx="100">
                  <c:v>4089.354643824403</c:v>
                </c:pt>
                <c:pt idx="101">
                  <c:v>4089.354643824403</c:v>
                </c:pt>
                <c:pt idx="102">
                  <c:v>4089.354643824403</c:v>
                </c:pt>
                <c:pt idx="103">
                  <c:v>8178.7092876488059</c:v>
                </c:pt>
                <c:pt idx="104">
                  <c:v>8178.7092876488059</c:v>
                </c:pt>
                <c:pt idx="105">
                  <c:v>8178.7092876488059</c:v>
                </c:pt>
                <c:pt idx="106">
                  <c:v>8178.7092876488059</c:v>
                </c:pt>
                <c:pt idx="107">
                  <c:v>8178.7092876488059</c:v>
                </c:pt>
                <c:pt idx="108">
                  <c:v>13606.665631430116</c:v>
                </c:pt>
                <c:pt idx="109">
                  <c:v>13606.665631430116</c:v>
                </c:pt>
                <c:pt idx="110">
                  <c:v>16327.973150477628</c:v>
                </c:pt>
                <c:pt idx="111">
                  <c:v>16327.973150477628</c:v>
                </c:pt>
                <c:pt idx="112">
                  <c:v>10432.876322148222</c:v>
                </c:pt>
                <c:pt idx="113">
                  <c:v>10432.876322148222</c:v>
                </c:pt>
                <c:pt idx="114">
                  <c:v>2932.0934132860707</c:v>
                </c:pt>
                <c:pt idx="115">
                  <c:v>2932.0934132860707</c:v>
                </c:pt>
                <c:pt idx="116">
                  <c:v>2932.0934132860707</c:v>
                </c:pt>
                <c:pt idx="117">
                  <c:v>1469.1994952594719</c:v>
                </c:pt>
                <c:pt idx="118">
                  <c:v>1469.1994952594719</c:v>
                </c:pt>
                <c:pt idx="119">
                  <c:v>1469.1994952594719</c:v>
                </c:pt>
                <c:pt idx="120">
                  <c:v>1469.1994952594719</c:v>
                </c:pt>
                <c:pt idx="121">
                  <c:v>1027.7359380385606</c:v>
                </c:pt>
                <c:pt idx="122">
                  <c:v>1027.7359380385606</c:v>
                </c:pt>
                <c:pt idx="123">
                  <c:v>1027.7359380385606</c:v>
                </c:pt>
                <c:pt idx="124">
                  <c:v>2036.1259890723857</c:v>
                </c:pt>
                <c:pt idx="125">
                  <c:v>2036.1259890723857</c:v>
                </c:pt>
                <c:pt idx="126">
                  <c:v>3639.0958436555929</c:v>
                </c:pt>
                <c:pt idx="127">
                  <c:v>4595.5953554321386</c:v>
                </c:pt>
                <c:pt idx="128">
                  <c:v>4034.8595826207893</c:v>
                </c:pt>
                <c:pt idx="129">
                  <c:v>4144.8012606213561</c:v>
                </c:pt>
                <c:pt idx="130">
                  <c:v>3920.4692336289636</c:v>
                </c:pt>
                <c:pt idx="131">
                  <c:v>3920.4692336289636</c:v>
                </c:pt>
                <c:pt idx="132">
                  <c:v>3750.200325875433</c:v>
                </c:pt>
                <c:pt idx="133">
                  <c:v>4452.7444502478756</c:v>
                </c:pt>
                <c:pt idx="134">
                  <c:v>4294.1225105443873</c:v>
                </c:pt>
                <c:pt idx="135">
                  <c:v>4305.0769047039412</c:v>
                </c:pt>
                <c:pt idx="136">
                  <c:v>4452.7444502478756</c:v>
                </c:pt>
                <c:pt idx="137">
                  <c:v>4327.1542221639602</c:v>
                </c:pt>
                <c:pt idx="138">
                  <c:v>4826.520904861145</c:v>
                </c:pt>
                <c:pt idx="139">
                  <c:v>5003.4091055628633</c:v>
                </c:pt>
                <c:pt idx="140">
                  <c:v>4964.4215021428918</c:v>
                </c:pt>
                <c:pt idx="141">
                  <c:v>4900.7750726282393</c:v>
                </c:pt>
                <c:pt idx="142">
                  <c:v>4888.2411210358396</c:v>
                </c:pt>
                <c:pt idx="143">
                  <c:v>4964.4215021428918</c:v>
                </c:pt>
                <c:pt idx="144">
                  <c:v>5448.3417512234046</c:v>
                </c:pt>
                <c:pt idx="145">
                  <c:v>5557.3085862478738</c:v>
                </c:pt>
                <c:pt idx="146">
                  <c:v>5571.2366779427293</c:v>
                </c:pt>
                <c:pt idx="147">
                  <c:v>5912.0304109019926</c:v>
                </c:pt>
                <c:pt idx="148">
                  <c:v>5641.9376510130687</c:v>
                </c:pt>
                <c:pt idx="149">
                  <c:v>5515.939043422205</c:v>
                </c:pt>
                <c:pt idx="150">
                  <c:v>6785.6863049984941</c:v>
                </c:pt>
                <c:pt idx="151">
                  <c:v>7445.4058068733484</c:v>
                </c:pt>
                <c:pt idx="152">
                  <c:v>7263.8105432910706</c:v>
                </c:pt>
                <c:pt idx="153">
                  <c:v>6980.0679439437645</c:v>
                </c:pt>
                <c:pt idx="154">
                  <c:v>6890.3498469779051</c:v>
                </c:pt>
                <c:pt idx="155">
                  <c:v>7035.0291088567064</c:v>
                </c:pt>
              </c:numCache>
            </c:numRef>
          </c:xVal>
          <c:yVal>
            <c:numRef>
              <c:f>'[7]Data_FINAL (2)'!$C$30:$C$185</c:f>
              <c:numCache>
                <c:formatCode>General</c:formatCode>
                <c:ptCount val="156"/>
                <c:pt idx="0">
                  <c:v>0.55274999999999996</c:v>
                </c:pt>
                <c:pt idx="1">
                  <c:v>0.52800000000000002</c:v>
                </c:pt>
                <c:pt idx="2">
                  <c:v>0.61874999999999991</c:v>
                </c:pt>
                <c:pt idx="3">
                  <c:v>0.68804999999999994</c:v>
                </c:pt>
                <c:pt idx="4">
                  <c:v>0.65834999999999999</c:v>
                </c:pt>
                <c:pt idx="5">
                  <c:v>0.54284999999999994</c:v>
                </c:pt>
                <c:pt idx="6">
                  <c:v>0.54284999999999994</c:v>
                </c:pt>
                <c:pt idx="7">
                  <c:v>0.62864999999999993</c:v>
                </c:pt>
                <c:pt idx="8">
                  <c:v>0.52634999999999998</c:v>
                </c:pt>
                <c:pt idx="9">
                  <c:v>0.49169999999999997</c:v>
                </c:pt>
                <c:pt idx="10">
                  <c:v>0.64515</c:v>
                </c:pt>
                <c:pt idx="11">
                  <c:v>0.59399999999999997</c:v>
                </c:pt>
                <c:pt idx="12">
                  <c:v>0.62204999999999999</c:v>
                </c:pt>
                <c:pt idx="13">
                  <c:v>0.66825000000000001</c:v>
                </c:pt>
                <c:pt idx="14">
                  <c:v>0.65174999999999994</c:v>
                </c:pt>
                <c:pt idx="15">
                  <c:v>0.66990000000000005</c:v>
                </c:pt>
                <c:pt idx="16">
                  <c:v>0.66990000000000005</c:v>
                </c:pt>
                <c:pt idx="17">
                  <c:v>0.54449999999999998</c:v>
                </c:pt>
                <c:pt idx="18">
                  <c:v>0.59894999999999998</c:v>
                </c:pt>
                <c:pt idx="19">
                  <c:v>0.54120000000000001</c:v>
                </c:pt>
                <c:pt idx="20">
                  <c:v>0.67649999999999988</c:v>
                </c:pt>
                <c:pt idx="21">
                  <c:v>0.62369999999999992</c:v>
                </c:pt>
                <c:pt idx="22">
                  <c:v>0.37290000000000001</c:v>
                </c:pt>
                <c:pt idx="23">
                  <c:v>0.36299999999999999</c:v>
                </c:pt>
                <c:pt idx="24">
                  <c:v>0.50654999999999994</c:v>
                </c:pt>
                <c:pt idx="25">
                  <c:v>0.62864999999999993</c:v>
                </c:pt>
                <c:pt idx="26">
                  <c:v>0.55935000000000001</c:v>
                </c:pt>
                <c:pt idx="27">
                  <c:v>0.65010000000000001</c:v>
                </c:pt>
                <c:pt idx="28">
                  <c:v>0.66</c:v>
                </c:pt>
                <c:pt idx="29">
                  <c:v>0.65010000000000001</c:v>
                </c:pt>
                <c:pt idx="30">
                  <c:v>0.49004999999999993</c:v>
                </c:pt>
                <c:pt idx="31">
                  <c:v>0.48014999999999997</c:v>
                </c:pt>
                <c:pt idx="32">
                  <c:v>0.67319999999999991</c:v>
                </c:pt>
                <c:pt idx="33">
                  <c:v>0.46859999999999991</c:v>
                </c:pt>
                <c:pt idx="34">
                  <c:v>0.51315</c:v>
                </c:pt>
                <c:pt idx="35">
                  <c:v>0.41909999999999997</c:v>
                </c:pt>
                <c:pt idx="36">
                  <c:v>0.39269999999999994</c:v>
                </c:pt>
                <c:pt idx="37">
                  <c:v>0.3795</c:v>
                </c:pt>
                <c:pt idx="38">
                  <c:v>0.71279999999999999</c:v>
                </c:pt>
                <c:pt idx="39">
                  <c:v>0.62534999999999996</c:v>
                </c:pt>
                <c:pt idx="40">
                  <c:v>0.50159999999999993</c:v>
                </c:pt>
                <c:pt idx="41">
                  <c:v>0.50984999999999991</c:v>
                </c:pt>
                <c:pt idx="42">
                  <c:v>0.4158</c:v>
                </c:pt>
                <c:pt idx="43">
                  <c:v>0.39269999999999994</c:v>
                </c:pt>
                <c:pt idx="44">
                  <c:v>0.53790000000000004</c:v>
                </c:pt>
                <c:pt idx="45">
                  <c:v>0.5774999999999999</c:v>
                </c:pt>
                <c:pt idx="46">
                  <c:v>0.57419999999999993</c:v>
                </c:pt>
                <c:pt idx="47">
                  <c:v>0.53129999999999999</c:v>
                </c:pt>
                <c:pt idx="48">
                  <c:v>0.47519999999999996</c:v>
                </c:pt>
                <c:pt idx="49">
                  <c:v>0.44550000000000001</c:v>
                </c:pt>
                <c:pt idx="50">
                  <c:v>0.56264999999999998</c:v>
                </c:pt>
                <c:pt idx="51">
                  <c:v>0.54779999999999995</c:v>
                </c:pt>
                <c:pt idx="52">
                  <c:v>0.5956499999999999</c:v>
                </c:pt>
                <c:pt idx="53">
                  <c:v>0.61544999999999994</c:v>
                </c:pt>
                <c:pt idx="54">
                  <c:v>0.58739999999999992</c:v>
                </c:pt>
                <c:pt idx="55">
                  <c:v>0.59894999999999998</c:v>
                </c:pt>
                <c:pt idx="56">
                  <c:v>0.53295000000000003</c:v>
                </c:pt>
                <c:pt idx="57">
                  <c:v>0.48014999999999997</c:v>
                </c:pt>
                <c:pt idx="58">
                  <c:v>0.58574999999999999</c:v>
                </c:pt>
                <c:pt idx="59">
                  <c:v>0.63195000000000001</c:v>
                </c:pt>
                <c:pt idx="60">
                  <c:v>0.61214999999999997</c:v>
                </c:pt>
                <c:pt idx="61">
                  <c:v>0.64019999999999999</c:v>
                </c:pt>
                <c:pt idx="62">
                  <c:v>0.62369999999999992</c:v>
                </c:pt>
                <c:pt idx="63">
                  <c:v>0.38939999999999997</c:v>
                </c:pt>
                <c:pt idx="64">
                  <c:v>0.35474999999999995</c:v>
                </c:pt>
                <c:pt idx="65">
                  <c:v>0.42899999999999999</c:v>
                </c:pt>
                <c:pt idx="66">
                  <c:v>0.48674999999999996</c:v>
                </c:pt>
                <c:pt idx="67">
                  <c:v>0.43890000000000001</c:v>
                </c:pt>
                <c:pt idx="68">
                  <c:v>0.43890000000000001</c:v>
                </c:pt>
                <c:pt idx="69">
                  <c:v>0.48179999999999995</c:v>
                </c:pt>
                <c:pt idx="70">
                  <c:v>0.3795</c:v>
                </c:pt>
                <c:pt idx="71">
                  <c:v>0.46859999999999991</c:v>
                </c:pt>
                <c:pt idx="72">
                  <c:v>0.56759999999999988</c:v>
                </c:pt>
                <c:pt idx="73">
                  <c:v>0.52800000000000002</c:v>
                </c:pt>
                <c:pt idx="74">
                  <c:v>0.53790000000000004</c:v>
                </c:pt>
                <c:pt idx="75">
                  <c:v>0.52139999999999997</c:v>
                </c:pt>
                <c:pt idx="76">
                  <c:v>0.48509999999999992</c:v>
                </c:pt>
                <c:pt idx="77">
                  <c:v>0.54779999999999995</c:v>
                </c:pt>
                <c:pt idx="78">
                  <c:v>0.60389999999999999</c:v>
                </c:pt>
                <c:pt idx="79">
                  <c:v>0.61214999999999997</c:v>
                </c:pt>
                <c:pt idx="80">
                  <c:v>0.51315</c:v>
                </c:pt>
                <c:pt idx="81">
                  <c:v>0.48674999999999996</c:v>
                </c:pt>
                <c:pt idx="82">
                  <c:v>0.40919999999999995</c:v>
                </c:pt>
                <c:pt idx="83">
                  <c:v>0.39104999999999995</c:v>
                </c:pt>
                <c:pt idx="84">
                  <c:v>0.47849999999999993</c:v>
                </c:pt>
                <c:pt idx="85">
                  <c:v>0.42404999999999998</c:v>
                </c:pt>
                <c:pt idx="86">
                  <c:v>0.5774999999999999</c:v>
                </c:pt>
                <c:pt idx="87">
                  <c:v>0.52800000000000002</c:v>
                </c:pt>
                <c:pt idx="88">
                  <c:v>0.46529999999999994</c:v>
                </c:pt>
                <c:pt idx="89">
                  <c:v>0.54284999999999994</c:v>
                </c:pt>
                <c:pt idx="90">
                  <c:v>0.39929999999999999</c:v>
                </c:pt>
                <c:pt idx="91">
                  <c:v>0.62534999999999996</c:v>
                </c:pt>
                <c:pt idx="92">
                  <c:v>0.58079999999999998</c:v>
                </c:pt>
                <c:pt idx="93">
                  <c:v>0.55274999999999996</c:v>
                </c:pt>
                <c:pt idx="94">
                  <c:v>0.55605000000000004</c:v>
                </c:pt>
                <c:pt idx="95">
                  <c:v>0.5774999999999999</c:v>
                </c:pt>
                <c:pt idx="96">
                  <c:v>0.63690000000000002</c:v>
                </c:pt>
                <c:pt idx="97">
                  <c:v>0.48344999999999994</c:v>
                </c:pt>
                <c:pt idx="98">
                  <c:v>0.48179999999999995</c:v>
                </c:pt>
                <c:pt idx="99">
                  <c:v>0.42899999999999999</c:v>
                </c:pt>
                <c:pt idx="100">
                  <c:v>0.39929999999999999</c:v>
                </c:pt>
                <c:pt idx="101">
                  <c:v>0.46859999999999991</c:v>
                </c:pt>
                <c:pt idx="102">
                  <c:v>0.47354999999999992</c:v>
                </c:pt>
                <c:pt idx="103">
                  <c:v>0.54944999999999999</c:v>
                </c:pt>
                <c:pt idx="104">
                  <c:v>0.53459999999999996</c:v>
                </c:pt>
                <c:pt idx="105">
                  <c:v>0.51644999999999996</c:v>
                </c:pt>
                <c:pt idx="106">
                  <c:v>0.56264999999999998</c:v>
                </c:pt>
                <c:pt idx="107">
                  <c:v>0.54120000000000001</c:v>
                </c:pt>
                <c:pt idx="108">
                  <c:v>0.42569999999999997</c:v>
                </c:pt>
                <c:pt idx="109">
                  <c:v>0.3795</c:v>
                </c:pt>
                <c:pt idx="110">
                  <c:v>0.32669999999999999</c:v>
                </c:pt>
                <c:pt idx="111">
                  <c:v>0.36959999999999998</c:v>
                </c:pt>
                <c:pt idx="112">
                  <c:v>0.54120000000000001</c:v>
                </c:pt>
                <c:pt idx="113">
                  <c:v>0.59399999999999997</c:v>
                </c:pt>
                <c:pt idx="114">
                  <c:v>0.72270000000000001</c:v>
                </c:pt>
                <c:pt idx="115">
                  <c:v>0.67649999999999988</c:v>
                </c:pt>
                <c:pt idx="116">
                  <c:v>0.39599999999999996</c:v>
                </c:pt>
                <c:pt idx="117">
                  <c:v>0.40425</c:v>
                </c:pt>
                <c:pt idx="118">
                  <c:v>0.44055</c:v>
                </c:pt>
                <c:pt idx="120">
                  <c:v>0.44055</c:v>
                </c:pt>
                <c:pt idx="121">
                  <c:v>0.61049999999999993</c:v>
                </c:pt>
                <c:pt idx="122">
                  <c:v>0.48344999999999994</c:v>
                </c:pt>
                <c:pt idx="123">
                  <c:v>0.49664999999999998</c:v>
                </c:pt>
                <c:pt idx="124">
                  <c:v>0.51149999999999995</c:v>
                </c:pt>
                <c:pt idx="125">
                  <c:v>0.36464999999999997</c:v>
                </c:pt>
                <c:pt idx="126">
                  <c:v>0.59</c:v>
                </c:pt>
                <c:pt idx="127">
                  <c:v>0.66</c:v>
                </c:pt>
                <c:pt idx="128">
                  <c:v>0.63</c:v>
                </c:pt>
                <c:pt idx="129">
                  <c:v>0.4</c:v>
                </c:pt>
                <c:pt idx="130">
                  <c:v>0.35</c:v>
                </c:pt>
                <c:pt idx="131">
                  <c:v>0.38</c:v>
                </c:pt>
                <c:pt idx="132">
                  <c:v>0.7</c:v>
                </c:pt>
                <c:pt idx="133">
                  <c:v>0.8</c:v>
                </c:pt>
                <c:pt idx="134">
                  <c:v>0.61</c:v>
                </c:pt>
                <c:pt idx="135">
                  <c:v>0.39</c:v>
                </c:pt>
                <c:pt idx="136">
                  <c:v>0.39</c:v>
                </c:pt>
                <c:pt idx="137">
                  <c:v>0.38</c:v>
                </c:pt>
                <c:pt idx="138">
                  <c:v>0.64</c:v>
                </c:pt>
                <c:pt idx="139">
                  <c:v>0.67</c:v>
                </c:pt>
                <c:pt idx="140">
                  <c:v>0.65</c:v>
                </c:pt>
                <c:pt idx="141">
                  <c:v>0.36</c:v>
                </c:pt>
                <c:pt idx="142">
                  <c:v>0.4</c:v>
                </c:pt>
                <c:pt idx="143">
                  <c:v>0.33</c:v>
                </c:pt>
                <c:pt idx="144">
                  <c:v>0.67</c:v>
                </c:pt>
                <c:pt idx="145">
                  <c:v>0.72</c:v>
                </c:pt>
                <c:pt idx="146">
                  <c:v>0.64</c:v>
                </c:pt>
                <c:pt idx="147">
                  <c:v>0.44</c:v>
                </c:pt>
                <c:pt idx="148">
                  <c:v>0.44</c:v>
                </c:pt>
                <c:pt idx="149">
                  <c:v>0.42</c:v>
                </c:pt>
                <c:pt idx="150">
                  <c:v>0.65</c:v>
                </c:pt>
                <c:pt idx="151">
                  <c:v>0.65</c:v>
                </c:pt>
                <c:pt idx="152">
                  <c:v>0.63</c:v>
                </c:pt>
                <c:pt idx="153">
                  <c:v>0.42</c:v>
                </c:pt>
                <c:pt idx="154">
                  <c:v>0.42</c:v>
                </c:pt>
                <c:pt idx="15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D0-4AE6-ACA8-6359233E997B}"/>
            </c:ext>
          </c:extLst>
        </c:ser>
        <c:ser>
          <c:idx val="10"/>
          <c:order val="10"/>
          <c:marker>
            <c:symbol val="none"/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(MC)'!$G$7:$X$7</c:f>
              <c:numCache>
                <c:formatCode>General</c:formatCode>
                <c:ptCount val="18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D0-4AE6-ACA8-6359233E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8816"/>
        <c:axId val="1342840992"/>
      </c:scatterChart>
      <c:valAx>
        <c:axId val="1342838816"/>
        <c:scaling>
          <c:orientation val="minMax"/>
          <c:max val="5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'[7]Data_FINAL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40992"/>
        <c:crosses val="autoZero"/>
        <c:crossBetween val="midCat"/>
      </c:valAx>
      <c:valAx>
        <c:axId val="134284099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'[7]Data_FINAL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881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A100_IW1!$A$1:$A$2270</c:f>
              <c:numCache>
                <c:formatCode>0.00E+00</c:formatCode>
                <c:ptCount val="2270"/>
                <c:pt idx="0">
                  <c:v>9.73260357014369E-2</c:v>
                </c:pt>
                <c:pt idx="1">
                  <c:v>9.1264059615222604E-2</c:v>
                </c:pt>
                <c:pt idx="2">
                  <c:v>7.9389287498446107E-2</c:v>
                </c:pt>
                <c:pt idx="3">
                  <c:v>6.7791806942514701E-2</c:v>
                </c:pt>
                <c:pt idx="4">
                  <c:v>6.1214987850680698E-2</c:v>
                </c:pt>
                <c:pt idx="5">
                  <c:v>8.3472054004228802E-2</c:v>
                </c:pt>
                <c:pt idx="6">
                  <c:v>6.1287319718910799E-2</c:v>
                </c:pt>
                <c:pt idx="7">
                  <c:v>9.1005787684730804E-2</c:v>
                </c:pt>
                <c:pt idx="8">
                  <c:v>9.4998304712581902E-2</c:v>
                </c:pt>
                <c:pt idx="9">
                  <c:v>9.0686368490347197E-2</c:v>
                </c:pt>
                <c:pt idx="10">
                  <c:v>6.4615799086970793E-2</c:v>
                </c:pt>
                <c:pt idx="11">
                  <c:v>9.7285398579280299E-2</c:v>
                </c:pt>
                <c:pt idx="12">
                  <c:v>9.8948348262874894E-2</c:v>
                </c:pt>
                <c:pt idx="13">
                  <c:v>6.4004084393480501E-2</c:v>
                </c:pt>
                <c:pt idx="14">
                  <c:v>0.10487774472931299</c:v>
                </c:pt>
                <c:pt idx="15">
                  <c:v>9.0647174810307096E-2</c:v>
                </c:pt>
                <c:pt idx="16">
                  <c:v>0.107887445467388</c:v>
                </c:pt>
                <c:pt idx="17">
                  <c:v>7.0155889623733106E-2</c:v>
                </c:pt>
                <c:pt idx="18">
                  <c:v>8.4433410816324495E-2</c:v>
                </c:pt>
                <c:pt idx="19">
                  <c:v>9.4470424957283999E-2</c:v>
                </c:pt>
                <c:pt idx="20">
                  <c:v>0.105979802883504</c:v>
                </c:pt>
                <c:pt idx="21">
                  <c:v>6.01474415973932E-2</c:v>
                </c:pt>
                <c:pt idx="22">
                  <c:v>6.7335000455815502E-2</c:v>
                </c:pt>
                <c:pt idx="23">
                  <c:v>6.2125935282479602E-2</c:v>
                </c:pt>
                <c:pt idx="24">
                  <c:v>0.102627655752144</c:v>
                </c:pt>
                <c:pt idx="25">
                  <c:v>0.105433172512716</c:v>
                </c:pt>
                <c:pt idx="26">
                  <c:v>0.106869601337707</c:v>
                </c:pt>
                <c:pt idx="27">
                  <c:v>8.2969167368851696E-2</c:v>
                </c:pt>
                <c:pt idx="28">
                  <c:v>0.108815909169511</c:v>
                </c:pt>
                <c:pt idx="29">
                  <c:v>6.2823353726091602E-2</c:v>
                </c:pt>
                <c:pt idx="30">
                  <c:v>8.2325056962925899E-2</c:v>
                </c:pt>
                <c:pt idx="31">
                  <c:v>7.4765170337685205E-2</c:v>
                </c:pt>
                <c:pt idx="32">
                  <c:v>7.8484470724381306E-2</c:v>
                </c:pt>
                <c:pt idx="33">
                  <c:v>0.109960844262423</c:v>
                </c:pt>
                <c:pt idx="34">
                  <c:v>9.2714840959190595E-2</c:v>
                </c:pt>
                <c:pt idx="35">
                  <c:v>9.8035013088833695E-2</c:v>
                </c:pt>
                <c:pt idx="36">
                  <c:v>9.9072877886325406E-2</c:v>
                </c:pt>
                <c:pt idx="37">
                  <c:v>7.9295668326237301E-2</c:v>
                </c:pt>
                <c:pt idx="38">
                  <c:v>9.0724181714476104E-2</c:v>
                </c:pt>
                <c:pt idx="39">
                  <c:v>9.2379985969475803E-2</c:v>
                </c:pt>
                <c:pt idx="40">
                  <c:v>0.102116693481862</c:v>
                </c:pt>
                <c:pt idx="41">
                  <c:v>6.4703224539381807E-2</c:v>
                </c:pt>
                <c:pt idx="42">
                  <c:v>8.7567823969989605E-2</c:v>
                </c:pt>
                <c:pt idx="43">
                  <c:v>9.9494605251084098E-2</c:v>
                </c:pt>
                <c:pt idx="44">
                  <c:v>0.108310926180382</c:v>
                </c:pt>
                <c:pt idx="45">
                  <c:v>8.5787065518524594E-2</c:v>
                </c:pt>
                <c:pt idx="46">
                  <c:v>9.1105276839527002E-2</c:v>
                </c:pt>
                <c:pt idx="47">
                  <c:v>7.2392834742727299E-2</c:v>
                </c:pt>
                <c:pt idx="48">
                  <c:v>0.105335995562375</c:v>
                </c:pt>
                <c:pt idx="49">
                  <c:v>0.10086283501340899</c:v>
                </c:pt>
                <c:pt idx="50">
                  <c:v>9.11562045068504E-2</c:v>
                </c:pt>
                <c:pt idx="51">
                  <c:v>9.6606253228882694E-2</c:v>
                </c:pt>
                <c:pt idx="52">
                  <c:v>0.106647300526759</c:v>
                </c:pt>
                <c:pt idx="53">
                  <c:v>7.4941818048414002E-2</c:v>
                </c:pt>
                <c:pt idx="54">
                  <c:v>7.4192519129839304E-2</c:v>
                </c:pt>
                <c:pt idx="55">
                  <c:v>6.74200548378973E-2</c:v>
                </c:pt>
                <c:pt idx="56">
                  <c:v>6.0024970031109702E-2</c:v>
                </c:pt>
                <c:pt idx="57">
                  <c:v>8.4462922570538099E-2</c:v>
                </c:pt>
                <c:pt idx="58">
                  <c:v>7.6952600831138196E-2</c:v>
                </c:pt>
                <c:pt idx="59">
                  <c:v>0.10389030731082401</c:v>
                </c:pt>
                <c:pt idx="60">
                  <c:v>9.7278206475494497E-2</c:v>
                </c:pt>
                <c:pt idx="61">
                  <c:v>7.1110998129063394E-2</c:v>
                </c:pt>
                <c:pt idx="62">
                  <c:v>8.6532296747634199E-2</c:v>
                </c:pt>
                <c:pt idx="63">
                  <c:v>0.10772347307277</c:v>
                </c:pt>
                <c:pt idx="64">
                  <c:v>7.81645367987861E-2</c:v>
                </c:pt>
                <c:pt idx="65">
                  <c:v>8.5865498182509395E-2</c:v>
                </c:pt>
                <c:pt idx="66">
                  <c:v>9.5360990795652703E-2</c:v>
                </c:pt>
                <c:pt idx="67">
                  <c:v>9.6982845270904297E-2</c:v>
                </c:pt>
                <c:pt idx="68">
                  <c:v>0.10143539250433301</c:v>
                </c:pt>
                <c:pt idx="69">
                  <c:v>7.5256509000776198E-2</c:v>
                </c:pt>
                <c:pt idx="70">
                  <c:v>9.7781176834423902E-2</c:v>
                </c:pt>
                <c:pt idx="71">
                  <c:v>9.4308136623669395E-2</c:v>
                </c:pt>
                <c:pt idx="72">
                  <c:v>8.2117741060951197E-2</c:v>
                </c:pt>
                <c:pt idx="73">
                  <c:v>8.9439696686453102E-2</c:v>
                </c:pt>
                <c:pt idx="74">
                  <c:v>9.7346963898855499E-2</c:v>
                </c:pt>
                <c:pt idx="75">
                  <c:v>9.8823581881998801E-2</c:v>
                </c:pt>
                <c:pt idx="76">
                  <c:v>8.9650258362401203E-2</c:v>
                </c:pt>
                <c:pt idx="77">
                  <c:v>9.4859875425150106E-2</c:v>
                </c:pt>
                <c:pt idx="78">
                  <c:v>0.103111525175859</c:v>
                </c:pt>
                <c:pt idx="79">
                  <c:v>9.8246225609749299E-2</c:v>
                </c:pt>
                <c:pt idx="80">
                  <c:v>8.1591350772590499E-2</c:v>
                </c:pt>
                <c:pt idx="81">
                  <c:v>6.6130404243836996E-2</c:v>
                </c:pt>
                <c:pt idx="82">
                  <c:v>7.84401916222804E-2</c:v>
                </c:pt>
                <c:pt idx="83">
                  <c:v>8.0268678358085904E-2</c:v>
                </c:pt>
                <c:pt idx="84">
                  <c:v>6.7393205194545003E-2</c:v>
                </c:pt>
                <c:pt idx="85">
                  <c:v>8.7931570872111994E-2</c:v>
                </c:pt>
                <c:pt idx="86">
                  <c:v>8.5729436458998304E-2</c:v>
                </c:pt>
                <c:pt idx="87">
                  <c:v>6.74772925026252E-2</c:v>
                </c:pt>
                <c:pt idx="88">
                  <c:v>7.7598117324282206E-2</c:v>
                </c:pt>
                <c:pt idx="89">
                  <c:v>0.106430317500464</c:v>
                </c:pt>
                <c:pt idx="90">
                  <c:v>7.6241916723016195E-2</c:v>
                </c:pt>
                <c:pt idx="91">
                  <c:v>9.76743522404038E-2</c:v>
                </c:pt>
                <c:pt idx="92">
                  <c:v>9.1609318220159205E-2</c:v>
                </c:pt>
                <c:pt idx="93">
                  <c:v>7.3656565506897004E-2</c:v>
                </c:pt>
                <c:pt idx="94">
                  <c:v>7.1904935303643003E-2</c:v>
                </c:pt>
                <c:pt idx="95">
                  <c:v>7.4639456180784797E-2</c:v>
                </c:pt>
                <c:pt idx="96">
                  <c:v>0.102482709761844</c:v>
                </c:pt>
                <c:pt idx="97">
                  <c:v>9.1489962054411594E-2</c:v>
                </c:pt>
                <c:pt idx="98">
                  <c:v>7.39576949097078E-2</c:v>
                </c:pt>
                <c:pt idx="99">
                  <c:v>8.1283800821364494E-2</c:v>
                </c:pt>
                <c:pt idx="100">
                  <c:v>6.2938111041051598E-2</c:v>
                </c:pt>
                <c:pt idx="101">
                  <c:v>8.6116902323022604E-2</c:v>
                </c:pt>
                <c:pt idx="102">
                  <c:v>0.102980652751802</c:v>
                </c:pt>
                <c:pt idx="103">
                  <c:v>7.5664669023554204E-2</c:v>
                </c:pt>
                <c:pt idx="104">
                  <c:v>0.101904328570996</c:v>
                </c:pt>
                <c:pt idx="105">
                  <c:v>7.4502202984594104E-2</c:v>
                </c:pt>
                <c:pt idx="106">
                  <c:v>0.10999699242652899</c:v>
                </c:pt>
                <c:pt idx="107">
                  <c:v>0.109999166625037</c:v>
                </c:pt>
                <c:pt idx="108">
                  <c:v>8.1746589033855302E-2</c:v>
                </c:pt>
                <c:pt idx="109">
                  <c:v>6.6101204029018298E-2</c:v>
                </c:pt>
                <c:pt idx="110">
                  <c:v>6.1650429143574298E-2</c:v>
                </c:pt>
                <c:pt idx="111">
                  <c:v>9.8675863484081999E-2</c:v>
                </c:pt>
                <c:pt idx="112">
                  <c:v>6.2813592751747999E-2</c:v>
                </c:pt>
                <c:pt idx="113">
                  <c:v>6.6791547083825106E-2</c:v>
                </c:pt>
                <c:pt idx="114">
                  <c:v>7.2280471592201107E-2</c:v>
                </c:pt>
                <c:pt idx="115">
                  <c:v>7.7752057789435003E-2</c:v>
                </c:pt>
                <c:pt idx="116">
                  <c:v>7.2140091308883103E-2</c:v>
                </c:pt>
                <c:pt idx="117">
                  <c:v>0.102211513159903</c:v>
                </c:pt>
                <c:pt idx="118">
                  <c:v>8.9865114191038001E-2</c:v>
                </c:pt>
                <c:pt idx="119">
                  <c:v>9.3477720583948501E-2</c:v>
                </c:pt>
                <c:pt idx="120">
                  <c:v>8.7029316645455906E-2</c:v>
                </c:pt>
                <c:pt idx="121">
                  <c:v>6.0073512792755301E-2</c:v>
                </c:pt>
                <c:pt idx="122">
                  <c:v>8.4442831074312094E-2</c:v>
                </c:pt>
                <c:pt idx="123">
                  <c:v>7.6384461306874304E-2</c:v>
                </c:pt>
                <c:pt idx="124">
                  <c:v>0.10292321617833899</c:v>
                </c:pt>
                <c:pt idx="125">
                  <c:v>7.8121351980901602E-2</c:v>
                </c:pt>
                <c:pt idx="126">
                  <c:v>7.9674069147259899E-2</c:v>
                </c:pt>
                <c:pt idx="127">
                  <c:v>6.7524749977749002E-2</c:v>
                </c:pt>
                <c:pt idx="128">
                  <c:v>6.3156442800662002E-2</c:v>
                </c:pt>
                <c:pt idx="129">
                  <c:v>6.2585304889443097E-2</c:v>
                </c:pt>
                <c:pt idx="130">
                  <c:v>8.2908228265734699E-2</c:v>
                </c:pt>
                <c:pt idx="131">
                  <c:v>7.6459860403472399E-2</c:v>
                </c:pt>
                <c:pt idx="132">
                  <c:v>9.9330297709460197E-2</c:v>
                </c:pt>
                <c:pt idx="133">
                  <c:v>8.5101947134055805E-2</c:v>
                </c:pt>
                <c:pt idx="134">
                  <c:v>6.53432381453741E-2</c:v>
                </c:pt>
                <c:pt idx="135">
                  <c:v>7.92850205266524E-2</c:v>
                </c:pt>
                <c:pt idx="136">
                  <c:v>6.2151507571003101E-2</c:v>
                </c:pt>
                <c:pt idx="137">
                  <c:v>0.104902823485297</c:v>
                </c:pt>
                <c:pt idx="138">
                  <c:v>8.8379125882776896E-2</c:v>
                </c:pt>
                <c:pt idx="139">
                  <c:v>8.5186927580583993E-2</c:v>
                </c:pt>
                <c:pt idx="140">
                  <c:v>8.13113284275956E-2</c:v>
                </c:pt>
                <c:pt idx="141">
                  <c:v>9.4510099533111694E-2</c:v>
                </c:pt>
                <c:pt idx="142">
                  <c:v>7.2578297863004904E-2</c:v>
                </c:pt>
                <c:pt idx="143">
                  <c:v>8.8529710934735897E-2</c:v>
                </c:pt>
                <c:pt idx="144">
                  <c:v>0.10149236170029401</c:v>
                </c:pt>
                <c:pt idx="145">
                  <c:v>6.36179815517917E-2</c:v>
                </c:pt>
                <c:pt idx="146">
                  <c:v>0.10313897517258699</c:v>
                </c:pt>
                <c:pt idx="147">
                  <c:v>6.2135815058161702E-2</c:v>
                </c:pt>
                <c:pt idx="148">
                  <c:v>7.7956443649675106E-2</c:v>
                </c:pt>
                <c:pt idx="149">
                  <c:v>6.02961830138775E-2</c:v>
                </c:pt>
                <c:pt idx="150">
                  <c:v>9.4237992792976996E-2</c:v>
                </c:pt>
                <c:pt idx="151">
                  <c:v>0.101471563202638</c:v>
                </c:pt>
                <c:pt idx="152">
                  <c:v>8.3509652946919394E-2</c:v>
                </c:pt>
                <c:pt idx="153">
                  <c:v>8.5266607507013703E-2</c:v>
                </c:pt>
                <c:pt idx="154">
                  <c:v>7.4038522018533504E-2</c:v>
                </c:pt>
                <c:pt idx="155">
                  <c:v>6.7893558376745905E-2</c:v>
                </c:pt>
                <c:pt idx="156">
                  <c:v>7.5048509453226497E-2</c:v>
                </c:pt>
                <c:pt idx="157">
                  <c:v>6.1286249434219203E-2</c:v>
                </c:pt>
                <c:pt idx="158">
                  <c:v>0.10080140622045</c:v>
                </c:pt>
                <c:pt idx="159">
                  <c:v>7.1502821674035696E-2</c:v>
                </c:pt>
                <c:pt idx="160">
                  <c:v>9.9249390475332003E-2</c:v>
                </c:pt>
                <c:pt idx="161">
                  <c:v>8.6501420010753796E-2</c:v>
                </c:pt>
                <c:pt idx="162">
                  <c:v>7.9009764005525104E-2</c:v>
                </c:pt>
                <c:pt idx="163">
                  <c:v>6.6826554439852998E-2</c:v>
                </c:pt>
                <c:pt idx="164">
                  <c:v>7.5737316478364805E-2</c:v>
                </c:pt>
                <c:pt idx="165">
                  <c:v>7.3022218204904496E-2</c:v>
                </c:pt>
                <c:pt idx="166">
                  <c:v>6.01469621874611E-2</c:v>
                </c:pt>
                <c:pt idx="167">
                  <c:v>8.83306684527283E-2</c:v>
                </c:pt>
                <c:pt idx="168">
                  <c:v>8.8350115817161304E-2</c:v>
                </c:pt>
                <c:pt idx="169">
                  <c:v>8.5019461242254596E-2</c:v>
                </c:pt>
                <c:pt idx="170">
                  <c:v>7.1593087717565396E-2</c:v>
                </c:pt>
                <c:pt idx="171">
                  <c:v>0.100507227302161</c:v>
                </c:pt>
                <c:pt idx="172">
                  <c:v>6.7152283649581701E-2</c:v>
                </c:pt>
                <c:pt idx="173">
                  <c:v>6.9629567541888704E-2</c:v>
                </c:pt>
                <c:pt idx="174">
                  <c:v>6.1421157151780599E-2</c:v>
                </c:pt>
                <c:pt idx="175">
                  <c:v>8.7874482081476302E-2</c:v>
                </c:pt>
                <c:pt idx="176">
                  <c:v>9.7479287890242294E-2</c:v>
                </c:pt>
                <c:pt idx="177">
                  <c:v>6.4886209153912397E-2</c:v>
                </c:pt>
                <c:pt idx="178">
                  <c:v>6.1708528917629603E-2</c:v>
                </c:pt>
                <c:pt idx="179">
                  <c:v>6.8925488518300299E-2</c:v>
                </c:pt>
                <c:pt idx="180">
                  <c:v>7.9070387624972399E-2</c:v>
                </c:pt>
                <c:pt idx="181">
                  <c:v>9.2263307992128493E-2</c:v>
                </c:pt>
                <c:pt idx="182">
                  <c:v>8.4800365496627103E-2</c:v>
                </c:pt>
                <c:pt idx="183">
                  <c:v>6.1599647805367398E-2</c:v>
                </c:pt>
                <c:pt idx="184">
                  <c:v>8.1803381620260796E-2</c:v>
                </c:pt>
                <c:pt idx="185">
                  <c:v>9.6445897587146001E-2</c:v>
                </c:pt>
                <c:pt idx="186">
                  <c:v>6.1307120208544397E-2</c:v>
                </c:pt>
                <c:pt idx="187">
                  <c:v>0.10831464371103</c:v>
                </c:pt>
                <c:pt idx="188">
                  <c:v>7.6364480136192597E-2</c:v>
                </c:pt>
                <c:pt idx="189">
                  <c:v>8.9458673041860698E-2</c:v>
                </c:pt>
                <c:pt idx="190">
                  <c:v>8.0904652199872196E-2</c:v>
                </c:pt>
                <c:pt idx="191">
                  <c:v>8.78969246777275E-2</c:v>
                </c:pt>
                <c:pt idx="192">
                  <c:v>8.2442240710519699E-2</c:v>
                </c:pt>
                <c:pt idx="193">
                  <c:v>0.106630831803656</c:v>
                </c:pt>
                <c:pt idx="194">
                  <c:v>9.49167742836034E-2</c:v>
                </c:pt>
                <c:pt idx="195">
                  <c:v>0.105276610760134</c:v>
                </c:pt>
                <c:pt idx="196">
                  <c:v>6.6232126023408805E-2</c:v>
                </c:pt>
                <c:pt idx="197">
                  <c:v>7.1277013118967197E-2</c:v>
                </c:pt>
                <c:pt idx="198">
                  <c:v>8.3779951750427004E-2</c:v>
                </c:pt>
                <c:pt idx="199">
                  <c:v>0.107947263345096</c:v>
                </c:pt>
                <c:pt idx="200">
                  <c:v>7.0723183215666299E-2</c:v>
                </c:pt>
                <c:pt idx="201">
                  <c:v>7.1824232488760298E-2</c:v>
                </c:pt>
                <c:pt idx="202">
                  <c:v>9.2734100979235304E-2</c:v>
                </c:pt>
                <c:pt idx="203">
                  <c:v>0.104384755755457</c:v>
                </c:pt>
                <c:pt idx="204">
                  <c:v>6.8502485751479394E-2</c:v>
                </c:pt>
                <c:pt idx="205">
                  <c:v>7.5335436335072906E-2</c:v>
                </c:pt>
                <c:pt idx="206">
                  <c:v>6.7431587741674903E-2</c:v>
                </c:pt>
                <c:pt idx="207">
                  <c:v>6.0547955769823698E-2</c:v>
                </c:pt>
                <c:pt idx="208">
                  <c:v>7.8767009355671005E-2</c:v>
                </c:pt>
                <c:pt idx="209">
                  <c:v>0.10963884785127</c:v>
                </c:pt>
                <c:pt idx="210">
                  <c:v>8.1322629658828902E-2</c:v>
                </c:pt>
                <c:pt idx="211">
                  <c:v>8.1462548155503203E-2</c:v>
                </c:pt>
                <c:pt idx="212">
                  <c:v>0.10683442654842799</c:v>
                </c:pt>
                <c:pt idx="213">
                  <c:v>7.2624728292035104E-2</c:v>
                </c:pt>
                <c:pt idx="214">
                  <c:v>0.107251066264807</c:v>
                </c:pt>
                <c:pt idx="215">
                  <c:v>7.7684206930643596E-2</c:v>
                </c:pt>
                <c:pt idx="216">
                  <c:v>8.4031539779158795E-2</c:v>
                </c:pt>
                <c:pt idx="217">
                  <c:v>7.4374550172073603E-2</c:v>
                </c:pt>
                <c:pt idx="218">
                  <c:v>7.5769899386371298E-2</c:v>
                </c:pt>
                <c:pt idx="219">
                  <c:v>6.5575739703022204E-2</c:v>
                </c:pt>
                <c:pt idx="220">
                  <c:v>0.10199228098808499</c:v>
                </c:pt>
                <c:pt idx="221">
                  <c:v>9.5854073541497706E-2</c:v>
                </c:pt>
                <c:pt idx="222">
                  <c:v>0.103780013684863</c:v>
                </c:pt>
                <c:pt idx="223">
                  <c:v>0.10921474125873901</c:v>
                </c:pt>
                <c:pt idx="224">
                  <c:v>9.2254880079173401E-2</c:v>
                </c:pt>
                <c:pt idx="225">
                  <c:v>7.5439589810745902E-2</c:v>
                </c:pt>
                <c:pt idx="226">
                  <c:v>7.4371282880853706E-2</c:v>
                </c:pt>
                <c:pt idx="227">
                  <c:v>8.4903788189794993E-2</c:v>
                </c:pt>
                <c:pt idx="228">
                  <c:v>9.8114574811420496E-2</c:v>
                </c:pt>
                <c:pt idx="229">
                  <c:v>9.3519630169515006E-2</c:v>
                </c:pt>
                <c:pt idx="230">
                  <c:v>6.9729184436047101E-2</c:v>
                </c:pt>
                <c:pt idx="231">
                  <c:v>9.4215588769400796E-2</c:v>
                </c:pt>
                <c:pt idx="232">
                  <c:v>6.6572606182165803E-2</c:v>
                </c:pt>
                <c:pt idx="233">
                  <c:v>7.7628965543831599E-2</c:v>
                </c:pt>
                <c:pt idx="234">
                  <c:v>9.9522266876232598E-2</c:v>
                </c:pt>
                <c:pt idx="235">
                  <c:v>8.7623884877170696E-2</c:v>
                </c:pt>
                <c:pt idx="236">
                  <c:v>8.9464045520424404E-2</c:v>
                </c:pt>
                <c:pt idx="237">
                  <c:v>9.1961527892083006E-2</c:v>
                </c:pt>
                <c:pt idx="238">
                  <c:v>7.7148141398038106E-2</c:v>
                </c:pt>
                <c:pt idx="239">
                  <c:v>9.3030854839806096E-2</c:v>
                </c:pt>
                <c:pt idx="240">
                  <c:v>9.2307388173789806E-2</c:v>
                </c:pt>
                <c:pt idx="241">
                  <c:v>9.4006831886788794E-2</c:v>
                </c:pt>
                <c:pt idx="242">
                  <c:v>6.24566985935293E-2</c:v>
                </c:pt>
                <c:pt idx="243">
                  <c:v>7.3324215641619506E-2</c:v>
                </c:pt>
                <c:pt idx="244">
                  <c:v>0.10133339830737401</c:v>
                </c:pt>
                <c:pt idx="245">
                  <c:v>6.92368249152088E-2</c:v>
                </c:pt>
                <c:pt idx="246">
                  <c:v>0.109606404628684</c:v>
                </c:pt>
                <c:pt idx="247">
                  <c:v>7.9892668977335102E-2</c:v>
                </c:pt>
                <c:pt idx="248">
                  <c:v>0.100697620260121</c:v>
                </c:pt>
                <c:pt idx="249">
                  <c:v>6.8998973062688804E-2</c:v>
                </c:pt>
              </c:numCache>
            </c:numRef>
          </c:xVal>
          <c:yVal>
            <c:numRef>
              <c:f>A100_IW1!$C$1:$C$2270</c:f>
              <c:numCache>
                <c:formatCode>General</c:formatCode>
                <c:ptCount val="2270"/>
                <c:pt idx="0">
                  <c:v>0.38890927776161238</c:v>
                </c:pt>
                <c:pt idx="1">
                  <c:v>0.36821348170106188</c:v>
                </c:pt>
                <c:pt idx="2">
                  <c:v>0.63484376330488579</c:v>
                </c:pt>
                <c:pt idx="3">
                  <c:v>0.58455398016576288</c:v>
                </c:pt>
                <c:pt idx="4">
                  <c:v>0.40937404297165303</c:v>
                </c:pt>
                <c:pt idx="5">
                  <c:v>0.57252599245547209</c:v>
                </c:pt>
                <c:pt idx="6">
                  <c:v>0.38658776495475161</c:v>
                </c:pt>
                <c:pt idx="7">
                  <c:v>0.397221511576419</c:v>
                </c:pt>
                <c:pt idx="8">
                  <c:v>0.4369426441611729</c:v>
                </c:pt>
                <c:pt idx="9">
                  <c:v>0.39051886985143919</c:v>
                </c:pt>
                <c:pt idx="10">
                  <c:v>0.40159557221601277</c:v>
                </c:pt>
                <c:pt idx="11">
                  <c:v>0.35956141493179888</c:v>
                </c:pt>
                <c:pt idx="12">
                  <c:v>0.39009196434797927</c:v>
                </c:pt>
                <c:pt idx="13">
                  <c:v>0.45282719575225489</c:v>
                </c:pt>
                <c:pt idx="14">
                  <c:v>0.39543987326605268</c:v>
                </c:pt>
                <c:pt idx="15">
                  <c:v>0.36771996770389476</c:v>
                </c:pt>
                <c:pt idx="16">
                  <c:v>0.39156849377961761</c:v>
                </c:pt>
                <c:pt idx="17">
                  <c:v>0.38065547299156316</c:v>
                </c:pt>
                <c:pt idx="18">
                  <c:v>0.35584149414722671</c:v>
                </c:pt>
                <c:pt idx="19">
                  <c:v>0.42683846284373939</c:v>
                </c:pt>
                <c:pt idx="20">
                  <c:v>0.45932211033976955</c:v>
                </c:pt>
                <c:pt idx="21">
                  <c:v>0.41372010828974948</c:v>
                </c:pt>
                <c:pt idx="22">
                  <c:v>0.40962624779189555</c:v>
                </c:pt>
                <c:pt idx="23">
                  <c:v>0.39147997053589545</c:v>
                </c:pt>
                <c:pt idx="24">
                  <c:v>0.40610078183139925</c:v>
                </c:pt>
                <c:pt idx="25">
                  <c:v>0.39651610355269995</c:v>
                </c:pt>
                <c:pt idx="26">
                  <c:v>0.38339123630539507</c:v>
                </c:pt>
                <c:pt idx="27">
                  <c:v>0.39614852220350572</c:v>
                </c:pt>
                <c:pt idx="28">
                  <c:v>0.43531570546640469</c:v>
                </c:pt>
                <c:pt idx="29">
                  <c:v>0.38699775597510139</c:v>
                </c:pt>
                <c:pt idx="30">
                  <c:v>0.4239983421076528</c:v>
                </c:pt>
                <c:pt idx="31">
                  <c:v>0.40545367938905852</c:v>
                </c:pt>
                <c:pt idx="32">
                  <c:v>0.42697118597763245</c:v>
                </c:pt>
                <c:pt idx="33">
                  <c:v>0.47535543530419211</c:v>
                </c:pt>
                <c:pt idx="34">
                  <c:v>0.39542008825934849</c:v>
                </c:pt>
                <c:pt idx="35">
                  <c:v>0.39804905574916416</c:v>
                </c:pt>
                <c:pt idx="36">
                  <c:v>0.39634806989202231</c:v>
                </c:pt>
                <c:pt idx="37">
                  <c:v>0.40783568925229718</c:v>
                </c:pt>
                <c:pt idx="38">
                  <c:v>0.39393846596327065</c:v>
                </c:pt>
                <c:pt idx="39">
                  <c:v>0.41045604517133299</c:v>
                </c:pt>
                <c:pt idx="40">
                  <c:v>0.43982341521524426</c:v>
                </c:pt>
                <c:pt idx="41">
                  <c:v>0.45148064239429708</c:v>
                </c:pt>
                <c:pt idx="42">
                  <c:v>0.3602468836195889</c:v>
                </c:pt>
                <c:pt idx="43">
                  <c:v>0.48314424611793866</c:v>
                </c:pt>
                <c:pt idx="44">
                  <c:v>0.43700557961931363</c:v>
                </c:pt>
                <c:pt idx="45">
                  <c:v>0.40915514239826473</c:v>
                </c:pt>
                <c:pt idx="46">
                  <c:v>0.44126858494826848</c:v>
                </c:pt>
                <c:pt idx="47">
                  <c:v>0.40057841915687048</c:v>
                </c:pt>
                <c:pt idx="48">
                  <c:v>0.46154148806522222</c:v>
                </c:pt>
                <c:pt idx="49">
                  <c:v>0.39094435552602363</c:v>
                </c:pt>
                <c:pt idx="50">
                  <c:v>0.39727074259933914</c:v>
                </c:pt>
                <c:pt idx="51">
                  <c:v>0.39683142902615376</c:v>
                </c:pt>
                <c:pt idx="52">
                  <c:v>0.44610044780225805</c:v>
                </c:pt>
                <c:pt idx="53">
                  <c:v>0.49104312453528109</c:v>
                </c:pt>
                <c:pt idx="54">
                  <c:v>0.36475351306384957</c:v>
                </c:pt>
                <c:pt idx="55">
                  <c:v>0.36548352116610716</c:v>
                </c:pt>
                <c:pt idx="56">
                  <c:v>0.47441047745671799</c:v>
                </c:pt>
                <c:pt idx="57">
                  <c:v>0.4793082080241326</c:v>
                </c:pt>
                <c:pt idx="58">
                  <c:v>0.40427559181360961</c:v>
                </c:pt>
                <c:pt idx="59">
                  <c:v>0.41673520750165871</c:v>
                </c:pt>
                <c:pt idx="60">
                  <c:v>0.43530814333435669</c:v>
                </c:pt>
                <c:pt idx="61">
                  <c:v>0.44966366269130048</c:v>
                </c:pt>
                <c:pt idx="62">
                  <c:v>0.41652920885151862</c:v>
                </c:pt>
                <c:pt idx="63">
                  <c:v>0.41756099232123423</c:v>
                </c:pt>
                <c:pt idx="64">
                  <c:v>0.44028739059865835</c:v>
                </c:pt>
                <c:pt idx="65">
                  <c:v>0.4281742748876054</c:v>
                </c:pt>
                <c:pt idx="66">
                  <c:v>0.41365717283160747</c:v>
                </c:pt>
                <c:pt idx="67">
                  <c:v>0.39801115249139191</c:v>
                </c:pt>
                <c:pt idx="68">
                  <c:v>0.44391307795816576</c:v>
                </c:pt>
                <c:pt idx="69">
                  <c:v>0.40531148044072174</c:v>
                </c:pt>
                <c:pt idx="70">
                  <c:v>0.35749331071313856</c:v>
                </c:pt>
                <c:pt idx="71">
                  <c:v>0.43315833722374003</c:v>
                </c:pt>
                <c:pt idx="72">
                  <c:v>0.47175903963167576</c:v>
                </c:pt>
                <c:pt idx="73">
                  <c:v>0.36368342508037615</c:v>
                </c:pt>
                <c:pt idx="74">
                  <c:v>0.39634093988180558</c:v>
                </c:pt>
                <c:pt idx="75">
                  <c:v>0.40688073087101473</c:v>
                </c:pt>
                <c:pt idx="76">
                  <c:v>0.37255664562971852</c:v>
                </c:pt>
                <c:pt idx="77">
                  <c:v>0.42054365152995171</c:v>
                </c:pt>
                <c:pt idx="78">
                  <c:v>0.39480199971139363</c:v>
                </c:pt>
                <c:pt idx="79">
                  <c:v>0.40283681131051868</c:v>
                </c:pt>
                <c:pt idx="80">
                  <c:v>0.3967040456834609</c:v>
                </c:pt>
                <c:pt idx="81">
                  <c:v>0.41803879560324925</c:v>
                </c:pt>
                <c:pt idx="82">
                  <c:v>0.42617500150349896</c:v>
                </c:pt>
                <c:pt idx="83">
                  <c:v>0.3953431705733807</c:v>
                </c:pt>
                <c:pt idx="84">
                  <c:v>0.40762496812785876</c:v>
                </c:pt>
                <c:pt idx="85">
                  <c:v>0.39151420075810123</c:v>
                </c:pt>
                <c:pt idx="86">
                  <c:v>0.38495422096913384</c:v>
                </c:pt>
                <c:pt idx="87">
                  <c:v>0.47956158574648861</c:v>
                </c:pt>
                <c:pt idx="88">
                  <c:v>0.40031260249894324</c:v>
                </c:pt>
                <c:pt idx="89">
                  <c:v>0.44024158568454269</c:v>
                </c:pt>
                <c:pt idx="90">
                  <c:v>0.40851807135557805</c:v>
                </c:pt>
                <c:pt idx="91">
                  <c:v>0.39705097778228832</c:v>
                </c:pt>
                <c:pt idx="92">
                  <c:v>0.42162497468103971</c:v>
                </c:pt>
                <c:pt idx="93">
                  <c:v>0.45308545027813407</c:v>
                </c:pt>
                <c:pt idx="94">
                  <c:v>0.46056921394484279</c:v>
                </c:pt>
                <c:pt idx="95">
                  <c:v>0.40268090792696132</c:v>
                </c:pt>
                <c:pt idx="96">
                  <c:v>0.36324519181176834</c:v>
                </c:pt>
                <c:pt idx="97">
                  <c:v>0.54392644117405475</c:v>
                </c:pt>
                <c:pt idx="98">
                  <c:v>0.41342398137194253</c:v>
                </c:pt>
                <c:pt idx="99">
                  <c:v>0.42635772730644006</c:v>
                </c:pt>
                <c:pt idx="100">
                  <c:v>0.42177800754100292</c:v>
                </c:pt>
                <c:pt idx="101">
                  <c:v>0.39525964759656335</c:v>
                </c:pt>
                <c:pt idx="102">
                  <c:v>0.47349098393144495</c:v>
                </c:pt>
                <c:pt idx="103">
                  <c:v>0.47117407013550339</c:v>
                </c:pt>
                <c:pt idx="104">
                  <c:v>0.40297746696659958</c:v>
                </c:pt>
                <c:pt idx="105">
                  <c:v>0.49642078812802137</c:v>
                </c:pt>
                <c:pt idx="106">
                  <c:v>0.38829165220133327</c:v>
                </c:pt>
                <c:pt idx="107">
                  <c:v>0.39871273315031963</c:v>
                </c:pt>
                <c:pt idx="108">
                  <c:v>0.39747905618786172</c:v>
                </c:pt>
                <c:pt idx="109">
                  <c:v>0.37834930050971344</c:v>
                </c:pt>
                <c:pt idx="110">
                  <c:v>0.40567220957230571</c:v>
                </c:pt>
                <c:pt idx="111">
                  <c:v>0.42751025796215331</c:v>
                </c:pt>
                <c:pt idx="112">
                  <c:v>0.47299892062899768</c:v>
                </c:pt>
                <c:pt idx="113">
                  <c:v>0.38228120791837339</c:v>
                </c:pt>
                <c:pt idx="114">
                  <c:v>0.36251975185458435</c:v>
                </c:pt>
                <c:pt idx="115">
                  <c:v>0.45559450395977025</c:v>
                </c:pt>
                <c:pt idx="116">
                  <c:v>0.40945299780339683</c:v>
                </c:pt>
                <c:pt idx="117">
                  <c:v>0.41755775140749901</c:v>
                </c:pt>
                <c:pt idx="118">
                  <c:v>0.38861203967338209</c:v>
                </c:pt>
                <c:pt idx="119">
                  <c:v>0.39136931648124212</c:v>
                </c:pt>
                <c:pt idx="120">
                  <c:v>0.3578847822264335</c:v>
                </c:pt>
                <c:pt idx="121">
                  <c:v>0.46414036135607312</c:v>
                </c:pt>
                <c:pt idx="122">
                  <c:v>0.38936566014713392</c:v>
                </c:pt>
                <c:pt idx="123">
                  <c:v>0.39403421181474418</c:v>
                </c:pt>
                <c:pt idx="124">
                  <c:v>0.41802422692436608</c:v>
                </c:pt>
                <c:pt idx="125">
                  <c:v>0.40431222957173246</c:v>
                </c:pt>
                <c:pt idx="126">
                  <c:v>0.43509862597787619</c:v>
                </c:pt>
                <c:pt idx="127">
                  <c:v>0.51876978971751342</c:v>
                </c:pt>
                <c:pt idx="128">
                  <c:v>0.3774329244347952</c:v>
                </c:pt>
                <c:pt idx="129">
                  <c:v>0.44775084453929564</c:v>
                </c:pt>
                <c:pt idx="130">
                  <c:v>0.40186984611549503</c:v>
                </c:pt>
                <c:pt idx="131">
                  <c:v>0.38949792029335001</c:v>
                </c:pt>
                <c:pt idx="132">
                  <c:v>0.43316272017374302</c:v>
                </c:pt>
                <c:pt idx="133">
                  <c:v>0.39975318992250652</c:v>
                </c:pt>
                <c:pt idx="134">
                  <c:v>0.4084612164689197</c:v>
                </c:pt>
                <c:pt idx="135">
                  <c:v>0.40877814696631826</c:v>
                </c:pt>
                <c:pt idx="136">
                  <c:v>0.36279914948435177</c:v>
                </c:pt>
                <c:pt idx="137">
                  <c:v>0.3859842142198342</c:v>
                </c:pt>
                <c:pt idx="138">
                  <c:v>0.395999841427701</c:v>
                </c:pt>
                <c:pt idx="139">
                  <c:v>0.35843150894053699</c:v>
                </c:pt>
                <c:pt idx="140">
                  <c:v>0.39958395249386974</c:v>
                </c:pt>
                <c:pt idx="141">
                  <c:v>0.40674847072479742</c:v>
                </c:pt>
                <c:pt idx="142">
                  <c:v>0.47613871785507617</c:v>
                </c:pt>
                <c:pt idx="143">
                  <c:v>0.44820960359488993</c:v>
                </c:pt>
                <c:pt idx="144">
                  <c:v>0.41735801852391313</c:v>
                </c:pt>
                <c:pt idx="145">
                  <c:v>0.55635457370011054</c:v>
                </c:pt>
                <c:pt idx="146">
                  <c:v>0.39433657363325963</c:v>
                </c:pt>
                <c:pt idx="147">
                  <c:v>0.39264277951802345</c:v>
                </c:pt>
                <c:pt idx="148">
                  <c:v>0.40842744923438967</c:v>
                </c:pt>
                <c:pt idx="149">
                  <c:v>0.42506451012880025</c:v>
                </c:pt>
                <c:pt idx="150">
                  <c:v>0.40891892608578084</c:v>
                </c:pt>
                <c:pt idx="151">
                  <c:v>0.37553075499934635</c:v>
                </c:pt>
                <c:pt idx="152">
                  <c:v>0.40575304722059946</c:v>
                </c:pt>
                <c:pt idx="153">
                  <c:v>0.35950057835112303</c:v>
                </c:pt>
                <c:pt idx="154">
                  <c:v>0.39972016346825873</c:v>
                </c:pt>
                <c:pt idx="155">
                  <c:v>0.46068993026499466</c:v>
                </c:pt>
                <c:pt idx="156">
                  <c:v>0.39176328812798888</c:v>
                </c:pt>
                <c:pt idx="157">
                  <c:v>0.41137239038040674</c:v>
                </c:pt>
                <c:pt idx="158">
                  <c:v>0.39092108267882469</c:v>
                </c:pt>
                <c:pt idx="159">
                  <c:v>0.40047322835679894</c:v>
                </c:pt>
                <c:pt idx="160">
                  <c:v>0.39657511904851472</c:v>
                </c:pt>
                <c:pt idx="161">
                  <c:v>0.36374611361175618</c:v>
                </c:pt>
                <c:pt idx="162">
                  <c:v>0.38259122446647148</c:v>
                </c:pt>
                <c:pt idx="163">
                  <c:v>0.39888518062684597</c:v>
                </c:pt>
                <c:pt idx="164">
                  <c:v>0.49736068397690053</c:v>
                </c:pt>
                <c:pt idx="165">
                  <c:v>0.39176841185827405</c:v>
                </c:pt>
                <c:pt idx="166">
                  <c:v>0.39245428180205089</c:v>
                </c:pt>
                <c:pt idx="167">
                  <c:v>0.3892659017357985</c:v>
                </c:pt>
                <c:pt idx="168">
                  <c:v>0.36481302241318581</c:v>
                </c:pt>
                <c:pt idx="169">
                  <c:v>0.41012494725103682</c:v>
                </c:pt>
                <c:pt idx="170">
                  <c:v>0.36222578554593376</c:v>
                </c:pt>
                <c:pt idx="171">
                  <c:v>0.39335707690512889</c:v>
                </c:pt>
                <c:pt idx="172">
                  <c:v>0.55957974585371184</c:v>
                </c:pt>
                <c:pt idx="173">
                  <c:v>0.41531028576301315</c:v>
                </c:pt>
                <c:pt idx="174">
                  <c:v>0.41052351790870278</c:v>
                </c:pt>
                <c:pt idx="175">
                  <c:v>0.40176332808408394</c:v>
                </c:pt>
                <c:pt idx="176">
                  <c:v>0.42782758971553869</c:v>
                </c:pt>
                <c:pt idx="177">
                  <c:v>0.41129334295112702</c:v>
                </c:pt>
                <c:pt idx="179">
                  <c:v>0.4055606295422996</c:v>
                </c:pt>
                <c:pt idx="180">
                  <c:v>0.42113976359620275</c:v>
                </c:pt>
                <c:pt idx="181">
                  <c:v>0.39746794448362882</c:v>
                </c:pt>
                <c:pt idx="182">
                  <c:v>0.54048070169143014</c:v>
                </c:pt>
                <c:pt idx="183">
                  <c:v>0.41445517839060075</c:v>
                </c:pt>
                <c:pt idx="184">
                  <c:v>0.42587943017090363</c:v>
                </c:pt>
                <c:pt idx="185">
                  <c:v>0.402552814669832</c:v>
                </c:pt>
                <c:pt idx="186">
                  <c:v>0.39511136807674418</c:v>
                </c:pt>
                <c:pt idx="187">
                  <c:v>0.40329871868231099</c:v>
                </c:pt>
                <c:pt idx="188">
                  <c:v>0.39843237867935499</c:v>
                </c:pt>
                <c:pt idx="189">
                  <c:v>0.4099034230808164</c:v>
                </c:pt>
                <c:pt idx="190">
                  <c:v>0.41321214907707954</c:v>
                </c:pt>
                <c:pt idx="191">
                  <c:v>0.42304829139573918</c:v>
                </c:pt>
                <c:pt idx="192">
                  <c:v>0.40657052912784608</c:v>
                </c:pt>
                <c:pt idx="193">
                  <c:v>0.38265774036264283</c:v>
                </c:pt>
                <c:pt idx="194">
                  <c:v>0.39339001076184205</c:v>
                </c:pt>
                <c:pt idx="195">
                  <c:v>0.41362859105905281</c:v>
                </c:pt>
                <c:pt idx="196">
                  <c:v>0.4030992635913303</c:v>
                </c:pt>
                <c:pt idx="197">
                  <c:v>0.3995869464808442</c:v>
                </c:pt>
                <c:pt idx="198">
                  <c:v>0.40321720198542521</c:v>
                </c:pt>
                <c:pt idx="199">
                  <c:v>0.3987023004946787</c:v>
                </c:pt>
                <c:pt idx="200">
                  <c:v>0.40679174463961554</c:v>
                </c:pt>
                <c:pt idx="201">
                  <c:v>0.40190577395918142</c:v>
                </c:pt>
                <c:pt idx="202">
                  <c:v>0.36466255141836584</c:v>
                </c:pt>
                <c:pt idx="203">
                  <c:v>0.39418320124900108</c:v>
                </c:pt>
                <c:pt idx="204">
                  <c:v>0.44167014959290773</c:v>
                </c:pt>
                <c:pt idx="205">
                  <c:v>0.47620977103047663</c:v>
                </c:pt>
                <c:pt idx="206">
                  <c:v>0.43838966584490258</c:v>
                </c:pt>
                <c:pt idx="207">
                  <c:v>0.36318009574446991</c:v>
                </c:pt>
                <c:pt idx="208">
                  <c:v>0.43711225197994952</c:v>
                </c:pt>
                <c:pt idx="209">
                  <c:v>0.41467022073335325</c:v>
                </c:pt>
                <c:pt idx="210">
                  <c:v>0.39942829603707436</c:v>
                </c:pt>
                <c:pt idx="211">
                  <c:v>0.5747939530210987</c:v>
                </c:pt>
                <c:pt idx="212">
                  <c:v>0.39339195531008214</c:v>
                </c:pt>
                <c:pt idx="213">
                  <c:v>0.38741574124932926</c:v>
                </c:pt>
                <c:pt idx="214">
                  <c:v>0.43642307939074854</c:v>
                </c:pt>
                <c:pt idx="215">
                  <c:v>0.37847779502282958</c:v>
                </c:pt>
                <c:pt idx="216">
                  <c:v>0.39672293558065685</c:v>
                </c:pt>
                <c:pt idx="217">
                  <c:v>0.38039582950265421</c:v>
                </c:pt>
                <c:pt idx="218">
                  <c:v>0.4014057472687006</c:v>
                </c:pt>
                <c:pt idx="219">
                  <c:v>0.41351611591953974</c:v>
                </c:pt>
                <c:pt idx="220">
                  <c:v>0.38950292056025482</c:v>
                </c:pt>
                <c:pt idx="221">
                  <c:v>0.39443673330058188</c:v>
                </c:pt>
                <c:pt idx="222">
                  <c:v>0.39731435603845394</c:v>
                </c:pt>
                <c:pt idx="223">
                  <c:v>0.39716752721335347</c:v>
                </c:pt>
                <c:pt idx="224">
                  <c:v>0.40724053402724464</c:v>
                </c:pt>
                <c:pt idx="225">
                  <c:v>0.46017582874915219</c:v>
                </c:pt>
                <c:pt idx="226">
                  <c:v>0.485283033121857</c:v>
                </c:pt>
                <c:pt idx="227">
                  <c:v>0.39697001667061421</c:v>
                </c:pt>
                <c:pt idx="228">
                  <c:v>0.49501670083481319</c:v>
                </c:pt>
                <c:pt idx="229">
                  <c:v>0.40119484094919033</c:v>
                </c:pt>
                <c:pt idx="230">
                  <c:v>0.4768667505432479</c:v>
                </c:pt>
                <c:pt idx="231">
                  <c:v>0.40411265101737143</c:v>
                </c:pt>
                <c:pt idx="232">
                  <c:v>0.40543340052883281</c:v>
                </c:pt>
                <c:pt idx="233">
                  <c:v>0.38358637017806296</c:v>
                </c:pt>
                <c:pt idx="234">
                  <c:v>0.42069044948920647</c:v>
                </c:pt>
                <c:pt idx="235">
                  <c:v>0.40709506329932948</c:v>
                </c:pt>
                <c:pt idx="236">
                  <c:v>0.44796687458909107</c:v>
                </c:pt>
                <c:pt idx="237">
                  <c:v>0.39481576587830441</c:v>
                </c:pt>
                <c:pt idx="238">
                  <c:v>0.39187082473228735</c:v>
                </c:pt>
                <c:pt idx="239">
                  <c:v>0.35842573702750558</c:v>
                </c:pt>
                <c:pt idx="240">
                  <c:v>0.39481153725752627</c:v>
                </c:pt>
                <c:pt idx="241">
                  <c:v>0.37979431591351281</c:v>
                </c:pt>
                <c:pt idx="242">
                  <c:v>0.36391930186856469</c:v>
                </c:pt>
                <c:pt idx="243">
                  <c:v>0.47414666707872238</c:v>
                </c:pt>
                <c:pt idx="244">
                  <c:v>0.39059476896451834</c:v>
                </c:pt>
                <c:pt idx="245">
                  <c:v>0.42907194626039824</c:v>
                </c:pt>
                <c:pt idx="246">
                  <c:v>0.47595241161410445</c:v>
                </c:pt>
                <c:pt idx="247">
                  <c:v>0.38341586724977805</c:v>
                </c:pt>
                <c:pt idx="248">
                  <c:v>0.42212030976306664</c:v>
                </c:pt>
                <c:pt idx="249">
                  <c:v>0.36389204732734837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6-4869-823A-55FF55952287}"/>
            </c:ext>
          </c:extLst>
        </c:ser>
        <c:ser>
          <c:idx val="1"/>
          <c:order val="1"/>
          <c:tx>
            <c:strRef>
              <c:f>A100_IW1!$AD$3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A100_IW1!$AD$4:$AD$5</c:f>
              <c:numCache>
                <c:formatCode>General</c:formatCode>
                <c:ptCount val="2"/>
                <c:pt idx="0">
                  <c:v>0.65157598239684855</c:v>
                </c:pt>
                <c:pt idx="1">
                  <c:v>0.65157598239684855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6-4869-823A-55FF55952287}"/>
            </c:ext>
          </c:extLst>
        </c:ser>
        <c:ser>
          <c:idx val="2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A100_IW1!$AD$8:$AD$9</c:f>
              <c:numCache>
                <c:formatCode>General</c:formatCode>
                <c:ptCount val="2"/>
                <c:pt idx="0">
                  <c:v>0.35768904646978605</c:v>
                </c:pt>
                <c:pt idx="1">
                  <c:v>0.35768904646978605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6-4869-823A-55FF55952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3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E-43F8-8FE4-1370A5A62AC4}"/>
            </c:ext>
          </c:extLst>
        </c:ser>
        <c:ser>
          <c:idx val="14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E-43F8-8FE4-1370A5A62AC4}"/>
            </c:ext>
          </c:extLst>
        </c:ser>
        <c:ser>
          <c:idx val="18"/>
          <c:order val="2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E-43F8-8FE4-1370A5A62AC4}"/>
            </c:ext>
          </c:extLst>
        </c:ser>
        <c:ser>
          <c:idx val="19"/>
          <c:order val="3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E-43F8-8FE4-1370A5A62AC4}"/>
            </c:ext>
          </c:extLst>
        </c:ser>
        <c:ser>
          <c:idx val="20"/>
          <c:order val="4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E-43F8-8FE4-1370A5A62AC4}"/>
            </c:ext>
          </c:extLst>
        </c:ser>
        <c:ser>
          <c:idx val="21"/>
          <c:order val="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E-43F8-8FE4-1370A5A62AC4}"/>
            </c:ext>
          </c:extLst>
        </c:ser>
        <c:ser>
          <c:idx val="2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EE-43F8-8FE4-1370A5A62AC4}"/>
            </c:ext>
          </c:extLst>
        </c:ser>
        <c:ser>
          <c:idx val="2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DEE-43F8-8FE4-1370A5A62AC4}"/>
            </c:ext>
          </c:extLst>
        </c:ser>
        <c:ser>
          <c:idx val="24"/>
          <c:order val="8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DEE-43F8-8FE4-1370A5A6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8"/>
          <c:order val="9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EE-43F8-8FE4-1370A5A62AC4}"/>
            </c:ext>
          </c:extLst>
        </c:ser>
        <c:ser>
          <c:idx val="9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DEE-43F8-8FE4-1370A5A62AC4}"/>
            </c:ext>
          </c:extLst>
        </c:ser>
        <c:ser>
          <c:idx val="10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DEE-43F8-8FE4-1370A5A62AC4}"/>
            </c:ext>
          </c:extLst>
        </c:ser>
        <c:ser>
          <c:idx val="11"/>
          <c:order val="1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DEE-43F8-8FE4-1370A5A6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E63D-4E64-868B-DA08DFAE5FA9}"/>
            </c:ext>
          </c:extLst>
        </c:ser>
        <c:ser>
          <c:idx val="1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E63D-4E64-868B-DA08DFAE5FA9}"/>
            </c:ext>
          </c:extLst>
        </c:ser>
        <c:ser>
          <c:idx val="2"/>
          <c:order val="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E63D-4E64-868B-DA08DFAE5FA9}"/>
            </c:ext>
          </c:extLst>
        </c:ser>
        <c:ser>
          <c:idx val="3"/>
          <c:order val="3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(MC)'!$G$8:$X$8</c:f>
              <c:numCache>
                <c:formatCode>General</c:formatCode>
                <c:ptCount val="18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E63D-4E64-868B-DA08DFAE5FA9}"/>
            </c:ext>
          </c:extLst>
        </c:ser>
        <c:ser>
          <c:idx val="4"/>
          <c:order val="4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E63D-4E64-868B-DA08DFAE5FA9}"/>
            </c:ext>
          </c:extLst>
        </c:ser>
        <c:ser>
          <c:idx val="5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E63D-4E64-868B-DA08DFAE5FA9}"/>
            </c:ext>
          </c:extLst>
        </c:ser>
        <c:ser>
          <c:idx val="6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E63D-4E64-868B-DA08DFAE5FA9}"/>
            </c:ext>
          </c:extLst>
        </c:ser>
        <c:ser>
          <c:idx val="7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E63D-4E64-868B-DA08DFAE5FA9}"/>
            </c:ext>
          </c:extLst>
        </c:ser>
        <c:ser>
          <c:idx val="12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E63D-4E64-868B-DA08DFAE5FA9}"/>
            </c:ext>
          </c:extLst>
        </c:ser>
        <c:ser>
          <c:idx val="15"/>
          <c:order val="9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(MC)'!$G$1:$AA$1</c:f>
              <c:numCache>
                <c:formatCode>General</c:formatCode>
                <c:ptCount val="2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(MC)'!$G$3:$AA$3</c:f>
              <c:numCache>
                <c:formatCode>0.000</c:formatCode>
                <c:ptCount val="21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E63D-4E64-868B-DA08DFAE5FA9}"/>
            </c:ext>
          </c:extLst>
        </c:ser>
        <c:ser>
          <c:idx val="16"/>
          <c:order val="1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E63D-4E64-868B-DA08DFAE5FA9}"/>
            </c:ext>
          </c:extLst>
        </c:ser>
        <c:ser>
          <c:idx val="17"/>
          <c:order val="11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E63D-4E64-868B-DA08DFAE5FA9}"/>
            </c:ext>
          </c:extLst>
        </c:ser>
        <c:ser>
          <c:idx val="27"/>
          <c:order val="12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E63D-4E64-868B-DA08DFAE5FA9}"/>
            </c:ext>
          </c:extLst>
        </c:ser>
        <c:ser>
          <c:idx val="28"/>
          <c:order val="13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E63D-4E64-868B-DA08DFAE5FA9}"/>
            </c:ext>
          </c:extLst>
        </c:ser>
        <c:ser>
          <c:idx val="29"/>
          <c:order val="14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E63D-4E64-868B-DA08DFAE5FA9}"/>
            </c:ext>
          </c:extLst>
        </c:ser>
        <c:ser>
          <c:idx val="30"/>
          <c:order val="1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E63D-4E64-868B-DA08DFAE5FA9}"/>
            </c:ext>
          </c:extLst>
        </c:ser>
        <c:ser>
          <c:idx val="31"/>
          <c:order val="1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E63D-4E64-868B-DA08DFAE5FA9}"/>
            </c:ext>
          </c:extLst>
        </c:ser>
        <c:ser>
          <c:idx val="32"/>
          <c:order val="1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E63D-4E64-868B-DA08DFAE5FA9}"/>
            </c:ext>
          </c:extLst>
        </c:ser>
        <c:ser>
          <c:idx val="33"/>
          <c:order val="1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E63D-4E64-868B-DA08DFAE5FA9}"/>
            </c:ext>
          </c:extLst>
        </c:ser>
        <c:ser>
          <c:idx val="34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E63D-4E64-868B-DA08DFAE5FA9}"/>
            </c:ext>
          </c:extLst>
        </c:ser>
        <c:ser>
          <c:idx val="35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E63D-4E64-868B-DA08DFAE5FA9}"/>
            </c:ext>
          </c:extLst>
        </c:ser>
        <c:ser>
          <c:idx val="36"/>
          <c:order val="21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E63D-4E64-868B-DA08DFAE5FA9}"/>
            </c:ext>
          </c:extLst>
        </c:ser>
        <c:ser>
          <c:idx val="37"/>
          <c:order val="2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E63D-4E64-868B-DA08DFAE5FA9}"/>
            </c:ext>
          </c:extLst>
        </c:ser>
        <c:ser>
          <c:idx val="38"/>
          <c:order val="2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E63D-4E64-868B-DA08DFAE5FA9}"/>
            </c:ext>
          </c:extLst>
        </c:ser>
        <c:ser>
          <c:idx val="39"/>
          <c:order val="2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E63D-4E64-868B-DA08DFAE5FA9}"/>
            </c:ext>
          </c:extLst>
        </c:ser>
        <c:ser>
          <c:idx val="40"/>
          <c:order val="2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E63D-4E64-868B-DA08DFAE5FA9}"/>
            </c:ext>
          </c:extLst>
        </c:ser>
        <c:ser>
          <c:idx val="41"/>
          <c:order val="2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E63D-4E64-868B-DA08DFAE5FA9}"/>
            </c:ext>
          </c:extLst>
        </c:ser>
        <c:ser>
          <c:idx val="42"/>
          <c:order val="2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E63D-4E64-868B-DA08DFAE5FA9}"/>
            </c:ext>
          </c:extLst>
        </c:ser>
        <c:ser>
          <c:idx val="44"/>
          <c:order val="28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E63D-4E64-868B-DA08DFAE5FA9}"/>
            </c:ext>
          </c:extLst>
        </c:ser>
        <c:ser>
          <c:idx val="45"/>
          <c:order val="2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E63D-4E64-868B-DA08DFAE5FA9}"/>
            </c:ext>
          </c:extLst>
        </c:ser>
        <c:ser>
          <c:idx val="46"/>
          <c:order val="3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E63D-4E64-868B-DA08DFAE5FA9}"/>
            </c:ext>
          </c:extLst>
        </c:ser>
        <c:ser>
          <c:idx val="47"/>
          <c:order val="3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E63D-4E64-868B-DA08DFAE5FA9}"/>
            </c:ext>
          </c:extLst>
        </c:ser>
        <c:ser>
          <c:idx val="13"/>
          <c:order val="32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E63D-4E64-868B-DA08DFAE5FA9}"/>
            </c:ext>
          </c:extLst>
        </c:ser>
        <c:ser>
          <c:idx val="14"/>
          <c:order val="33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E63D-4E64-868B-DA08DFAE5FA9}"/>
            </c:ext>
          </c:extLst>
        </c:ser>
        <c:ser>
          <c:idx val="18"/>
          <c:order val="34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E63D-4E64-868B-DA08DFAE5FA9}"/>
            </c:ext>
          </c:extLst>
        </c:ser>
        <c:ser>
          <c:idx val="19"/>
          <c:order val="35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E63D-4E64-868B-DA08DFAE5FA9}"/>
            </c:ext>
          </c:extLst>
        </c:ser>
        <c:ser>
          <c:idx val="20"/>
          <c:order val="36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E63D-4E64-868B-DA08DFAE5FA9}"/>
            </c:ext>
          </c:extLst>
        </c:ser>
        <c:ser>
          <c:idx val="21"/>
          <c:order val="3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E63D-4E64-868B-DA08DFAE5FA9}"/>
            </c:ext>
          </c:extLst>
        </c:ser>
        <c:ser>
          <c:idx val="22"/>
          <c:order val="3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E63D-4E64-868B-DA08DFAE5FA9}"/>
            </c:ext>
          </c:extLst>
        </c:ser>
        <c:ser>
          <c:idx val="23"/>
          <c:order val="3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E63D-4E64-868B-DA08DFAE5FA9}"/>
            </c:ext>
          </c:extLst>
        </c:ser>
        <c:ser>
          <c:idx val="24"/>
          <c:order val="40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E63D-4E64-868B-DA08DFA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8"/>
          <c:order val="41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E63D-4E64-868B-DA08DFAE5FA9}"/>
            </c:ext>
          </c:extLst>
        </c:ser>
        <c:ser>
          <c:idx val="9"/>
          <c:order val="4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E63D-4E64-868B-DA08DFAE5FA9}"/>
            </c:ext>
          </c:extLst>
        </c:ser>
        <c:ser>
          <c:idx val="10"/>
          <c:order val="4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E63D-4E64-868B-DA08DFAE5FA9}"/>
            </c:ext>
          </c:extLst>
        </c:ser>
        <c:ser>
          <c:idx val="11"/>
          <c:order val="4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E63D-4E64-868B-DA08DFA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3"/>
          <c:tx>
            <c:strRef>
              <c:f>'IW1 (new) (MC)'!$A$9:$B$9</c:f>
              <c:strCache>
                <c:ptCount val="2"/>
                <c:pt idx="0">
                  <c:v>w/t =</c:v>
                </c:pt>
                <c:pt idx="1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(MC)'!$G$9:$X$9</c:f>
              <c:numCache>
                <c:formatCode>General</c:formatCode>
                <c:ptCount val="18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C4-4A2C-8283-D0AADCD7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3"/>
          <c:order val="0"/>
          <c:tx>
            <c:strRef>
              <c:f>'IW1 (new) (MC)'!$A$6:$B$6</c:f>
              <c:strCache>
                <c:ptCount val="2"/>
                <c:pt idx="0">
                  <c:v>w/t =</c:v>
                </c:pt>
                <c:pt idx="1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4-4A2C-8283-D0AADCD7DD63}"/>
            </c:ext>
          </c:extLst>
        </c:ser>
        <c:ser>
          <c:idx val="4"/>
          <c:order val="1"/>
          <c:tx>
            <c:strRef>
              <c:f>'IW1 (new) (MC)'!$A$7:$B$7</c:f>
              <c:strCache>
                <c:ptCount val="2"/>
                <c:pt idx="0">
                  <c:v>w/t =</c:v>
                </c:pt>
                <c:pt idx="1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(MC)'!$G$7:$X$7</c:f>
              <c:numCache>
                <c:formatCode>General</c:formatCode>
                <c:ptCount val="18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4-4A2C-8283-D0AADCD7DD63}"/>
            </c:ext>
          </c:extLst>
        </c:ser>
        <c:ser>
          <c:idx val="5"/>
          <c:order val="2"/>
          <c:tx>
            <c:strRef>
              <c:f>'IW1 (new) (MC)'!$A$8:$B$8</c:f>
              <c:strCache>
                <c:ptCount val="2"/>
                <c:pt idx="0">
                  <c:v>w/t =</c:v>
                </c:pt>
                <c:pt idx="1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(MC)'!$G$8:$X$8</c:f>
              <c:numCache>
                <c:formatCode>General</c:formatCode>
                <c:ptCount val="18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4-4A2C-8283-D0AADCD7DD63}"/>
            </c:ext>
          </c:extLst>
        </c:ser>
        <c:ser>
          <c:idx val="0"/>
          <c:order val="4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(MC)'!$G$3:$Y$3</c:f>
              <c:numCache>
                <c:formatCode>0.000</c:formatCode>
                <c:ptCount val="19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C4-4A2C-8283-D0AADCD7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8</c:v>
                </c:pt>
                <c:pt idx="111">
                  <c:v>13</c:v>
                </c:pt>
                <c:pt idx="112">
                  <c:v>14</c:v>
                </c:pt>
                <c:pt idx="113">
                  <c:v>11</c:v>
                </c:pt>
                <c:pt idx="114">
                  <c:v>19</c:v>
                </c:pt>
                <c:pt idx="115">
                  <c:v>20</c:v>
                </c:pt>
                <c:pt idx="116">
                  <c:v>20</c:v>
                </c:pt>
                <c:pt idx="117">
                  <c:v>28</c:v>
                </c:pt>
                <c:pt idx="118">
                  <c:v>23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6-4292-B5A8-7D0F5479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4.0160642570281121E-3</c:v>
                </c:pt>
                <c:pt idx="103">
                  <c:v>4.0160642570281121E-3</c:v>
                </c:pt>
                <c:pt idx="104">
                  <c:v>8.0321285140562242E-3</c:v>
                </c:pt>
                <c:pt idx="105">
                  <c:v>1.6064257028112448E-2</c:v>
                </c:pt>
                <c:pt idx="106">
                  <c:v>2.0080321285140562E-2</c:v>
                </c:pt>
                <c:pt idx="107">
                  <c:v>4.0160642570281124E-2</c:v>
                </c:pt>
                <c:pt idx="108">
                  <c:v>7.2289156626506021E-2</c:v>
                </c:pt>
                <c:pt idx="109">
                  <c:v>0.10843373493975904</c:v>
                </c:pt>
                <c:pt idx="110">
                  <c:v>0.14056224899598393</c:v>
                </c:pt>
                <c:pt idx="111">
                  <c:v>0.19277108433734941</c:v>
                </c:pt>
                <c:pt idx="112">
                  <c:v>0.24899598393574296</c:v>
                </c:pt>
                <c:pt idx="113">
                  <c:v>0.29317269076305219</c:v>
                </c:pt>
                <c:pt idx="114">
                  <c:v>0.36947791164658633</c:v>
                </c:pt>
                <c:pt idx="115">
                  <c:v>0.44979919678714858</c:v>
                </c:pt>
                <c:pt idx="116">
                  <c:v>0.53012048192771088</c:v>
                </c:pt>
                <c:pt idx="117">
                  <c:v>0.64257028112449799</c:v>
                </c:pt>
                <c:pt idx="118">
                  <c:v>0.73493975903614461</c:v>
                </c:pt>
                <c:pt idx="119">
                  <c:v>0.79919678714859432</c:v>
                </c:pt>
                <c:pt idx="120">
                  <c:v>0.86345381526104414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E-42BB-AAAE-FE18646F1895}"/>
            </c:ext>
          </c:extLst>
        </c:ser>
        <c:ser>
          <c:idx val="2"/>
          <c:order val="1"/>
          <c:tx>
            <c:strRef>
              <c:f>A100_IW1!$Y$4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A100_IW1!$AD$4:$AD$6</c:f>
              <c:numCache>
                <c:formatCode>General</c:formatCode>
                <c:ptCount val="3"/>
                <c:pt idx="0">
                  <c:v>0.65157598239684855</c:v>
                </c:pt>
                <c:pt idx="1">
                  <c:v>0.65157598239684855</c:v>
                </c:pt>
              </c:numCache>
            </c:numRef>
          </c:xVal>
          <c:y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E-42BB-AAAE-FE18646F1895}"/>
            </c:ext>
          </c:extLst>
        </c:ser>
        <c:ser>
          <c:idx val="3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A100_IW1!$AD$8:$AD$9</c:f>
              <c:numCache>
                <c:formatCode>General</c:formatCode>
                <c:ptCount val="2"/>
                <c:pt idx="0">
                  <c:v>0.35768904646978605</c:v>
                </c:pt>
                <c:pt idx="1">
                  <c:v>0.35768904646978605</c:v>
                </c:pt>
              </c:numCache>
            </c:numRef>
          </c:xVal>
          <c:y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5E-42BB-AAAE-FE18646F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image" Target="../media/image10.png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image" Target="../media/image11.png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chart" Target="../charts/chart64.xml"/><Relationship Id="rId18" Type="http://schemas.openxmlformats.org/officeDocument/2006/relationships/chart" Target="../charts/chart69.xml"/><Relationship Id="rId3" Type="http://schemas.openxmlformats.org/officeDocument/2006/relationships/chart" Target="../charts/chart57.xml"/><Relationship Id="rId21" Type="http://schemas.openxmlformats.org/officeDocument/2006/relationships/chart" Target="../charts/chart72.xml"/><Relationship Id="rId7" Type="http://schemas.openxmlformats.org/officeDocument/2006/relationships/image" Target="../media/image12.png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6.xml"/><Relationship Id="rId16" Type="http://schemas.openxmlformats.org/officeDocument/2006/relationships/chart" Target="../charts/chart67.xml"/><Relationship Id="rId20" Type="http://schemas.openxmlformats.org/officeDocument/2006/relationships/chart" Target="../charts/chart71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2.xml"/><Relationship Id="rId5" Type="http://schemas.openxmlformats.org/officeDocument/2006/relationships/chart" Target="../charts/chart59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19" Type="http://schemas.openxmlformats.org/officeDocument/2006/relationships/chart" Target="../charts/chart70.xml"/><Relationship Id="rId4" Type="http://schemas.openxmlformats.org/officeDocument/2006/relationships/chart" Target="../charts/chart58.xml"/><Relationship Id="rId9" Type="http://schemas.openxmlformats.org/officeDocument/2006/relationships/image" Target="../media/image14.png"/><Relationship Id="rId14" Type="http://schemas.openxmlformats.org/officeDocument/2006/relationships/chart" Target="../charts/chart6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image" Target="../media/image3.png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image" Target="../media/image4.png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image" Target="../media/image5.png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image" Target="../media/image6.png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image" Target="../media/image7.png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image" Target="../media/image8.png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image" Target="../media/image9.png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C668C821-7755-4A60-8C11-79A842315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1C4F052-B1D8-4E45-B6D7-327750CA2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80E080D-9B99-4E72-A81E-E7552FA63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66CE605B-3032-41A1-A87D-4A6282CC3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19</xdr:col>
      <xdr:colOff>285751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8D6FC3C3-B7F3-440B-A699-FDAE3BFCE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36</xdr:col>
      <xdr:colOff>66857</xdr:colOff>
      <xdr:row>65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81BC24B5-5474-F8F0-0A93-F865D8B8B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871607"/>
          <a:ext cx="9428571" cy="561904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976F3CF-657E-4D17-B754-E5213B7BB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300FAD7-5259-4B5B-B917-677B86EC5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B3F23F2-B1F5-4CA7-BABB-F9E563D7C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83FB183D-9223-4899-8C75-AE9B0933E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36</xdr:col>
      <xdr:colOff>66857</xdr:colOff>
      <xdr:row>65</xdr:row>
      <xdr:rowOff>94548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EB81F6B-8F4D-78CE-889B-BD4DBEDDC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02143" y="6871607"/>
          <a:ext cx="9428571" cy="56190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A33114A3-78F3-42E3-9BEF-EDA82ED01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D7AE441-2BB1-4A5B-BFAD-CFEF492C6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D8CBCD3-DE4F-418C-9D53-AFC2059AB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5DCB3E0-D55A-4036-BFAD-159933194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5F9EA2DE-2267-428E-B886-5A72E0E58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57334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A4222390-49F5-0032-0D44-DA419A6CE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40926</xdr:rowOff>
    </xdr:from>
    <xdr:to>
      <xdr:col>7</xdr:col>
      <xdr:colOff>304801</xdr:colOff>
      <xdr:row>33</xdr:row>
      <xdr:rowOff>154151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475FC-113A-4CB2-BA3A-4AF0411F9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160873</xdr:colOff>
      <xdr:row>42</xdr:row>
      <xdr:rowOff>165652</xdr:rowOff>
    </xdr:from>
    <xdr:to>
      <xdr:col>33</xdr:col>
      <xdr:colOff>470451</xdr:colOff>
      <xdr:row>60</xdr:row>
      <xdr:rowOff>185802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C357A-2FF9-44D4-B5B1-E66E03A85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314739</xdr:colOff>
      <xdr:row>67</xdr:row>
      <xdr:rowOff>149086</xdr:rowOff>
    </xdr:from>
    <xdr:to>
      <xdr:col>33</xdr:col>
      <xdr:colOff>6627</xdr:colOff>
      <xdr:row>85</xdr:row>
      <xdr:rowOff>169236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13464-D157-40D9-9973-31960617B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414132</xdr:colOff>
      <xdr:row>1</xdr:row>
      <xdr:rowOff>57979</xdr:rowOff>
    </xdr:from>
    <xdr:to>
      <xdr:col>34</xdr:col>
      <xdr:colOff>106019</xdr:colOff>
      <xdr:row>19</xdr:row>
      <xdr:rowOff>78129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167DFF-68F9-44FA-B75D-7D717D842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281609</xdr:colOff>
      <xdr:row>3</xdr:row>
      <xdr:rowOff>49696</xdr:rowOff>
    </xdr:from>
    <xdr:to>
      <xdr:col>42</xdr:col>
      <xdr:colOff>245579</xdr:colOff>
      <xdr:row>17</xdr:row>
      <xdr:rowOff>125896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D11DB3-E4E2-4B75-B308-729690A9F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134960</xdr:colOff>
      <xdr:row>16</xdr:row>
      <xdr:rowOff>81850</xdr:rowOff>
    </xdr:from>
    <xdr:to>
      <xdr:col>31</xdr:col>
      <xdr:colOff>593912</xdr:colOff>
      <xdr:row>40</xdr:row>
      <xdr:rowOff>112058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136DA5-1B70-4F9B-80E2-EFDF2BCE8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65</xdr:col>
      <xdr:colOff>506556</xdr:colOff>
      <xdr:row>19</xdr:row>
      <xdr:rowOff>188334</xdr:rowOff>
    </xdr:from>
    <xdr:ext cx="11732221" cy="7476190"/>
    <xdr:pic>
      <xdr:nvPicPr>
        <xdr:cNvPr id="9" name="Picture 8">
          <a:extLst>
            <a:ext uri="{FF2B5EF4-FFF2-40B4-BE49-F238E27FC236}">
              <a16:creationId xmlns:a16="http://schemas.microsoft.com/office/drawing/2014/main" id="{011B6171-AA85-4F04-A8EB-928A9F2CF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301756" y="3807834"/>
          <a:ext cx="11732221" cy="7476190"/>
        </a:xfrm>
        <a:prstGeom prst="rect">
          <a:avLst/>
        </a:prstGeom>
      </xdr:spPr>
    </xdr:pic>
    <xdr:clientData/>
  </xdr:oneCellAnchor>
  <xdr:oneCellAnchor>
    <xdr:from>
      <xdr:col>35</xdr:col>
      <xdr:colOff>496957</xdr:colOff>
      <xdr:row>22</xdr:row>
      <xdr:rowOff>91109</xdr:rowOff>
    </xdr:from>
    <xdr:ext cx="9425459" cy="7476190"/>
    <xdr:pic>
      <xdr:nvPicPr>
        <xdr:cNvPr id="10" name="Picture 9">
          <a:extLst>
            <a:ext uri="{FF2B5EF4-FFF2-40B4-BE49-F238E27FC236}">
              <a16:creationId xmlns:a16="http://schemas.microsoft.com/office/drawing/2014/main" id="{B5BAAFA6-847D-42D7-8F5E-AA411CFC0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110174" y="4290392"/>
          <a:ext cx="9425459" cy="7476190"/>
        </a:xfrm>
        <a:prstGeom prst="rect">
          <a:avLst/>
        </a:prstGeom>
      </xdr:spPr>
    </xdr:pic>
    <xdr:clientData/>
  </xdr:oneCellAnchor>
  <xdr:oneCellAnchor>
    <xdr:from>
      <xdr:col>46</xdr:col>
      <xdr:colOff>190500</xdr:colOff>
      <xdr:row>17</xdr:row>
      <xdr:rowOff>95250</xdr:rowOff>
    </xdr:from>
    <xdr:ext cx="11553152" cy="8523809"/>
    <xdr:pic>
      <xdr:nvPicPr>
        <xdr:cNvPr id="11" name="Picture 10">
          <a:extLst>
            <a:ext uri="{FF2B5EF4-FFF2-40B4-BE49-F238E27FC236}">
              <a16:creationId xmlns:a16="http://schemas.microsoft.com/office/drawing/2014/main" id="{FFC9D67B-D711-4DE5-9158-A7CB2BD2D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403300" y="3333750"/>
          <a:ext cx="11553152" cy="8523809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</xdr:row>
      <xdr:rowOff>0</xdr:rowOff>
    </xdr:from>
    <xdr:to>
      <xdr:col>7</xdr:col>
      <xdr:colOff>304801</xdr:colOff>
      <xdr:row>51</xdr:row>
      <xdr:rowOff>20150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B1B960-E006-41F7-B412-ECAC7642E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91109</xdr:colOff>
      <xdr:row>51</xdr:row>
      <xdr:rowOff>157370</xdr:rowOff>
    </xdr:from>
    <xdr:to>
      <xdr:col>7</xdr:col>
      <xdr:colOff>395910</xdr:colOff>
      <xdr:row>69</xdr:row>
      <xdr:rowOff>177520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226D4C-2B1C-4381-957F-6CC4FF35B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99391</xdr:colOff>
      <xdr:row>68</xdr:row>
      <xdr:rowOff>24848</xdr:rowOff>
    </xdr:from>
    <xdr:to>
      <xdr:col>7</xdr:col>
      <xdr:colOff>404192</xdr:colOff>
      <xdr:row>86</xdr:row>
      <xdr:rowOff>44998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B768C5-2B4F-4641-B9CB-0623B39DC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7</xdr:col>
      <xdr:colOff>304801</xdr:colOff>
      <xdr:row>105</xdr:row>
      <xdr:rowOff>20150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6D8A7C-293E-4293-8434-109F46BAE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7</xdr:col>
      <xdr:colOff>304801</xdr:colOff>
      <xdr:row>124</xdr:row>
      <xdr:rowOff>20150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64F2BD-08F6-46A6-BC15-2F3155D3E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7</xdr:col>
      <xdr:colOff>304801</xdr:colOff>
      <xdr:row>143</xdr:row>
      <xdr:rowOff>20150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C36C718-4058-4E2B-BA8C-03462501C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19</xdr:col>
      <xdr:colOff>281608</xdr:colOff>
      <xdr:row>96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3BD94E-3EA5-4ECC-91D7-8553F13F7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364435</xdr:colOff>
      <xdr:row>86</xdr:row>
      <xdr:rowOff>132522</xdr:rowOff>
    </xdr:from>
    <xdr:to>
      <xdr:col>33</xdr:col>
      <xdr:colOff>22873</xdr:colOff>
      <xdr:row>101</xdr:row>
      <xdr:rowOff>18222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84C624-2ACC-414D-BE52-AC892EFD4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112059</xdr:colOff>
      <xdr:row>46</xdr:row>
      <xdr:rowOff>78441</xdr:rowOff>
    </xdr:from>
    <xdr:to>
      <xdr:col>11</xdr:col>
      <xdr:colOff>573648</xdr:colOff>
      <xdr:row>64</xdr:row>
      <xdr:rowOff>98591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5984E02-BFD4-414C-867F-27F04D102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313765</xdr:colOff>
      <xdr:row>67</xdr:row>
      <xdr:rowOff>11205</xdr:rowOff>
    </xdr:from>
    <xdr:to>
      <xdr:col>21</xdr:col>
      <xdr:colOff>533695</xdr:colOff>
      <xdr:row>85</xdr:row>
      <xdr:rowOff>31355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394C8-B10F-4B1D-8696-DA7C07A4D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22</xdr:col>
      <xdr:colOff>297005</xdr:colOff>
      <xdr:row>72</xdr:row>
      <xdr:rowOff>20150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969C9E-0263-47DC-AD57-0EB312EDD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19</xdr:col>
      <xdr:colOff>369305</xdr:colOff>
      <xdr:row>57</xdr:row>
      <xdr:rowOff>52620</xdr:rowOff>
    </xdr:to>
    <xdr:graphicFrame macro="">
      <xdr:nvGraphicFramePr>
        <xdr:cNvPr id="18" name="Chart 7">
          <a:extLst>
            <a:ext uri="{FF2B5EF4-FFF2-40B4-BE49-F238E27FC236}">
              <a16:creationId xmlns:a16="http://schemas.microsoft.com/office/drawing/2014/main" id="{118F37AD-C289-4837-931D-FC8D1B140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01CE96F1-7405-4E7E-B7CF-CB41A3162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349CF41-6322-45D2-BB16-AC3221EB4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9264F96-529E-458A-BC49-A5D8E8673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E0952CD6-2985-4734-8445-16276A247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5064F0B-94EB-4FA8-963B-3401D836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57334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57ED9D2-CDC7-0E7D-908D-EDA0A30DD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F4D75CF9-AC12-479C-B907-7E66C113E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97885DC-449E-428C-B751-C2D6CF03F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4EEA5905-6B4C-4D39-9DF8-E07C9F6CA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0C1C30D-9916-451B-AF57-105FF4079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291A9E69-087A-451B-9D15-53000C941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CF5132D5-842E-501B-5DE8-98919AF96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4F24C0F0-72A5-4A4B-937F-418D4EE41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198D778-A99A-4888-A515-DA01D42D2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E00DDD8B-7006-4FEA-8D13-7EE0DB8CD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311A586-2F96-4464-B0B9-FDE0279B3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DC99F3C-DEF6-436F-86E7-8F848235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8E5B8D0-A1AE-3C9A-ECC4-7D9AE547A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A1F363E3-1E45-4883-9DCD-ED68F39C4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9F75677-D596-4258-B4CC-A2D06C158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95AD983-D4FB-4DA6-851A-04EF6FDC2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C4C1B25C-99EC-42C0-800F-6B29810CF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F202526-7B82-408A-BE90-2B71FC1BB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35</xdr:row>
      <xdr:rowOff>0</xdr:rowOff>
    </xdr:from>
    <xdr:to>
      <xdr:col>35</xdr:col>
      <xdr:colOff>586776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B670560-A8FC-6AD2-0E6F-606E6625E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76364" y="6684818"/>
          <a:ext cx="9419048" cy="56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72575382-A5F1-4EB3-A03C-AEC3D2EEF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448C9E5-0F39-47C3-B940-8348A727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B3735DE6-B93E-4B7C-8E23-600F0D134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BD2864B-2721-4991-9DB3-D1864D7EB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C70B459-5CBD-4DEC-9F1E-B478C7F61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0</xdr:colOff>
      <xdr:row>37</xdr:row>
      <xdr:rowOff>0</xdr:rowOff>
    </xdr:from>
    <xdr:to>
      <xdr:col>37</xdr:col>
      <xdr:colOff>7480</xdr:colOff>
      <xdr:row>66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C79793C-BEDC-90E1-05A4-A86121A90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65182" y="7065818"/>
          <a:ext cx="9428571" cy="56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E564B4B6-CC5D-4BEE-887A-F57028C4E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A24AF12-AF03-48AD-946C-F1BD9A119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48B9F14A-4B79-4DC8-AD05-1B1480E7E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8C4F81D5-CEEF-4435-B6E9-BA3398F3B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D3582E1-12A8-46AC-A094-12C207D31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35</xdr:col>
      <xdr:colOff>586776</xdr:colOff>
      <xdr:row>65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4E028874-E5E7-3E04-92B1-E7871287F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76364" y="6875318"/>
          <a:ext cx="9419048" cy="56190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51382B07-50BF-45A1-8006-FC91C7018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F048FFF-1C5B-4066-88E3-75465F645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3309A869-6786-4599-9C29-2C6D9B28A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3B71FF0-389E-4DBA-8291-76F2133DE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18</xdr:col>
      <xdr:colOff>285750</xdr:colOff>
      <xdr:row>56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050CEA9-9F4D-4F0F-A73D-A4E00A506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57334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5ECA899-388D-E739-4768-A794B3DA1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1453CC1C-CD6C-4097-A60B-5B96F6E14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6480279-669A-4D08-8B9B-5BCDE44A6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9B6719B-53C8-496B-9C3A-7B48A873F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71057A3-67B8-44C3-8DB7-764120739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19</xdr:col>
      <xdr:colOff>285750</xdr:colOff>
      <xdr:row>56</xdr:row>
      <xdr:rowOff>24492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10D8128-9071-4809-BE0C-DDAD888CF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36</xdr:col>
      <xdr:colOff>66857</xdr:colOff>
      <xdr:row>65</xdr:row>
      <xdr:rowOff>94548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7CC29E9-6F23-1716-B964-98969FF60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871607"/>
          <a:ext cx="9428571" cy="56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old\2025_LRSM_MC_Data_main_noZ_t1_007.xlsx" TargetMode="External"/><Relationship Id="rId1" Type="http://schemas.openxmlformats.org/officeDocument/2006/relationships/externalLinkPath" Target="/old/2025_LRSM_MC_Data_main_noZ_t1_007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IW1\2025_LRSM_MC_Data_main_noZ_t1_007.xlsx" TargetMode="External"/><Relationship Id="rId1" Type="http://schemas.openxmlformats.org/officeDocument/2006/relationships/externalLinkPath" Target="file:///I:\IW1\2025_LRSM_MC_Data_main_noZ_t1_007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aper\2024_UBER_MGI_Paper\Summary.xlsx" TargetMode="External"/><Relationship Id="rId1" Type="http://schemas.openxmlformats.org/officeDocument/2006/relationships/externalLinkPath" Target="Summar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aper\Published\2018_Robust_KDF_Cone_published\Summary_Ron_arbocz_Cone_3.xlsx" TargetMode="External"/><Relationship Id="rId1" Type="http://schemas.openxmlformats.org/officeDocument/2006/relationships/externalLinkPath" Target="file:///D:\Paper\Published\2018_Robust_KDF_Cone_published\Summary_Ron_arbocz_Cone_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aper\Published\2017_Prob_Isotrop_under_construction\Repository\Cylinder_Design_Summary_006.xlsx" TargetMode="External"/><Relationship Id="rId1" Type="http://schemas.openxmlformats.org/officeDocument/2006/relationships/externalLinkPath" Target="/Paper/Published/2017_Prob_Isotrop_under_construction/Repository/Cylinder_Design_Summary_006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aper\2024_UBER_MGI_Paper\V1_MC_001.xlsx" TargetMode="External"/><Relationship Id="rId1" Type="http://schemas.openxmlformats.org/officeDocument/2006/relationships/externalLinkPath" Target="V1_MC_001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aper\Published\2018_Robust_KDF_Cone_published\Summary_Ron_arbocz_Cone_3.xlsx" TargetMode="External"/><Relationship Id="rId1" Type="http://schemas.openxmlformats.org/officeDocument/2006/relationships/externalLinkPath" Target="/Paper/Published/2018_Robust_KDF_Cone_published/Summary_Ron_arbocz_Con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R2_Rt330 (t10) "/>
      <sheetName val="LR1_Rt330 (t10)"/>
      <sheetName val="LR3_Rt330 (t1)  ST5"/>
      <sheetName val="LR3_Rt330 (t1) exp. fit  (t10)"/>
      <sheetName val="LR3_Rt330 (t1) exp. fit "/>
      <sheetName val="LR025_Rt330 (t1)"/>
      <sheetName val="LR05_Rt330 (t1)"/>
      <sheetName val="LR1_Rt330 (t1)"/>
      <sheetName val="LR2_Rt330 (t1)"/>
      <sheetName val="LR3_Rt330 (t1) exp. fit  (2)"/>
      <sheetName val="LR3_Rt330 (t1) assumed"/>
      <sheetName val="LR3_Rt330 (t1)  (Yield=450)"/>
      <sheetName val="LR3_Rt330 (test)"/>
      <sheetName val="LR4_Rt330 (t1)"/>
      <sheetName val="LR10_Rt330 (t1)"/>
      <sheetName val="Summary_LRSM_FIT"/>
      <sheetName val="Summary"/>
      <sheetName val="Analytic_Eq"/>
      <sheetName val="Exp. Verglei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K2">
            <v>0</v>
          </cell>
        </row>
        <row r="7">
          <cell r="O7" t="str">
            <v>Knockdown Factor</v>
          </cell>
        </row>
        <row r="9">
          <cell r="O9" t="str">
            <v>Cumulative Frequency</v>
          </cell>
        </row>
      </sheetData>
      <sheetData sheetId="13"/>
      <sheetData sheetId="14"/>
      <sheetData sheetId="15"/>
      <sheetData sheetId="16"/>
      <sheetData sheetId="17">
        <row r="81">
          <cell r="C81">
            <v>74.002556231132743</v>
          </cell>
          <cell r="D81">
            <v>314.79993646759209</v>
          </cell>
          <cell r="E81">
            <v>1259.1997458703684</v>
          </cell>
          <cell r="F81">
            <v>2890.7248527786228</v>
          </cell>
          <cell r="G81">
            <v>5036.7989834814734</v>
          </cell>
          <cell r="H81">
            <v>31479.993646759202</v>
          </cell>
        </row>
        <row r="83">
          <cell r="C83">
            <v>0.59</v>
          </cell>
          <cell r="D83">
            <v>0.49</v>
          </cell>
          <cell r="E83">
            <v>0.43</v>
          </cell>
          <cell r="F83">
            <v>0.37</v>
          </cell>
          <cell r="G83">
            <v>0.33</v>
          </cell>
          <cell r="H83">
            <v>0.29599999999999999</v>
          </cell>
        </row>
        <row r="87">
          <cell r="C87">
            <v>0.37</v>
          </cell>
          <cell r="D87">
            <v>0.26500000000000001</v>
          </cell>
          <cell r="E87">
            <v>0.23699999999999999</v>
          </cell>
          <cell r="F87">
            <v>0.247</v>
          </cell>
          <cell r="G87">
            <v>0.26400000000000001</v>
          </cell>
          <cell r="H87">
            <v>0.22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R2_Rt330 (t10) "/>
      <sheetName val="LR1_Rt330 (t10)"/>
      <sheetName val="LR3_Rt330 (t1)  ST5"/>
      <sheetName val="LR3_Rt330 (t1) exp. fit  (t10)"/>
      <sheetName val="LR3_Rt330 (t1) exp. fit "/>
      <sheetName val="LR025_Rt330 (t1)"/>
      <sheetName val="LR05_Rt330 (t1)"/>
      <sheetName val="LR1_Rt330 (t1)"/>
      <sheetName val="LR2_Rt330 (t1)"/>
      <sheetName val="LR3_Rt330 (t1) exp. fit  (2)"/>
      <sheetName val="LR3_Rt330 (t1) assumed"/>
      <sheetName val="LR3_Rt330 (t1)  (Yield=450)"/>
      <sheetName val="LR3_Rt330 (test)"/>
      <sheetName val="LR4_Rt330 (t1)"/>
      <sheetName val="LR10_Rt330 (t1)"/>
      <sheetName val="Summary_LRSM_FIT"/>
      <sheetName val="Summary"/>
      <sheetName val="Analytic_Eq"/>
      <sheetName val="Exp. Vergleich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6">
          <cell r="C26" t="str">
            <v>Post-Buckling Perfect</v>
          </cell>
        </row>
        <row r="81">
          <cell r="C81">
            <v>74.002556231132743</v>
          </cell>
          <cell r="D81">
            <v>314.79993646759209</v>
          </cell>
          <cell r="E81">
            <v>1259.1997458703684</v>
          </cell>
          <cell r="F81">
            <v>2890.7248527786228</v>
          </cell>
          <cell r="G81">
            <v>5036.7989834814734</v>
          </cell>
          <cell r="H81">
            <v>31479.993646759202</v>
          </cell>
        </row>
        <row r="83">
          <cell r="C83">
            <v>0.59</v>
          </cell>
          <cell r="D83">
            <v>0.49</v>
          </cell>
          <cell r="E83">
            <v>0.43</v>
          </cell>
          <cell r="F83">
            <v>0.37</v>
          </cell>
          <cell r="G83">
            <v>0.33</v>
          </cell>
          <cell r="H83">
            <v>0.29599999999999999</v>
          </cell>
        </row>
        <row r="87">
          <cell r="C87">
            <v>0.37</v>
          </cell>
          <cell r="D87">
            <v>0.26500000000000001</v>
          </cell>
          <cell r="E87">
            <v>0.23699999999999999</v>
          </cell>
          <cell r="F87">
            <v>0.247</v>
          </cell>
          <cell r="G87">
            <v>0.26400000000000001</v>
          </cell>
          <cell r="H87">
            <v>0.22</v>
          </cell>
        </row>
      </sheetData>
      <sheetData sheetId="18"/>
      <sheetData sheetId="19">
        <row r="1">
          <cell r="G1">
            <v>74.002556231132743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W1 (new) (MC) (2)"/>
      <sheetName val="Sheet3"/>
      <sheetName val="LR3_Rt330 (test)"/>
      <sheetName val="LR3_Rt330 (t1) exp. fit "/>
      <sheetName val="ST6"/>
      <sheetName val="IW1 (IW17)"/>
      <sheetName val="IW1 (IW33)"/>
      <sheetName val="SBPA_MC_Summary (old)"/>
      <sheetName val="LRSM_MC_Summary (old)"/>
      <sheetName val="LRSM_MC_NEW"/>
      <sheetName val="R_LRSM"/>
      <sheetName val="LRSM_MC_New_cF"/>
      <sheetName val="IW1-33"/>
      <sheetName val="A400_MC"/>
      <sheetName val="IW1 (new) (mod)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G1">
            <v>74.002556231132743</v>
          </cell>
          <cell r="H1">
            <v>314.79993646759209</v>
          </cell>
          <cell r="I1">
            <v>400</v>
          </cell>
          <cell r="J1">
            <v>600</v>
          </cell>
          <cell r="K1">
            <v>800</v>
          </cell>
          <cell r="L1">
            <v>1000</v>
          </cell>
          <cell r="M1">
            <v>1259.1997458703684</v>
          </cell>
          <cell r="N1">
            <v>2000</v>
          </cell>
          <cell r="O1">
            <v>2890.7248527786228</v>
          </cell>
          <cell r="P1">
            <v>5036.7989834814734</v>
          </cell>
          <cell r="Q1">
            <v>31479.993646759202</v>
          </cell>
        </row>
        <row r="5">
          <cell r="B5">
            <v>0.5</v>
          </cell>
          <cell r="G5">
            <v>0.68400000000000005</v>
          </cell>
          <cell r="H5">
            <v>0.59399999999999997</v>
          </cell>
          <cell r="I5">
            <v>0.57010000000000005</v>
          </cell>
          <cell r="J5">
            <v>0.51400000000000001</v>
          </cell>
          <cell r="K5">
            <v>0.48199999999999998</v>
          </cell>
          <cell r="L5">
            <v>0.45900000000000002</v>
          </cell>
          <cell r="M5">
            <v>0.437</v>
          </cell>
          <cell r="N5">
            <v>0.40500000000000003</v>
          </cell>
          <cell r="O5">
            <v>0.378</v>
          </cell>
          <cell r="P5">
            <v>0.33700000000000002</v>
          </cell>
          <cell r="Q5">
            <v>0.26300000000000001</v>
          </cell>
        </row>
        <row r="6">
          <cell r="B6">
            <v>1</v>
          </cell>
          <cell r="G6">
            <v>0.55900000000000005</v>
          </cell>
          <cell r="H6">
            <v>0.46200000000000002</v>
          </cell>
          <cell r="I6">
            <v>0.46079999999999999</v>
          </cell>
          <cell r="J6">
            <v>0.503</v>
          </cell>
          <cell r="K6">
            <v>0.47399999999999998</v>
          </cell>
          <cell r="L6">
            <v>0.45500000000000002</v>
          </cell>
          <cell r="M6">
            <v>0.42599999999999999</v>
          </cell>
          <cell r="N6">
            <v>0.40007999999999999</v>
          </cell>
          <cell r="O6">
            <v>0.37009999999999998</v>
          </cell>
          <cell r="P6">
            <v>0.33300000000000002</v>
          </cell>
          <cell r="Q6">
            <v>0.26200000000000001</v>
          </cell>
        </row>
        <row r="7">
          <cell r="B7">
            <v>2</v>
          </cell>
          <cell r="G7">
            <v>0.48599999999999999</v>
          </cell>
          <cell r="H7">
            <v>0.38300000000000001</v>
          </cell>
          <cell r="I7">
            <v>0.35299999999999998</v>
          </cell>
          <cell r="J7">
            <v>0.35699999999999998</v>
          </cell>
          <cell r="K7">
            <v>0.375</v>
          </cell>
          <cell r="L7">
            <v>0.38600000000000001</v>
          </cell>
          <cell r="M7">
            <v>0.40400000000000003</v>
          </cell>
          <cell r="N7">
            <v>0.38200000000000001</v>
          </cell>
          <cell r="O7">
            <v>0.35699999999999998</v>
          </cell>
          <cell r="P7">
            <v>0.32600000000000001</v>
          </cell>
          <cell r="Q7">
            <v>0.26100000000000001</v>
          </cell>
        </row>
        <row r="8">
          <cell r="B8">
            <v>3</v>
          </cell>
          <cell r="G8">
            <v>0.44009999999999999</v>
          </cell>
          <cell r="H8">
            <v>0.34699999999999998</v>
          </cell>
          <cell r="I8">
            <v>0.33500000000000002</v>
          </cell>
          <cell r="J8">
            <v>0.33200000000000002</v>
          </cell>
          <cell r="K8">
            <v>0.32500000000000001</v>
          </cell>
          <cell r="L8">
            <v>0.315</v>
          </cell>
          <cell r="M8">
            <v>0.315</v>
          </cell>
          <cell r="N8">
            <v>0.34399999999999997</v>
          </cell>
          <cell r="O8">
            <v>0.34300000000000003</v>
          </cell>
          <cell r="P8">
            <v>0.318</v>
          </cell>
          <cell r="Q8">
            <v>0.25800000000000001</v>
          </cell>
        </row>
        <row r="9">
          <cell r="B9">
            <v>4</v>
          </cell>
          <cell r="G9">
            <v>0.41299999999999998</v>
          </cell>
          <cell r="H9">
            <v>0.317</v>
          </cell>
          <cell r="I9">
            <v>0.308</v>
          </cell>
          <cell r="J9">
            <v>0.29399999999999998</v>
          </cell>
          <cell r="K9">
            <v>0.27700000000000002</v>
          </cell>
          <cell r="L9">
            <v>0.27800000000000002</v>
          </cell>
          <cell r="M9">
            <v>0.28299999999999997</v>
          </cell>
          <cell r="N9">
            <v>0.29399999999999998</v>
          </cell>
          <cell r="O9">
            <v>0.318</v>
          </cell>
          <cell r="P9">
            <v>0.31059999999999999</v>
          </cell>
          <cell r="Q9">
            <v>0.253</v>
          </cell>
        </row>
        <row r="10">
          <cell r="B10">
            <v>6</v>
          </cell>
          <cell r="G10">
            <v>0.38100000000000001</v>
          </cell>
          <cell r="H10">
            <v>0.27900000000000003</v>
          </cell>
          <cell r="I10">
            <v>0.26400000000000001</v>
          </cell>
          <cell r="J10">
            <v>0.255</v>
          </cell>
          <cell r="K10">
            <v>0.252</v>
          </cell>
          <cell r="L10">
            <v>0.255</v>
          </cell>
          <cell r="M10">
            <v>0.25800000000000001</v>
          </cell>
          <cell r="N10">
            <v>0.27900000000000003</v>
          </cell>
          <cell r="O10">
            <v>0.26800000000000002</v>
          </cell>
          <cell r="P10">
            <v>0.27900000000000003</v>
          </cell>
          <cell r="Q10">
            <v>0.249</v>
          </cell>
        </row>
      </sheetData>
      <sheetData sheetId="6">
        <row r="1">
          <cell r="G1">
            <v>50</v>
          </cell>
          <cell r="H1">
            <v>100</v>
          </cell>
          <cell r="I1">
            <v>200</v>
          </cell>
          <cell r="J1">
            <v>300</v>
          </cell>
          <cell r="K1">
            <v>400</v>
          </cell>
          <cell r="L1">
            <v>600</v>
          </cell>
          <cell r="M1">
            <v>800</v>
          </cell>
          <cell r="N1">
            <v>1000</v>
          </cell>
          <cell r="O1">
            <v>1200</v>
          </cell>
          <cell r="P1">
            <v>1500</v>
          </cell>
          <cell r="Q1">
            <v>2000</v>
          </cell>
          <cell r="R1">
            <v>2500</v>
          </cell>
          <cell r="S1">
            <v>3000</v>
          </cell>
        </row>
        <row r="3">
          <cell r="B3" t="str">
            <v>SBPA</v>
          </cell>
          <cell r="G3">
            <v>0.71688129830054526</v>
          </cell>
          <cell r="H3">
            <v>0.65148603598673904</v>
          </cell>
          <cell r="I3">
            <v>0.59205625267654149</v>
          </cell>
          <cell r="J3">
            <v>0.55983800599036848</v>
          </cell>
          <cell r="K3">
            <v>0.53804776613895644</v>
          </cell>
          <cell r="L3">
            <v>0.50876852860022237</v>
          </cell>
          <cell r="M3">
            <v>0.48896603547109468</v>
          </cell>
          <cell r="N3">
            <v>0.47413837992889935</v>
          </cell>
          <cell r="O3">
            <v>0.46235770512959506</v>
          </cell>
          <cell r="P3">
            <v>0.44833693417290388</v>
          </cell>
          <cell r="Q3">
            <v>0.43088658384773798</v>
          </cell>
          <cell r="R3">
            <v>0.41782015923014243</v>
          </cell>
          <cell r="S3">
            <v>0.40743879457195575</v>
          </cell>
        </row>
        <row r="5">
          <cell r="B5">
            <v>0.5</v>
          </cell>
          <cell r="G5">
            <v>0.753</v>
          </cell>
          <cell r="H5">
            <v>0.64</v>
          </cell>
          <cell r="I5">
            <v>0.57899999999999996</v>
          </cell>
          <cell r="J5">
            <v>0.58199999999999996</v>
          </cell>
          <cell r="K5">
            <v>0.56699999999999995</v>
          </cell>
          <cell r="L5">
            <v>0.50700000000000001</v>
          </cell>
          <cell r="M5">
            <v>0.47699999999999998</v>
          </cell>
          <cell r="N5">
            <v>0.47599999999999998</v>
          </cell>
          <cell r="O5">
            <v>0.435</v>
          </cell>
          <cell r="P5">
            <v>0.42080000000000001</v>
          </cell>
          <cell r="Q5">
            <v>0.39900000000000002</v>
          </cell>
        </row>
        <row r="6">
          <cell r="B6">
            <v>1</v>
          </cell>
          <cell r="G6">
            <v>0.65900000000000003</v>
          </cell>
          <cell r="H6">
            <v>0.53100000000000003</v>
          </cell>
          <cell r="I6">
            <v>0.46600000000000003</v>
          </cell>
          <cell r="J6">
            <v>0.46100000000000002</v>
          </cell>
          <cell r="K6">
            <v>0.46899999999999997</v>
          </cell>
          <cell r="L6">
            <v>0.49099999999999999</v>
          </cell>
          <cell r="M6">
            <v>0.45700000000000002</v>
          </cell>
          <cell r="N6">
            <v>0.45400000000000001</v>
          </cell>
          <cell r="O6">
            <v>0.41799999999999998</v>
          </cell>
          <cell r="P6">
            <v>0.40500000000000003</v>
          </cell>
          <cell r="Q6">
            <v>0.38700000000000001</v>
          </cell>
        </row>
        <row r="7">
          <cell r="B7">
            <v>2</v>
          </cell>
          <cell r="G7">
            <v>0.62009999999999998</v>
          </cell>
          <cell r="H7">
            <v>0.44800000000000001</v>
          </cell>
          <cell r="I7">
            <v>0.39040000000000002</v>
          </cell>
          <cell r="J7">
            <v>0.371</v>
          </cell>
          <cell r="K7">
            <v>0.36899999999999999</v>
          </cell>
          <cell r="L7">
            <v>0.375</v>
          </cell>
          <cell r="M7">
            <v>0.36099999999999999</v>
          </cell>
          <cell r="N7">
            <v>0.35799999999999998</v>
          </cell>
          <cell r="O7">
            <v>0.38400000000000001</v>
          </cell>
          <cell r="P7">
            <v>0.374</v>
          </cell>
          <cell r="Q7">
            <v>0.36099999999999999</v>
          </cell>
        </row>
        <row r="8">
          <cell r="B8">
            <v>3</v>
          </cell>
          <cell r="G8">
            <v>0.56010000000000004</v>
          </cell>
          <cell r="H8">
            <v>0.40400000000000003</v>
          </cell>
          <cell r="I8">
            <v>0.34499999999999997</v>
          </cell>
          <cell r="J8">
            <v>0.34399999999999997</v>
          </cell>
          <cell r="K8">
            <v>0.32500000000000001</v>
          </cell>
          <cell r="L8">
            <v>0.31900000000000001</v>
          </cell>
          <cell r="M8">
            <v>0.30299999999999999</v>
          </cell>
          <cell r="N8">
            <v>0.30199999999999999</v>
          </cell>
          <cell r="O8">
            <v>0.30599999999999999</v>
          </cell>
          <cell r="P8">
            <v>0.315</v>
          </cell>
          <cell r="Q8">
            <v>0.33400000000000002</v>
          </cell>
          <cell r="R8">
            <v>0.32200000000000001</v>
          </cell>
          <cell r="S8">
            <v>0.316</v>
          </cell>
        </row>
        <row r="9">
          <cell r="B9">
            <v>4</v>
          </cell>
          <cell r="G9">
            <v>0.52600000000000002</v>
          </cell>
          <cell r="H9">
            <v>0.38700000000000001</v>
          </cell>
          <cell r="I9">
            <v>0.32800000000000001</v>
          </cell>
          <cell r="J9">
            <v>0.311</v>
          </cell>
          <cell r="K9">
            <v>0.29799999999999999</v>
          </cell>
          <cell r="L9">
            <v>0.29699999999999999</v>
          </cell>
          <cell r="M9">
            <v>0.29099999999999998</v>
          </cell>
          <cell r="N9">
            <v>0.28799999999999998</v>
          </cell>
          <cell r="O9">
            <v>0.27089999999999997</v>
          </cell>
          <cell r="P9">
            <v>0.28100000000000003</v>
          </cell>
          <cell r="Q9">
            <v>0.28399999999999997</v>
          </cell>
        </row>
        <row r="10">
          <cell r="B10">
            <v>6</v>
          </cell>
          <cell r="G10">
            <v>0.48080000000000001</v>
          </cell>
          <cell r="H10">
            <v>0.371</v>
          </cell>
          <cell r="I10">
            <v>0.318</v>
          </cell>
          <cell r="J10">
            <v>0.28599999999999998</v>
          </cell>
          <cell r="K10">
            <v>0.2707</v>
          </cell>
          <cell r="L10">
            <v>0.253</v>
          </cell>
          <cell r="M10">
            <v>0.255</v>
          </cell>
          <cell r="N10">
            <v>0.254</v>
          </cell>
          <cell r="O10">
            <v>0.254</v>
          </cell>
          <cell r="P10">
            <v>0.252</v>
          </cell>
          <cell r="Q10">
            <v>0.25700000000000001</v>
          </cell>
        </row>
        <row r="11">
          <cell r="B11">
            <v>8</v>
          </cell>
        </row>
      </sheetData>
      <sheetData sheetId="7">
        <row r="2">
          <cell r="Q2">
            <v>74.002556231132743</v>
          </cell>
          <cell r="R2">
            <v>314.79993646759209</v>
          </cell>
          <cell r="S2">
            <v>1259.1997458703684</v>
          </cell>
          <cell r="T2">
            <v>2890.7248527786228</v>
          </cell>
          <cell r="U2">
            <v>5036.7989834814734</v>
          </cell>
        </row>
        <row r="5">
          <cell r="Q5">
            <v>0.43832068068112395</v>
          </cell>
          <cell r="R5">
            <v>0.40689105240961332</v>
          </cell>
          <cell r="S5">
            <v>0.36276820338806376</v>
          </cell>
          <cell r="T5">
            <v>0.37930478978353271</v>
          </cell>
          <cell r="U5">
            <v>0.36284405928896041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FINAL (2)"/>
      <sheetName val="Data_FINAL"/>
      <sheetName val="Threshold Batdorf (2)"/>
      <sheetName val="Tabelle3"/>
      <sheetName val="Weingarten,Seide (8)"/>
      <sheetName val="Weingarten,Seide (7)"/>
      <sheetName val="Threshold Batdorf"/>
      <sheetName val="Equ_Cyl_Vergleich (lrm1) (3)"/>
      <sheetName val="Equ_Cyl_Vergleich (lrm1) (2)"/>
      <sheetName val="Equ_Cyl_Vergleich (lrm1)"/>
      <sheetName val="Equ_Cyl_Vergleich (2)"/>
      <sheetName val="Weingarten,Seide (6)"/>
      <sheetName val="Weingarten,Seide (5)"/>
      <sheetName val="Weingarten,Seide (4)"/>
      <sheetName val="Weingarten,Seide (3)"/>
      <sheetName val="Weingarten,Seide (2)"/>
      <sheetName val="Weingarten,Seide"/>
      <sheetName val="Summary"/>
      <sheetName val="Variations"/>
      <sheetName val="IW1_overkill"/>
      <sheetName val="Tabelle1"/>
      <sheetName val="Tabelle2"/>
      <sheetName val="Summ_analy"/>
      <sheetName val="Equ_Cyl_Vergleich"/>
    </sheetNames>
    <sheetDataSet>
      <sheetData sheetId="0">
        <row r="2">
          <cell r="AR2" t="str">
            <v>Batdorf Parameter Z</v>
          </cell>
        </row>
        <row r="7">
          <cell r="AV7" t="str">
            <v>Knockdown Factor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umerical Lower-bound analysis"/>
      <sheetName val="Euro_cylinder (new)"/>
      <sheetName val="Euro_cylinder (current)"/>
      <sheetName val="Eurocode Alpha"/>
      <sheetName val="CDF"/>
      <sheetName val="LRSM Lower-Bound"/>
      <sheetName val="MGI"/>
      <sheetName val="N-Shells"/>
      <sheetName val="B-Shells"/>
      <sheetName val="ST-Shells (plastic)"/>
      <sheetName val="ST-Shells (elastic)"/>
      <sheetName val="C-Shells"/>
      <sheetName val="Summary"/>
      <sheetName val="FC-vs-l_k_N"/>
      <sheetName val="FC-vs-l_k_B"/>
      <sheetName val="FC-vs-l_k_ST"/>
      <sheetName val="FC-vs-l_k_C07"/>
      <sheetName val="FC-vs-l_k_C08"/>
      <sheetName val="FC-vs-l_k_C09"/>
      <sheetName val="FC-vs-l_k_C10"/>
      <sheetName val="FC-vs-l_k_C11"/>
      <sheetName val="FC-vs-l_k_C12"/>
      <sheetName val="Exp. Isotrop"/>
      <sheetName val="Tabelle1"/>
      <sheetName val="Exp. Compos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AB2" t="str">
            <v>Flügge [1932]</v>
          </cell>
          <cell r="BI2" t="str">
            <v>Weingarten [1965]</v>
          </cell>
          <cell r="BO2" t="str">
            <v>Lundquist [1933]</v>
          </cell>
        </row>
        <row r="6">
          <cell r="BK6">
            <v>763.15136113355652</v>
          </cell>
          <cell r="BL6">
            <v>0.26234999999999997</v>
          </cell>
          <cell r="BQ6">
            <v>317.66175407184289</v>
          </cell>
          <cell r="BR6">
            <v>0.58139534883720934</v>
          </cell>
        </row>
        <row r="7">
          <cell r="BK7">
            <v>763.15136113355652</v>
          </cell>
          <cell r="BL7">
            <v>0.34979999999999994</v>
          </cell>
          <cell r="BQ7">
            <v>317.66175407184289</v>
          </cell>
          <cell r="BR7">
            <v>0.57803468208092479</v>
          </cell>
        </row>
        <row r="8">
          <cell r="BK8">
            <v>763.15136113355652</v>
          </cell>
          <cell r="BL8">
            <v>0.32340000000000002</v>
          </cell>
          <cell r="BQ8">
            <v>317.66175407184289</v>
          </cell>
          <cell r="BR8">
            <v>0.57803468208092479</v>
          </cell>
        </row>
        <row r="9">
          <cell r="BK9">
            <v>763.15136113355652</v>
          </cell>
          <cell r="BL9">
            <v>0.34979999999999994</v>
          </cell>
          <cell r="BQ9">
            <v>345.32599091293434</v>
          </cell>
          <cell r="BR9">
            <v>0.53254437869822491</v>
          </cell>
        </row>
        <row r="10">
          <cell r="BK10">
            <v>763.15136113355652</v>
          </cell>
          <cell r="BL10">
            <v>0.36629999999999996</v>
          </cell>
          <cell r="BQ10">
            <v>438.81203265179505</v>
          </cell>
          <cell r="BR10">
            <v>0.51282051282051277</v>
          </cell>
        </row>
        <row r="11">
          <cell r="BK11">
            <v>560.91625043316412</v>
          </cell>
          <cell r="BL11">
            <v>0.44385000000000002</v>
          </cell>
          <cell r="BQ11">
            <v>438.81203265179505</v>
          </cell>
          <cell r="BR11">
            <v>0.51282051282051277</v>
          </cell>
        </row>
        <row r="12">
          <cell r="BK12">
            <v>572.36352085016745</v>
          </cell>
          <cell r="BL12">
            <v>0.44219999999999998</v>
          </cell>
          <cell r="BQ12">
            <v>438.81203265179494</v>
          </cell>
          <cell r="BR12">
            <v>0.51282051282051277</v>
          </cell>
        </row>
        <row r="13">
          <cell r="BK13">
            <v>381.57568056677826</v>
          </cell>
          <cell r="BL13">
            <v>0.4521</v>
          </cell>
          <cell r="BQ13">
            <v>434.0423366447103</v>
          </cell>
          <cell r="BR13">
            <v>0.51282051282051277</v>
          </cell>
        </row>
        <row r="14">
          <cell r="BK14">
            <v>381.57568056677826</v>
          </cell>
          <cell r="BL14">
            <v>0.50654999999999994</v>
          </cell>
          <cell r="BQ14">
            <v>596.21200088559101</v>
          </cell>
          <cell r="BR14">
            <v>0.55319148936170215</v>
          </cell>
        </row>
        <row r="15">
          <cell r="BK15">
            <v>190.78784028338913</v>
          </cell>
          <cell r="BL15">
            <v>0.60389999999999999</v>
          </cell>
          <cell r="BQ15">
            <v>596.21200088559101</v>
          </cell>
          <cell r="BR15">
            <v>0.51063829787234039</v>
          </cell>
        </row>
        <row r="16">
          <cell r="BK16">
            <v>190.78784028338913</v>
          </cell>
          <cell r="BL16">
            <v>0.67154999999999987</v>
          </cell>
          <cell r="BQ16">
            <v>596.21200088559112</v>
          </cell>
          <cell r="BR16">
            <v>0.47413793103448276</v>
          </cell>
        </row>
        <row r="17">
          <cell r="BK17">
            <v>508.44959435523202</v>
          </cell>
          <cell r="BL17">
            <v>0.31019999999999998</v>
          </cell>
          <cell r="BQ17">
            <v>681.11258981169919</v>
          </cell>
          <cell r="BR17">
            <v>0.4098360655737705</v>
          </cell>
        </row>
        <row r="18">
          <cell r="BK18">
            <v>508.44959435523202</v>
          </cell>
          <cell r="BL18">
            <v>0.30359999999999998</v>
          </cell>
          <cell r="BQ18">
            <v>639.13926494935356</v>
          </cell>
          <cell r="BR18">
            <v>0.46610169491525422</v>
          </cell>
        </row>
        <row r="19">
          <cell r="BK19">
            <v>508.44959435523202</v>
          </cell>
          <cell r="BL19">
            <v>0.42569999999999997</v>
          </cell>
          <cell r="BQ19">
            <v>722.13197547262791</v>
          </cell>
          <cell r="BR19">
            <v>0.46025104602510464</v>
          </cell>
        </row>
        <row r="20">
          <cell r="BK20">
            <v>508.44959435523202</v>
          </cell>
          <cell r="BL20">
            <v>0.35309999999999997</v>
          </cell>
          <cell r="BQ20">
            <v>867.13073408800369</v>
          </cell>
          <cell r="BR20">
            <v>0.47272727272727272</v>
          </cell>
        </row>
        <row r="21">
          <cell r="BK21">
            <v>482.69323591697452</v>
          </cell>
          <cell r="BL21">
            <v>0.44880000000000003</v>
          </cell>
          <cell r="BQ21">
            <v>877.62406530358999</v>
          </cell>
          <cell r="BR21">
            <v>0.39711191335740076</v>
          </cell>
        </row>
        <row r="22">
          <cell r="BK22">
            <v>489.37081032689309</v>
          </cell>
          <cell r="BL22">
            <v>0.58739999999999992</v>
          </cell>
          <cell r="BQ22">
            <v>1211.502785799521</v>
          </cell>
          <cell r="BR22">
            <v>0.43859649122807015</v>
          </cell>
        </row>
        <row r="23">
          <cell r="BK23">
            <v>465.52233029146942</v>
          </cell>
          <cell r="BL23">
            <v>0.63524999999999998</v>
          </cell>
          <cell r="BQ23">
            <v>1349.8239700049783</v>
          </cell>
          <cell r="BR23">
            <v>0.34883720930232559</v>
          </cell>
        </row>
        <row r="24">
          <cell r="BK24">
            <v>465.52233029146942</v>
          </cell>
          <cell r="BL24">
            <v>0.61874999999999991</v>
          </cell>
          <cell r="BQ24">
            <v>1532.5033270763233</v>
          </cell>
          <cell r="BR24">
            <v>0.33613445378151258</v>
          </cell>
        </row>
        <row r="25">
          <cell r="BK25">
            <v>357.72720053135458</v>
          </cell>
          <cell r="BL25">
            <v>0.58244999999999991</v>
          </cell>
          <cell r="BQ25">
            <v>1341.4770019925797</v>
          </cell>
          <cell r="BR25">
            <v>0.4329004329004329</v>
          </cell>
        </row>
        <row r="26">
          <cell r="BK26">
            <v>357.72720053135458</v>
          </cell>
          <cell r="BL26">
            <v>0.52800000000000002</v>
          </cell>
          <cell r="BQ26">
            <v>1341.47700199258</v>
          </cell>
          <cell r="BR26">
            <v>0.47826086956521741</v>
          </cell>
        </row>
        <row r="27">
          <cell r="BK27">
            <v>349.14174771860206</v>
          </cell>
          <cell r="BL27">
            <v>0.59234999999999993</v>
          </cell>
          <cell r="BQ27">
            <v>1341.4770019925797</v>
          </cell>
          <cell r="BR27">
            <v>0.52173913043478259</v>
          </cell>
        </row>
        <row r="28">
          <cell r="BK28">
            <v>352.95750452426984</v>
          </cell>
          <cell r="BL28">
            <v>0.61380000000000001</v>
          </cell>
          <cell r="BQ28">
            <v>1438.0633461360455</v>
          </cell>
          <cell r="BR28">
            <v>0.42016806722689076</v>
          </cell>
        </row>
        <row r="29">
          <cell r="BK29">
            <v>254.70176677832447</v>
          </cell>
          <cell r="BL29">
            <v>0.59399999999999997</v>
          </cell>
          <cell r="BQ29">
            <v>1438.0633461360455</v>
          </cell>
          <cell r="BR29">
            <v>0.42016806722689076</v>
          </cell>
        </row>
        <row r="30">
          <cell r="BK30">
            <v>254.70176677832447</v>
          </cell>
          <cell r="BL30">
            <v>0.6863999999999999</v>
          </cell>
          <cell r="BQ30">
            <v>2384.8480035423645</v>
          </cell>
          <cell r="BR30">
            <v>0.34188034188034189</v>
          </cell>
        </row>
        <row r="31">
          <cell r="BK31">
            <v>254.70176677832447</v>
          </cell>
          <cell r="BL31">
            <v>0.60885</v>
          </cell>
          <cell r="BQ31">
            <v>2384.848003542364</v>
          </cell>
          <cell r="BR31">
            <v>0.38135593220338981</v>
          </cell>
        </row>
        <row r="32">
          <cell r="BK32">
            <v>250.88600997265669</v>
          </cell>
          <cell r="BL32">
            <v>0.63195000000000001</v>
          </cell>
          <cell r="BQ32">
            <v>2384.848003542364</v>
          </cell>
          <cell r="BR32">
            <v>0.43859649122807015</v>
          </cell>
        </row>
        <row r="33">
          <cell r="BK33">
            <v>238.4848003542364</v>
          </cell>
          <cell r="BL33">
            <v>0.60554999999999992</v>
          </cell>
          <cell r="BQ33">
            <v>4256.9536863231206</v>
          </cell>
          <cell r="BR33">
            <v>0.30172413793103448</v>
          </cell>
        </row>
        <row r="34">
          <cell r="BK34">
            <v>238.4848003542364</v>
          </cell>
          <cell r="BL34">
            <v>0.58244999999999991</v>
          </cell>
          <cell r="BQ34">
            <v>3726.3250055349436</v>
          </cell>
          <cell r="BR34">
            <v>0.4366812227074236</v>
          </cell>
        </row>
        <row r="35">
          <cell r="BK35">
            <v>126.87391378845378</v>
          </cell>
          <cell r="BL35">
            <v>0.71279999999999999</v>
          </cell>
          <cell r="BQ35">
            <v>5365.9080079703199</v>
          </cell>
          <cell r="BR35">
            <v>0.34782608695652173</v>
          </cell>
        </row>
        <row r="36">
          <cell r="BK36">
            <v>126.87391378845378</v>
          </cell>
          <cell r="BL36">
            <v>0.80684999999999996</v>
          </cell>
          <cell r="BQ36">
            <v>5365.9080079703199</v>
          </cell>
          <cell r="BR36">
            <v>0.39130434782608697</v>
          </cell>
        </row>
        <row r="37">
          <cell r="BK37">
            <v>190.78784028338913</v>
          </cell>
          <cell r="BL37">
            <v>0.65339999999999998</v>
          </cell>
          <cell r="BQ37">
            <v>5365.908007970319</v>
          </cell>
          <cell r="BR37">
            <v>0.43478260869565216</v>
          </cell>
        </row>
        <row r="38">
          <cell r="BK38">
            <v>190.78784028338913</v>
          </cell>
          <cell r="BL38">
            <v>0.76065000000000005</v>
          </cell>
          <cell r="BQ38">
            <v>79.415438517960737</v>
          </cell>
          <cell r="BR38">
            <v>0.69767441860465118</v>
          </cell>
        </row>
        <row r="39">
          <cell r="BK39">
            <v>190.78784028338913</v>
          </cell>
          <cell r="BL39">
            <v>0.80024999999999991</v>
          </cell>
          <cell r="BQ39">
            <v>149.05300022139778</v>
          </cell>
          <cell r="BR39">
            <v>0.71129707112970719</v>
          </cell>
        </row>
        <row r="40">
          <cell r="BK40">
            <v>95.393920141694565</v>
          </cell>
          <cell r="BL40">
            <v>0.68969999999999998</v>
          </cell>
          <cell r="BQ40">
            <v>0</v>
          </cell>
          <cell r="BR40">
            <v>0.64655172413793105</v>
          </cell>
        </row>
        <row r="41">
          <cell r="BK41">
            <v>95.393920141694565</v>
          </cell>
          <cell r="BL41">
            <v>0.82499999999999996</v>
          </cell>
          <cell r="BQ41">
            <v>149.05300022139778</v>
          </cell>
          <cell r="BR41">
            <v>0.60085836909871237</v>
          </cell>
        </row>
        <row r="42">
          <cell r="BK42">
            <v>95.393920141694565</v>
          </cell>
          <cell r="BL42">
            <v>0.71444999999999992</v>
          </cell>
          <cell r="BQ42">
            <v>149.05300022139778</v>
          </cell>
          <cell r="BR42">
            <v>0.57017543859649122</v>
          </cell>
        </row>
        <row r="43">
          <cell r="BK43">
            <v>95.393920141694565</v>
          </cell>
          <cell r="BL43">
            <v>0.81509999999999994</v>
          </cell>
          <cell r="BQ43">
            <v>159.78481623733839</v>
          </cell>
          <cell r="BR43">
            <v>0.49180327868852464</v>
          </cell>
        </row>
        <row r="44">
          <cell r="BK44">
            <v>286.18176042508372</v>
          </cell>
          <cell r="BL44">
            <v>0.52469999999999994</v>
          </cell>
          <cell r="BQ44">
            <v>180.53299386815695</v>
          </cell>
          <cell r="BR44">
            <v>0.47619047619047622</v>
          </cell>
        </row>
        <row r="45">
          <cell r="BK45">
            <v>286.18176042508372</v>
          </cell>
          <cell r="BL45">
            <v>0.5956499999999999</v>
          </cell>
          <cell r="BQ45">
            <v>180.53299386815695</v>
          </cell>
          <cell r="BR45">
            <v>0.48</v>
          </cell>
        </row>
        <row r="46">
          <cell r="BK46">
            <v>763.15136113355652</v>
          </cell>
          <cell r="BL46">
            <v>0.55274999999999996</v>
          </cell>
          <cell r="BQ46">
            <v>302.87569644988025</v>
          </cell>
          <cell r="BR46">
            <v>0.4281345565749235</v>
          </cell>
        </row>
        <row r="47">
          <cell r="BK47">
            <v>763.15136113355652</v>
          </cell>
          <cell r="BL47">
            <v>0.43890000000000001</v>
          </cell>
          <cell r="BQ47">
            <v>337.45599250124451</v>
          </cell>
          <cell r="BR47">
            <v>0.37681159420289856</v>
          </cell>
        </row>
        <row r="48">
          <cell r="BK48">
            <v>381.57568056677826</v>
          </cell>
          <cell r="BL48">
            <v>0.44219999999999998</v>
          </cell>
          <cell r="BQ48">
            <v>75.718924112470063</v>
          </cell>
          <cell r="BR48">
            <v>0.48929663608562685</v>
          </cell>
        </row>
        <row r="49">
          <cell r="BK49">
            <v>381.57568056677826</v>
          </cell>
          <cell r="BL49">
            <v>0.57089999999999996</v>
          </cell>
          <cell r="BQ49">
            <v>220.55074336759787</v>
          </cell>
          <cell r="BR49">
            <v>0.59113300492610832</v>
          </cell>
        </row>
        <row r="50">
          <cell r="BK50">
            <v>286.18176042508372</v>
          </cell>
          <cell r="BL50">
            <v>0.49994999999999995</v>
          </cell>
          <cell r="BQ50">
            <v>392.00939058227607</v>
          </cell>
          <cell r="BR50">
            <v>0.54421768707482998</v>
          </cell>
        </row>
        <row r="51">
          <cell r="BK51">
            <v>1717.090562550502</v>
          </cell>
          <cell r="BL51">
            <v>0.29699999999999999</v>
          </cell>
          <cell r="BQ51">
            <v>625.78411612951629</v>
          </cell>
          <cell r="BR51">
            <v>0.68965517241379315</v>
          </cell>
        </row>
        <row r="52">
          <cell r="BK52">
            <v>3052.6054445342261</v>
          </cell>
          <cell r="BL52">
            <v>0.30854999999999999</v>
          </cell>
          <cell r="BQ52">
            <v>988.98597373780274</v>
          </cell>
          <cell r="BR52">
            <v>0.73684210526315785</v>
          </cell>
        </row>
        <row r="53">
          <cell r="BK53">
            <v>3052.6054445342261</v>
          </cell>
          <cell r="BL53">
            <v>0.30854999999999999</v>
          </cell>
        </row>
        <row r="54">
          <cell r="BK54">
            <v>3052.6054445342261</v>
          </cell>
          <cell r="BL54">
            <v>0.32340000000000002</v>
          </cell>
        </row>
        <row r="55">
          <cell r="BK55">
            <v>3113.6575534249109</v>
          </cell>
          <cell r="BL55">
            <v>0.28544999999999998</v>
          </cell>
        </row>
        <row r="56">
          <cell r="BK56">
            <v>3052.6054445342261</v>
          </cell>
          <cell r="BL56">
            <v>0.35199449999999999</v>
          </cell>
        </row>
        <row r="57">
          <cell r="BK57">
            <v>3052.6054445342261</v>
          </cell>
          <cell r="BL57">
            <v>0.56649999999999445</v>
          </cell>
        </row>
        <row r="58">
          <cell r="BK58">
            <v>3052.6054445342261</v>
          </cell>
          <cell r="BL58">
            <v>0.44385000000000002</v>
          </cell>
        </row>
        <row r="59">
          <cell r="BK59">
            <v>3052.6054445342261</v>
          </cell>
          <cell r="BL59">
            <v>0.46529999999999994</v>
          </cell>
        </row>
        <row r="60">
          <cell r="BK60">
            <v>3052.6054445342261</v>
          </cell>
          <cell r="BL60">
            <v>0.47189999999999993</v>
          </cell>
        </row>
        <row r="61">
          <cell r="BK61">
            <v>3052.6054445342261</v>
          </cell>
          <cell r="BL61">
            <v>0.43064999999999998</v>
          </cell>
        </row>
        <row r="62">
          <cell r="BK62">
            <v>3052.6054445342261</v>
          </cell>
          <cell r="BL62">
            <v>0.44055</v>
          </cell>
        </row>
        <row r="63">
          <cell r="BK63">
            <v>3052.6054445342261</v>
          </cell>
          <cell r="BL63">
            <v>0.3861</v>
          </cell>
        </row>
        <row r="64">
          <cell r="BK64">
            <v>3052.6054445342261</v>
          </cell>
          <cell r="BL64">
            <v>0.39269999999999994</v>
          </cell>
        </row>
        <row r="65">
          <cell r="BK65">
            <v>3052.6054445342261</v>
          </cell>
          <cell r="BL65">
            <v>0.39764999999999995</v>
          </cell>
        </row>
        <row r="66">
          <cell r="BK66">
            <v>3052.6054445342261</v>
          </cell>
          <cell r="BL66">
            <v>0.40754999999999997</v>
          </cell>
        </row>
        <row r="67">
          <cell r="BK67">
            <v>3052.6054445342261</v>
          </cell>
          <cell r="BL67">
            <v>0.42074999999999996</v>
          </cell>
        </row>
        <row r="68">
          <cell r="BK68">
            <v>3052.6054445342261</v>
          </cell>
          <cell r="BL68">
            <v>0.56100000000000005</v>
          </cell>
        </row>
        <row r="69">
          <cell r="BK69">
            <v>3052.6054445342261</v>
          </cell>
          <cell r="BL69">
            <v>0.49169999999999997</v>
          </cell>
        </row>
        <row r="70">
          <cell r="BK70">
            <v>3052.6054445342261</v>
          </cell>
          <cell r="BL70">
            <v>0.49169999999999997</v>
          </cell>
        </row>
        <row r="71">
          <cell r="BK71">
            <v>3052.6054445342261</v>
          </cell>
          <cell r="BL71">
            <v>0.43230000000000002</v>
          </cell>
        </row>
        <row r="72">
          <cell r="BK72">
            <v>3052.6054445342261</v>
          </cell>
          <cell r="BL72">
            <v>0.27389999999999998</v>
          </cell>
        </row>
        <row r="73">
          <cell r="BK73">
            <v>2289.4540834006698</v>
          </cell>
          <cell r="BL73">
            <v>0.44714999999999999</v>
          </cell>
        </row>
        <row r="74">
          <cell r="BK74">
            <v>2289.4540834006698</v>
          </cell>
          <cell r="BL74">
            <v>0.45540000000000003</v>
          </cell>
        </row>
        <row r="75">
          <cell r="BK75">
            <v>1526.302722267113</v>
          </cell>
          <cell r="BL75">
            <v>0.50819999999999999</v>
          </cell>
        </row>
        <row r="76">
          <cell r="BK76">
            <v>1526.302722267113</v>
          </cell>
          <cell r="BL76">
            <v>0.46694999999999992</v>
          </cell>
        </row>
        <row r="77">
          <cell r="BK77">
            <v>763.15136113355652</v>
          </cell>
          <cell r="BL77">
            <v>0.66990000000000005</v>
          </cell>
        </row>
        <row r="78">
          <cell r="BK78">
            <v>763.15136113355652</v>
          </cell>
          <cell r="BL78">
            <v>0.5956499999999999</v>
          </cell>
        </row>
        <row r="79">
          <cell r="BK79">
            <v>1930.7729436678981</v>
          </cell>
          <cell r="BL79">
            <v>0.44550000000000001</v>
          </cell>
        </row>
        <row r="80">
          <cell r="BK80">
            <v>1469.0663701820965</v>
          </cell>
          <cell r="BL80">
            <v>0.53295000000000003</v>
          </cell>
        </row>
        <row r="81">
          <cell r="BK81">
            <v>1469.0663701820965</v>
          </cell>
          <cell r="BL81">
            <v>0.56430000000000002</v>
          </cell>
        </row>
        <row r="82">
          <cell r="BK82">
            <v>1430.9088021254183</v>
          </cell>
          <cell r="BL82">
            <v>0.57419999999999993</v>
          </cell>
        </row>
        <row r="83">
          <cell r="BK83">
            <v>1430.9088021254183</v>
          </cell>
          <cell r="BL83">
            <v>0.56100000000000005</v>
          </cell>
        </row>
        <row r="84">
          <cell r="BK84">
            <v>1018.8070671132979</v>
          </cell>
          <cell r="BL84">
            <v>0.55769999999999997</v>
          </cell>
        </row>
        <row r="85">
          <cell r="BK85">
            <v>1018.8070671132979</v>
          </cell>
          <cell r="BL85">
            <v>0.64349999999999996</v>
          </cell>
        </row>
        <row r="86">
          <cell r="BK86">
            <v>1018.8070671132979</v>
          </cell>
          <cell r="BL86">
            <v>0.69299999999999995</v>
          </cell>
        </row>
        <row r="87">
          <cell r="BK87">
            <v>1018.8070671132979</v>
          </cell>
          <cell r="BL87">
            <v>0.69629999999999992</v>
          </cell>
        </row>
        <row r="88">
          <cell r="BK88">
            <v>976.83374225095235</v>
          </cell>
          <cell r="BL88">
            <v>0.49829999999999997</v>
          </cell>
        </row>
        <row r="89">
          <cell r="BK89">
            <v>976.83374225095235</v>
          </cell>
          <cell r="BL89">
            <v>0.56264999999999998</v>
          </cell>
        </row>
        <row r="90">
          <cell r="BK90">
            <v>507.49565515381511</v>
          </cell>
          <cell r="BL90">
            <v>0.72599999999999998</v>
          </cell>
        </row>
        <row r="91">
          <cell r="BK91">
            <v>507.49565515381511</v>
          </cell>
          <cell r="BL91">
            <v>0.65010000000000001</v>
          </cell>
        </row>
        <row r="92">
          <cell r="BK92">
            <v>778.41438835622773</v>
          </cell>
          <cell r="BL92">
            <v>0.58079999999999998</v>
          </cell>
        </row>
        <row r="93">
          <cell r="BK93">
            <v>381.57568056677826</v>
          </cell>
          <cell r="BL93">
            <v>0.5956499999999999</v>
          </cell>
        </row>
        <row r="94">
          <cell r="BK94">
            <v>381.57568056677826</v>
          </cell>
          <cell r="BL94">
            <v>0.62864999999999993</v>
          </cell>
        </row>
        <row r="95">
          <cell r="BK95">
            <v>381.57568056677826</v>
          </cell>
          <cell r="BL95">
            <v>0.65669999999999995</v>
          </cell>
        </row>
        <row r="96">
          <cell r="BK96">
            <v>381.57568056677826</v>
          </cell>
          <cell r="BL96">
            <v>0.69299999999999995</v>
          </cell>
        </row>
        <row r="97">
          <cell r="BK97">
            <v>2033.7983774209281</v>
          </cell>
          <cell r="BL97">
            <v>0.35969999999999996</v>
          </cell>
        </row>
        <row r="98">
          <cell r="BK98">
            <v>2033.7983774209281</v>
          </cell>
          <cell r="BL98">
            <v>0.32174999999999998</v>
          </cell>
        </row>
        <row r="99">
          <cell r="BK99">
            <v>2033.7983774209281</v>
          </cell>
          <cell r="BL99">
            <v>0.35969999999999996</v>
          </cell>
        </row>
        <row r="100">
          <cell r="BK100">
            <v>2033.7983774209281</v>
          </cell>
          <cell r="BL100">
            <v>0.50324999999999998</v>
          </cell>
        </row>
        <row r="101">
          <cell r="BK101">
            <v>2033.7983774209281</v>
          </cell>
          <cell r="BL101">
            <v>0.42569999999999997</v>
          </cell>
        </row>
        <row r="102">
          <cell r="BK102">
            <v>1907.8784028338912</v>
          </cell>
          <cell r="BL102">
            <v>0.51974999999999993</v>
          </cell>
        </row>
        <row r="103">
          <cell r="BK103">
            <v>1907.8784028338912</v>
          </cell>
          <cell r="BL103">
            <v>0.47684999999999994</v>
          </cell>
        </row>
        <row r="104">
          <cell r="BK104">
            <v>1907.8784028338912</v>
          </cell>
          <cell r="BL104">
            <v>0.56759999999999988</v>
          </cell>
        </row>
        <row r="105">
          <cell r="BK105">
            <v>1957.4832413075724</v>
          </cell>
          <cell r="BL105">
            <v>0.43559999999999999</v>
          </cell>
        </row>
        <row r="106">
          <cell r="BK106">
            <v>1884.9838619998845</v>
          </cell>
          <cell r="BL106">
            <v>0.56430000000000002</v>
          </cell>
        </row>
        <row r="107">
          <cell r="BK107">
            <v>1884.9838619998845</v>
          </cell>
          <cell r="BL107">
            <v>0.34649999999999997</v>
          </cell>
        </row>
        <row r="108">
          <cell r="BK108">
            <v>1957.4832413075724</v>
          </cell>
          <cell r="BL108">
            <v>0.34154999999999996</v>
          </cell>
        </row>
        <row r="109">
          <cell r="BK109">
            <v>1930.7729436678981</v>
          </cell>
          <cell r="BL109">
            <v>0.36135</v>
          </cell>
        </row>
        <row r="110">
          <cell r="BK110">
            <v>1930.7729436678981</v>
          </cell>
          <cell r="BL110">
            <v>0.46035000000000004</v>
          </cell>
        </row>
        <row r="111">
          <cell r="BK111">
            <v>1930.7729436678981</v>
          </cell>
          <cell r="BL111">
            <v>0.47189999999999993</v>
          </cell>
        </row>
        <row r="112">
          <cell r="BK112">
            <v>1930.7729436678981</v>
          </cell>
          <cell r="BL112">
            <v>0.49499999999999994</v>
          </cell>
        </row>
        <row r="113">
          <cell r="BK113">
            <v>1930.7729436678981</v>
          </cell>
          <cell r="BL113">
            <v>0.49499999999999994</v>
          </cell>
        </row>
        <row r="114">
          <cell r="BK114">
            <v>1930.7729436678981</v>
          </cell>
          <cell r="BL114">
            <v>0.58409999999999995</v>
          </cell>
        </row>
        <row r="115">
          <cell r="BK115">
            <v>1930.7729436678981</v>
          </cell>
          <cell r="BL115">
            <v>0.56759999999999988</v>
          </cell>
        </row>
        <row r="116">
          <cell r="BK116">
            <v>1930.7729436678981</v>
          </cell>
          <cell r="BL116">
            <v>0.61544999999999994</v>
          </cell>
        </row>
        <row r="117">
          <cell r="BK117">
            <v>1930.7729436678981</v>
          </cell>
          <cell r="BL117">
            <v>0.54615000000000002</v>
          </cell>
        </row>
        <row r="118">
          <cell r="BK118">
            <v>1930.7729436678981</v>
          </cell>
          <cell r="BL118">
            <v>0.45540000000000003</v>
          </cell>
        </row>
        <row r="119">
          <cell r="BK119">
            <v>1930.7729436678981</v>
          </cell>
          <cell r="BL119">
            <v>0.47189999999999993</v>
          </cell>
        </row>
        <row r="120">
          <cell r="BK120">
            <v>1930.7729436678981</v>
          </cell>
          <cell r="BL120">
            <v>0.60059999999999991</v>
          </cell>
        </row>
        <row r="121">
          <cell r="BK121">
            <v>1930.7729436678981</v>
          </cell>
          <cell r="BL121">
            <v>0.65669999999999995</v>
          </cell>
        </row>
        <row r="122">
          <cell r="BK122">
            <v>1526.302722267113</v>
          </cell>
          <cell r="BL122">
            <v>0.41744999999999999</v>
          </cell>
        </row>
        <row r="123">
          <cell r="BK123">
            <v>1526.302722267113</v>
          </cell>
          <cell r="BL123">
            <v>0.52800000000000002</v>
          </cell>
        </row>
        <row r="124">
          <cell r="BK124">
            <v>1526.302722267113</v>
          </cell>
          <cell r="BL124">
            <v>0.4521</v>
          </cell>
        </row>
        <row r="125">
          <cell r="BK125">
            <v>1526.302722267113</v>
          </cell>
          <cell r="BL125">
            <v>0.42404999999999998</v>
          </cell>
        </row>
        <row r="126">
          <cell r="BK126">
            <v>1526.302722267113</v>
          </cell>
          <cell r="BL126">
            <v>0.44880000000000003</v>
          </cell>
        </row>
        <row r="127">
          <cell r="BK127">
            <v>1526.302722267113</v>
          </cell>
          <cell r="BL127">
            <v>0.58739999999999992</v>
          </cell>
        </row>
        <row r="128">
          <cell r="BK128">
            <v>1591.1705879634653</v>
          </cell>
          <cell r="BL128">
            <v>0.54779999999999995</v>
          </cell>
        </row>
        <row r="129">
          <cell r="BK129">
            <v>1526.302722267113</v>
          </cell>
          <cell r="BL129">
            <v>0.50984999999999991</v>
          </cell>
        </row>
        <row r="130">
          <cell r="BK130">
            <v>1526.302722267113</v>
          </cell>
          <cell r="BL130">
            <v>0.47849999999999993</v>
          </cell>
        </row>
        <row r="131">
          <cell r="BK131">
            <v>1526.302722267113</v>
          </cell>
          <cell r="BL131">
            <v>0.50819999999999999</v>
          </cell>
        </row>
        <row r="132">
          <cell r="BK132">
            <v>1526.302722267113</v>
          </cell>
          <cell r="BL132">
            <v>0.49004999999999993</v>
          </cell>
        </row>
        <row r="133">
          <cell r="BK133">
            <v>1526.302722267113</v>
          </cell>
          <cell r="BL133">
            <v>0.47189999999999993</v>
          </cell>
        </row>
        <row r="134">
          <cell r="BK134">
            <v>1526.302722267113</v>
          </cell>
          <cell r="BL134">
            <v>0.51315</v>
          </cell>
        </row>
        <row r="135">
          <cell r="BK135">
            <v>1526.302722267113</v>
          </cell>
          <cell r="BL135">
            <v>0.49169999999999997</v>
          </cell>
        </row>
        <row r="136">
          <cell r="BK136">
            <v>1526.302722267113</v>
          </cell>
          <cell r="BL136">
            <v>0.51315</v>
          </cell>
        </row>
        <row r="137">
          <cell r="BK137">
            <v>1526.302722267113</v>
          </cell>
          <cell r="BL137">
            <v>0.47024999999999995</v>
          </cell>
        </row>
        <row r="138">
          <cell r="BK138">
            <v>1526.302722267113</v>
          </cell>
          <cell r="BL138">
            <v>0.74414999999999998</v>
          </cell>
        </row>
        <row r="139">
          <cell r="BK139">
            <v>1526.302722267113</v>
          </cell>
          <cell r="BL139">
            <v>0.68474999999999997</v>
          </cell>
        </row>
        <row r="140">
          <cell r="BK140">
            <v>1526.302722267113</v>
          </cell>
          <cell r="BL140">
            <v>0.60224999999999995</v>
          </cell>
        </row>
        <row r="141">
          <cell r="BK141">
            <v>1526.302722267113</v>
          </cell>
          <cell r="BL141">
            <v>0.48179999999999995</v>
          </cell>
        </row>
        <row r="142">
          <cell r="BK142">
            <v>1526.302722267113</v>
          </cell>
          <cell r="BL142">
            <v>0.65339999999999998</v>
          </cell>
        </row>
        <row r="143">
          <cell r="BK143">
            <v>1526.302722267113</v>
          </cell>
          <cell r="BL143">
            <v>0.54779999999999995</v>
          </cell>
        </row>
        <row r="144">
          <cell r="BK144">
            <v>1526.302722267113</v>
          </cell>
          <cell r="BL144">
            <v>0.49664999999999998</v>
          </cell>
        </row>
        <row r="145">
          <cell r="BK145">
            <v>1526.302722267113</v>
          </cell>
          <cell r="BL145">
            <v>0.49334999999999996</v>
          </cell>
        </row>
        <row r="146">
          <cell r="BK146">
            <v>1526.302722267113</v>
          </cell>
          <cell r="BL146">
            <v>0.73754999999999993</v>
          </cell>
        </row>
        <row r="147">
          <cell r="BK147">
            <v>1526.302722267113</v>
          </cell>
          <cell r="BL147">
            <v>0.67484999999999995</v>
          </cell>
        </row>
        <row r="148">
          <cell r="BK148">
            <v>1526.302722267113</v>
          </cell>
          <cell r="BL148">
            <v>0.46035000000000004</v>
          </cell>
        </row>
        <row r="149">
          <cell r="BK149">
            <v>1526.302722267113</v>
          </cell>
          <cell r="BL149">
            <v>0.44714999999999999</v>
          </cell>
        </row>
        <row r="150">
          <cell r="BK150">
            <v>1526.302722267113</v>
          </cell>
          <cell r="BL150">
            <v>0.37619999999999998</v>
          </cell>
        </row>
        <row r="151">
          <cell r="BK151">
            <v>1526.302722267113</v>
          </cell>
          <cell r="BL151">
            <v>0.57089999999999996</v>
          </cell>
        </row>
        <row r="152">
          <cell r="BK152">
            <v>1526.302722267113</v>
          </cell>
          <cell r="BL152">
            <v>0.56924999999999992</v>
          </cell>
        </row>
        <row r="153">
          <cell r="BK153">
            <v>1526.302722267113</v>
          </cell>
          <cell r="BL153">
            <v>0.60719999999999996</v>
          </cell>
        </row>
        <row r="154">
          <cell r="BK154">
            <v>1232.4894482306936</v>
          </cell>
          <cell r="BL154">
            <v>0.58079999999999998</v>
          </cell>
        </row>
        <row r="155">
          <cell r="BK155">
            <v>1144.7270417003349</v>
          </cell>
          <cell r="BL155">
            <v>0.53790000000000004</v>
          </cell>
        </row>
        <row r="156">
          <cell r="BK156">
            <v>805.12468599590204</v>
          </cell>
          <cell r="BL156">
            <v>0.60719999999999996</v>
          </cell>
        </row>
        <row r="157">
          <cell r="BK157">
            <v>3052.6054445342261</v>
          </cell>
          <cell r="BL157">
            <v>0.51149999999999995</v>
          </cell>
        </row>
        <row r="158">
          <cell r="BK158">
            <v>3052.6054445342261</v>
          </cell>
          <cell r="BL158">
            <v>0.44055</v>
          </cell>
        </row>
        <row r="159">
          <cell r="BK159">
            <v>1526.302722267113</v>
          </cell>
          <cell r="BL159">
            <v>0.59729999999999994</v>
          </cell>
        </row>
        <row r="160">
          <cell r="BK160">
            <v>1526.302722267113</v>
          </cell>
          <cell r="BL160">
            <v>0.49169999999999997</v>
          </cell>
        </row>
        <row r="161">
          <cell r="BK161">
            <v>1430.9088021254183</v>
          </cell>
          <cell r="BL161">
            <v>0.53459999999999996</v>
          </cell>
        </row>
        <row r="162">
          <cell r="BK162">
            <v>1144.7270417003349</v>
          </cell>
          <cell r="BL162">
            <v>0.45045000000000002</v>
          </cell>
        </row>
        <row r="163">
          <cell r="BK163">
            <v>950.12344461127782</v>
          </cell>
          <cell r="BL163">
            <v>0.42404999999999998</v>
          </cell>
        </row>
        <row r="164">
          <cell r="BK164">
            <v>4769.6960070847281</v>
          </cell>
          <cell r="BL164">
            <v>0.35309999999999997</v>
          </cell>
        </row>
        <row r="165">
          <cell r="BK165">
            <v>3800.4937784451113</v>
          </cell>
          <cell r="BL165">
            <v>0.41084999999999999</v>
          </cell>
        </row>
        <row r="166">
          <cell r="BK166">
            <v>7154.5440106270935</v>
          </cell>
          <cell r="BL166">
            <v>0.46365000000000001</v>
          </cell>
        </row>
      </sheetData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07"/>
      <sheetName val="A400_ALL (W)"/>
      <sheetName val="A400_ALL"/>
      <sheetName val="A400_ST"/>
      <sheetName val="A400_N"/>
      <sheetName val="A400_B"/>
      <sheetName val="A400_IW1 (3)"/>
      <sheetName val="A400_IW1 (2)"/>
      <sheetName val="A50_IW1"/>
      <sheetName val="A100_IW1"/>
      <sheetName val="A200_IW1"/>
      <sheetName val="A200_IW1 (2)"/>
      <sheetName val="A300_IW1"/>
      <sheetName val="A400_IW1"/>
      <sheetName val="A500_IW1"/>
      <sheetName val="A600_IW1"/>
      <sheetName val="A700_IW1"/>
      <sheetName val="A800_IW1"/>
      <sheetName val="A800_IW1 (2)"/>
      <sheetName val="A1000_IW1"/>
      <sheetName val="A1200_IW1"/>
      <sheetName val="A1500_IW1"/>
      <sheetName val="A2000_IW1"/>
      <sheetName val="A3000_IW1"/>
      <sheetName val="A3000_IW1 (2)"/>
      <sheetName val="A5000_IW1"/>
      <sheetName val="A10000_IW1"/>
      <sheetName val="IW1 (new) (MC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G1">
            <v>50</v>
          </cell>
          <cell r="H1">
            <v>100</v>
          </cell>
          <cell r="I1">
            <v>200</v>
          </cell>
          <cell r="J1">
            <v>300</v>
          </cell>
          <cell r="K1">
            <v>400</v>
          </cell>
          <cell r="L1">
            <v>500</v>
          </cell>
          <cell r="M1">
            <v>600</v>
          </cell>
          <cell r="N1">
            <v>700</v>
          </cell>
          <cell r="O1">
            <v>800</v>
          </cell>
          <cell r="P1">
            <v>1000</v>
          </cell>
          <cell r="Q1">
            <v>1200</v>
          </cell>
          <cell r="R1">
            <v>1500</v>
          </cell>
          <cell r="S1">
            <v>2000</v>
          </cell>
          <cell r="T1">
            <v>3000</v>
          </cell>
          <cell r="U1">
            <v>5000</v>
          </cell>
          <cell r="V1">
            <v>10000</v>
          </cell>
        </row>
        <row r="4">
          <cell r="B4">
            <v>0.25</v>
          </cell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</row>
        <row r="5">
          <cell r="B5">
            <v>0.5</v>
          </cell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</row>
        <row r="6">
          <cell r="B6">
            <v>1</v>
          </cell>
          <cell r="G6">
            <v>0.61799999999999999</v>
          </cell>
          <cell r="H6">
            <v>0.47699999999999998</v>
          </cell>
          <cell r="I6">
            <v>0.437</v>
          </cell>
          <cell r="J6">
            <v>0.44600000000000001</v>
          </cell>
          <cell r="K6">
            <v>0.45800000000000002</v>
          </cell>
          <cell r="L6">
            <v>0.46400000000000002</v>
          </cell>
          <cell r="M6">
            <v>0.46500000000000002</v>
          </cell>
          <cell r="N6">
            <v>0.45800000000000002</v>
          </cell>
          <cell r="O6">
            <v>0.46300000000000002</v>
          </cell>
          <cell r="P6">
            <v>0.442</v>
          </cell>
          <cell r="Q6">
            <v>0.42599999999999999</v>
          </cell>
          <cell r="R6">
            <v>0.40100000000000002</v>
          </cell>
          <cell r="S6">
            <v>0.38400000000000001</v>
          </cell>
          <cell r="T6">
            <v>0.36399999999999999</v>
          </cell>
          <cell r="U6">
            <v>0.33100000000000002</v>
          </cell>
          <cell r="V6">
            <v>0.29799999999999999</v>
          </cell>
        </row>
        <row r="7">
          <cell r="B7">
            <v>2</v>
          </cell>
          <cell r="G7"/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  <cell r="S7" t="str">
            <v xml:space="preserve"> </v>
          </cell>
        </row>
        <row r="8">
          <cell r="B8">
            <v>3</v>
          </cell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</row>
        <row r="9">
          <cell r="B9">
            <v>4</v>
          </cell>
          <cell r="G9"/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</row>
        <row r="10">
          <cell r="B10">
            <v>6</v>
          </cell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</row>
        <row r="11">
          <cell r="B11">
            <v>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FINAL (2)"/>
      <sheetName val="Data_FINAL"/>
      <sheetName val="Threshold Batdorf (2)"/>
      <sheetName val="Tabelle3"/>
      <sheetName val="Weingarten,Seide (8)"/>
      <sheetName val="Weingarten,Seide (7)"/>
      <sheetName val="Threshold Batdorf"/>
      <sheetName val="Equ_Cyl_Vergleich (lrm1) (3)"/>
      <sheetName val="Equ_Cyl_Vergleich (lrm1) (2)"/>
      <sheetName val="Equ_Cyl_Vergleich (lrm1)"/>
      <sheetName val="Equ_Cyl_Vergleich (2)"/>
      <sheetName val="Weingarten,Seide (6)"/>
      <sheetName val="Weingarten,Seide (5)"/>
      <sheetName val="Weingarten,Seide (4)"/>
      <sheetName val="Weingarten,Seide (3)"/>
      <sheetName val="Weingarten,Seide (2)"/>
      <sheetName val="Weingarten,Seide"/>
      <sheetName val="Summary"/>
      <sheetName val="Variations"/>
      <sheetName val="IW1_overkill"/>
      <sheetName val="Tabelle1"/>
      <sheetName val="Tabelle2"/>
      <sheetName val="Summ_analy"/>
      <sheetName val="Equ_Cyl_Vergleich"/>
    </sheetNames>
    <sheetDataSet>
      <sheetData sheetId="0">
        <row r="2">
          <cell r="AR2" t="str">
            <v>Batdorf Parameter Z</v>
          </cell>
        </row>
        <row r="5">
          <cell r="C5">
            <v>0.78869999999999996</v>
          </cell>
          <cell r="N5">
            <v>20.268712401732198</v>
          </cell>
        </row>
        <row r="6">
          <cell r="C6">
            <v>0.78374999999999995</v>
          </cell>
          <cell r="N6">
            <v>20.268712401732198</v>
          </cell>
        </row>
        <row r="7">
          <cell r="C7">
            <v>0.58574999999999999</v>
          </cell>
          <cell r="N7">
            <v>58.879870511008114</v>
          </cell>
          <cell r="AV7" t="str">
            <v>Knockdown Factor</v>
          </cell>
        </row>
        <row r="8">
          <cell r="C8">
            <v>0.5774999999999999</v>
          </cell>
          <cell r="N8">
            <v>58.879870511008114</v>
          </cell>
        </row>
        <row r="9">
          <cell r="C9">
            <v>0.65834999999999999</v>
          </cell>
          <cell r="N9">
            <v>58.879870511008114</v>
          </cell>
        </row>
        <row r="10">
          <cell r="C10">
            <v>0.65174999999999994</v>
          </cell>
          <cell r="N10">
            <v>58.879870511008114</v>
          </cell>
        </row>
        <row r="11">
          <cell r="C11">
            <v>0.64844999999999997</v>
          </cell>
          <cell r="N11">
            <v>103.75190538844571</v>
          </cell>
        </row>
        <row r="12">
          <cell r="C12">
            <v>0.49829999999999997</v>
          </cell>
          <cell r="N12">
            <v>207.50381077689141</v>
          </cell>
        </row>
        <row r="13">
          <cell r="C13">
            <v>0.48344999999999994</v>
          </cell>
          <cell r="N13">
            <v>207.50381077689141</v>
          </cell>
        </row>
        <row r="14">
          <cell r="C14">
            <v>0.73424999999999996</v>
          </cell>
          <cell r="N14">
            <v>207.50381077689141</v>
          </cell>
        </row>
        <row r="15">
          <cell r="C15">
            <v>0.68144999999999989</v>
          </cell>
          <cell r="N15">
            <v>207.50381077689141</v>
          </cell>
        </row>
        <row r="16">
          <cell r="B16" t="str">
            <v>L/Ra &lt;= 0.5</v>
          </cell>
          <cell r="C16">
            <v>0.54449999999999998</v>
          </cell>
          <cell r="N16">
            <v>120.14705937621831</v>
          </cell>
        </row>
        <row r="17">
          <cell r="B17" t="str">
            <v>L/Ra &gt; 0.5</v>
          </cell>
          <cell r="C17">
            <v>0.43559999999999999</v>
          </cell>
          <cell r="N17">
            <v>402.37022360292826</v>
          </cell>
        </row>
        <row r="18">
          <cell r="C18">
            <v>0.39929999999999999</v>
          </cell>
          <cell r="N18">
            <v>402.37022360292826</v>
          </cell>
        </row>
        <row r="19">
          <cell r="C19">
            <v>0.57254999999999989</v>
          </cell>
          <cell r="N19">
            <v>402.37022360292826</v>
          </cell>
        </row>
        <row r="20">
          <cell r="C20">
            <v>0.5544</v>
          </cell>
          <cell r="N20">
            <v>402.37022360292826</v>
          </cell>
        </row>
        <row r="21">
          <cell r="C21">
            <v>0.57089999999999996</v>
          </cell>
          <cell r="N21">
            <v>402.37022360292826</v>
          </cell>
        </row>
        <row r="22">
          <cell r="C22">
            <v>0.39269999999999994</v>
          </cell>
          <cell r="N22">
            <v>402.37022360292826</v>
          </cell>
        </row>
        <row r="23">
          <cell r="C23">
            <v>0.43724999999999997</v>
          </cell>
          <cell r="N23">
            <v>241.11001763407532</v>
          </cell>
        </row>
        <row r="24">
          <cell r="C24">
            <v>0.40094999999999997</v>
          </cell>
          <cell r="N24">
            <v>843.40741087580602</v>
          </cell>
        </row>
        <row r="25">
          <cell r="C25">
            <v>0.55605000000000004</v>
          </cell>
          <cell r="N25">
            <v>843.40741087580602</v>
          </cell>
        </row>
        <row r="26">
          <cell r="C26">
            <v>0.53790000000000004</v>
          </cell>
          <cell r="N26">
            <v>843.40741087580602</v>
          </cell>
        </row>
        <row r="27">
          <cell r="C27">
            <v>0.39269999999999994</v>
          </cell>
          <cell r="N27">
            <v>219.25171666006818</v>
          </cell>
        </row>
        <row r="28">
          <cell r="C28">
            <v>0.47189999999999993</v>
          </cell>
          <cell r="N28">
            <v>1535.4910646551612</v>
          </cell>
        </row>
        <row r="29">
          <cell r="C29">
            <v>0.41414999999999996</v>
          </cell>
          <cell r="N29">
            <v>309.93484654036558</v>
          </cell>
        </row>
        <row r="30">
          <cell r="C30">
            <v>0.55274999999999996</v>
          </cell>
          <cell r="N30">
            <v>560.13516261010557</v>
          </cell>
        </row>
        <row r="31">
          <cell r="C31">
            <v>0.52800000000000002</v>
          </cell>
          <cell r="N31">
            <v>560.13516261010557</v>
          </cell>
        </row>
        <row r="32">
          <cell r="C32">
            <v>0.61874999999999991</v>
          </cell>
          <cell r="N32">
            <v>232.66793147932736</v>
          </cell>
        </row>
        <row r="33">
          <cell r="C33">
            <v>0.68804999999999994</v>
          </cell>
          <cell r="N33">
            <v>475.69927640927182</v>
          </cell>
        </row>
        <row r="34">
          <cell r="C34">
            <v>0.65834999999999999</v>
          </cell>
          <cell r="N34">
            <v>475.69927640927182</v>
          </cell>
        </row>
        <row r="35">
          <cell r="C35">
            <v>0.54284999999999994</v>
          </cell>
          <cell r="N35">
            <v>475.69927640927182</v>
          </cell>
        </row>
        <row r="36">
          <cell r="C36">
            <v>0.54284999999999994</v>
          </cell>
          <cell r="N36">
            <v>475.69927640927182</v>
          </cell>
        </row>
        <row r="37">
          <cell r="C37">
            <v>0.62864999999999993</v>
          </cell>
          <cell r="N37">
            <v>475.69927640927182</v>
          </cell>
        </row>
        <row r="38">
          <cell r="C38">
            <v>0.52634999999999998</v>
          </cell>
          <cell r="N38">
            <v>756.55141562646781</v>
          </cell>
        </row>
        <row r="39">
          <cell r="C39">
            <v>0.49169999999999997</v>
          </cell>
          <cell r="N39">
            <v>756.55141562646781</v>
          </cell>
        </row>
        <row r="40">
          <cell r="C40">
            <v>0.64515</v>
          </cell>
          <cell r="N40">
            <v>452.959718439006</v>
          </cell>
        </row>
        <row r="41">
          <cell r="C41">
            <v>0.59399999999999997</v>
          </cell>
          <cell r="N41">
            <v>452.959718439006</v>
          </cell>
        </row>
        <row r="42">
          <cell r="C42">
            <v>0.62204999999999999</v>
          </cell>
          <cell r="N42">
            <v>339.29566924270114</v>
          </cell>
        </row>
        <row r="43">
          <cell r="C43">
            <v>0.66825000000000001</v>
          </cell>
          <cell r="N43">
            <v>339.29566924270114</v>
          </cell>
        </row>
        <row r="44">
          <cell r="C44">
            <v>0.65174999999999994</v>
          </cell>
          <cell r="N44">
            <v>339.29566924270114</v>
          </cell>
        </row>
        <row r="45">
          <cell r="C45">
            <v>0.66990000000000005</v>
          </cell>
          <cell r="N45">
            <v>678.59133848540228</v>
          </cell>
        </row>
        <row r="46">
          <cell r="C46">
            <v>0.66990000000000005</v>
          </cell>
          <cell r="N46">
            <v>678.59133848540228</v>
          </cell>
        </row>
        <row r="47">
          <cell r="C47">
            <v>0.54449999999999998</v>
          </cell>
          <cell r="N47">
            <v>678.59133848540228</v>
          </cell>
        </row>
        <row r="48">
          <cell r="C48">
            <v>0.59894999999999998</v>
          </cell>
          <cell r="N48">
            <v>678.59133848540228</v>
          </cell>
        </row>
        <row r="49">
          <cell r="C49">
            <v>0.54120000000000001</v>
          </cell>
          <cell r="N49">
            <v>678.59133848540228</v>
          </cell>
        </row>
        <row r="50">
          <cell r="C50">
            <v>0.67649999999999988</v>
          </cell>
          <cell r="N50">
            <v>1131.5510569244082</v>
          </cell>
        </row>
        <row r="51">
          <cell r="C51">
            <v>0.62369999999999992</v>
          </cell>
          <cell r="N51">
            <v>1131.5510569244082</v>
          </cell>
        </row>
        <row r="52">
          <cell r="C52">
            <v>0.37290000000000001</v>
          </cell>
          <cell r="N52">
            <v>2691.4587394109153</v>
          </cell>
        </row>
        <row r="53">
          <cell r="C53">
            <v>0.36299999999999999</v>
          </cell>
          <cell r="N53">
            <v>2691.4587394109153</v>
          </cell>
        </row>
        <row r="54">
          <cell r="C54">
            <v>0.50654999999999994</v>
          </cell>
          <cell r="N54">
            <v>443.06876516210343</v>
          </cell>
        </row>
        <row r="55">
          <cell r="C55">
            <v>0.62864999999999993</v>
          </cell>
          <cell r="N55">
            <v>1020.6069789410774</v>
          </cell>
        </row>
        <row r="56">
          <cell r="C56">
            <v>0.55935000000000001</v>
          </cell>
          <cell r="N56">
            <v>1020.6069789410774</v>
          </cell>
        </row>
        <row r="57">
          <cell r="C57">
            <v>0.65010000000000001</v>
          </cell>
          <cell r="N57">
            <v>511.38657430030293</v>
          </cell>
        </row>
        <row r="58">
          <cell r="C58">
            <v>0.66</v>
          </cell>
          <cell r="N58">
            <v>511.38657430030293</v>
          </cell>
        </row>
        <row r="59">
          <cell r="C59">
            <v>0.65010000000000001</v>
          </cell>
          <cell r="N59">
            <v>511.38657430030293</v>
          </cell>
        </row>
        <row r="60">
          <cell r="C60">
            <v>0.49004999999999993</v>
          </cell>
          <cell r="N60">
            <v>1733.1387864711044</v>
          </cell>
        </row>
        <row r="61">
          <cell r="C61">
            <v>0.48014999999999997</v>
          </cell>
          <cell r="N61">
            <v>1733.1387864711044</v>
          </cell>
        </row>
        <row r="62">
          <cell r="C62">
            <v>0.67319999999999991</v>
          </cell>
          <cell r="N62">
            <v>547.00753024186849</v>
          </cell>
        </row>
        <row r="63">
          <cell r="C63">
            <v>0.46859999999999991</v>
          </cell>
          <cell r="N63">
            <v>684.35876424132539</v>
          </cell>
        </row>
        <row r="64">
          <cell r="C64">
            <v>0.51315</v>
          </cell>
          <cell r="N64">
            <v>1825.5660728195096</v>
          </cell>
        </row>
        <row r="65">
          <cell r="C65">
            <v>0.41909999999999997</v>
          </cell>
          <cell r="N65">
            <v>1825.5660728195096</v>
          </cell>
        </row>
        <row r="66">
          <cell r="C66">
            <v>0.39269999999999994</v>
          </cell>
          <cell r="N66">
            <v>1825.5660728195096</v>
          </cell>
        </row>
        <row r="67">
          <cell r="C67">
            <v>0.3795</v>
          </cell>
          <cell r="N67">
            <v>1825.5660728195096</v>
          </cell>
        </row>
        <row r="68">
          <cell r="C68">
            <v>0.71279999999999999</v>
          </cell>
          <cell r="N68">
            <v>1093.0016722003684</v>
          </cell>
        </row>
        <row r="69">
          <cell r="C69">
            <v>0.62534999999999996</v>
          </cell>
          <cell r="N69">
            <v>2515.0100155071977</v>
          </cell>
        </row>
        <row r="70">
          <cell r="C70">
            <v>0.50159999999999993</v>
          </cell>
          <cell r="N70">
            <v>889.83157401517099</v>
          </cell>
        </row>
        <row r="71">
          <cell r="C71">
            <v>0.50984999999999991</v>
          </cell>
          <cell r="N71">
            <v>889.83157401517099</v>
          </cell>
        </row>
        <row r="72">
          <cell r="C72">
            <v>0.4158</v>
          </cell>
          <cell r="N72">
            <v>2968.6522288251981</v>
          </cell>
        </row>
        <row r="73">
          <cell r="C73">
            <v>0.39269999999999994</v>
          </cell>
          <cell r="N73">
            <v>2968.6522288251981</v>
          </cell>
        </row>
        <row r="74">
          <cell r="C74">
            <v>0.53790000000000004</v>
          </cell>
          <cell r="N74">
            <v>843.30913861037607</v>
          </cell>
        </row>
        <row r="75">
          <cell r="C75">
            <v>0.5774999999999999</v>
          </cell>
          <cell r="N75">
            <v>843.30913861037607</v>
          </cell>
        </row>
        <row r="76">
          <cell r="C76">
            <v>0.57419999999999993</v>
          </cell>
          <cell r="N76">
            <v>843.30913861037607</v>
          </cell>
        </row>
        <row r="77">
          <cell r="C77">
            <v>0.53129999999999999</v>
          </cell>
          <cell r="N77">
            <v>1321.0636720720486</v>
          </cell>
        </row>
        <row r="78">
          <cell r="C78">
            <v>0.47519999999999996</v>
          </cell>
          <cell r="N78">
            <v>1682.9989246945277</v>
          </cell>
        </row>
        <row r="79">
          <cell r="C79">
            <v>0.44550000000000001</v>
          </cell>
          <cell r="N79">
            <v>1682.9989246945277</v>
          </cell>
        </row>
        <row r="80">
          <cell r="C80">
            <v>0.56264999999999998</v>
          </cell>
          <cell r="N80">
            <v>2812.2369128766632</v>
          </cell>
        </row>
        <row r="81">
          <cell r="C81">
            <v>0.54779999999999995</v>
          </cell>
          <cell r="N81">
            <v>2812.2369128766632</v>
          </cell>
        </row>
        <row r="82">
          <cell r="C82">
            <v>0.5956499999999999</v>
          </cell>
          <cell r="N82">
            <v>1695.3419427368569</v>
          </cell>
        </row>
        <row r="83">
          <cell r="C83">
            <v>0.61544999999999994</v>
          </cell>
          <cell r="N83">
            <v>1695.3419427368569</v>
          </cell>
        </row>
        <row r="84">
          <cell r="C84">
            <v>0.58739999999999992</v>
          </cell>
          <cell r="N84">
            <v>1695.3419427368569</v>
          </cell>
        </row>
        <row r="85">
          <cell r="C85">
            <v>0.59894999999999998</v>
          </cell>
          <cell r="N85">
            <v>1695.3419427368569</v>
          </cell>
        </row>
        <row r="86">
          <cell r="C86">
            <v>0.53295000000000003</v>
          </cell>
          <cell r="N86">
            <v>1695.3419427368569</v>
          </cell>
        </row>
        <row r="87">
          <cell r="C87">
            <v>0.48014999999999997</v>
          </cell>
          <cell r="N87">
            <v>1031.9212688946534</v>
          </cell>
        </row>
        <row r="88">
          <cell r="C88">
            <v>0.58574999999999999</v>
          </cell>
          <cell r="N88">
            <v>849.76135377914238</v>
          </cell>
        </row>
        <row r="89">
          <cell r="C89">
            <v>0.63195000000000001</v>
          </cell>
          <cell r="N89">
            <v>849.76135377914238</v>
          </cell>
        </row>
        <row r="90">
          <cell r="C90">
            <v>0.61214999999999997</v>
          </cell>
          <cell r="N90">
            <v>849.76135377914238</v>
          </cell>
        </row>
        <row r="91">
          <cell r="C91">
            <v>0.64019999999999999</v>
          </cell>
          <cell r="N91">
            <v>849.76135377914238</v>
          </cell>
        </row>
        <row r="92">
          <cell r="C92">
            <v>0.62369999999999992</v>
          </cell>
          <cell r="N92">
            <v>849.76135377914238</v>
          </cell>
        </row>
        <row r="93">
          <cell r="C93">
            <v>0.38939999999999997</v>
          </cell>
          <cell r="N93">
            <v>2836.7992486947987</v>
          </cell>
        </row>
        <row r="94">
          <cell r="C94">
            <v>0.35474999999999995</v>
          </cell>
          <cell r="N94">
            <v>2836.7992486947987</v>
          </cell>
        </row>
        <row r="95">
          <cell r="C95">
            <v>0.42899999999999999</v>
          </cell>
          <cell r="N95">
            <v>2836.7992486947987</v>
          </cell>
        </row>
        <row r="96">
          <cell r="C96">
            <v>0.48674999999999996</v>
          </cell>
          <cell r="N96">
            <v>2836.7992486947987</v>
          </cell>
        </row>
        <row r="97">
          <cell r="C97">
            <v>0.43890000000000001</v>
          </cell>
          <cell r="N97">
            <v>2836.7992486947987</v>
          </cell>
        </row>
        <row r="98">
          <cell r="C98">
            <v>0.43890000000000001</v>
          </cell>
          <cell r="N98">
            <v>2836.7992486947987</v>
          </cell>
        </row>
        <row r="99">
          <cell r="C99">
            <v>0.48179999999999995</v>
          </cell>
          <cell r="N99">
            <v>2836.7992486947987</v>
          </cell>
        </row>
        <row r="100">
          <cell r="C100">
            <v>0.3795</v>
          </cell>
          <cell r="N100">
            <v>4236.3261190466919</v>
          </cell>
        </row>
        <row r="101">
          <cell r="C101">
            <v>0.46859999999999991</v>
          </cell>
          <cell r="N101">
            <v>4236.3261190466919</v>
          </cell>
        </row>
        <row r="102">
          <cell r="C102">
            <v>0.56759999999999988</v>
          </cell>
          <cell r="N102">
            <v>1272.9501298375824</v>
          </cell>
        </row>
        <row r="103">
          <cell r="C103">
            <v>0.52800000000000002</v>
          </cell>
          <cell r="N103">
            <v>1272.9501298375824</v>
          </cell>
        </row>
        <row r="104">
          <cell r="C104">
            <v>0.53790000000000004</v>
          </cell>
          <cell r="N104">
            <v>1272.9501298375824</v>
          </cell>
        </row>
        <row r="105">
          <cell r="C105">
            <v>0.52139999999999997</v>
          </cell>
          <cell r="N105">
            <v>1272.9501298375824</v>
          </cell>
        </row>
        <row r="106">
          <cell r="C106">
            <v>0.48509999999999992</v>
          </cell>
          <cell r="N106">
            <v>1272.9501298375824</v>
          </cell>
        </row>
        <row r="107">
          <cell r="C107">
            <v>0.54779999999999995</v>
          </cell>
          <cell r="N107">
            <v>2545.9002596751648</v>
          </cell>
        </row>
        <row r="108">
          <cell r="C108">
            <v>0.60389999999999999</v>
          </cell>
          <cell r="N108">
            <v>2545.9002596751648</v>
          </cell>
        </row>
        <row r="109">
          <cell r="C109">
            <v>0.61214999999999997</v>
          </cell>
          <cell r="N109">
            <v>2545.9002596751648</v>
          </cell>
        </row>
        <row r="110">
          <cell r="C110">
            <v>0.51315</v>
          </cell>
          <cell r="N110">
            <v>2545.9002596751648</v>
          </cell>
        </row>
        <row r="111">
          <cell r="C111">
            <v>0.48674999999999996</v>
          </cell>
          <cell r="N111">
            <v>2545.9002596751648</v>
          </cell>
        </row>
        <row r="112">
          <cell r="C112">
            <v>0.40919999999999995</v>
          </cell>
          <cell r="N112">
            <v>6364.7506491879121</v>
          </cell>
        </row>
        <row r="113">
          <cell r="C113">
            <v>0.39104999999999995</v>
          </cell>
          <cell r="N113">
            <v>6364.7506491879121</v>
          </cell>
        </row>
        <row r="114">
          <cell r="C114">
            <v>0.47849999999999993</v>
          </cell>
          <cell r="N114">
            <v>4241.5838281528395</v>
          </cell>
        </row>
        <row r="115">
          <cell r="C115">
            <v>0.42404999999999998</v>
          </cell>
          <cell r="N115">
            <v>4241.5838281528395</v>
          </cell>
        </row>
        <row r="116">
          <cell r="C116">
            <v>0.5774999999999999</v>
          </cell>
          <cell r="N116">
            <v>2397.4156591160963</v>
          </cell>
        </row>
        <row r="117">
          <cell r="C117">
            <v>0.52800000000000002</v>
          </cell>
          <cell r="N117">
            <v>1202.1823450060429</v>
          </cell>
        </row>
        <row r="118">
          <cell r="C118">
            <v>0.46529999999999994</v>
          </cell>
          <cell r="N118">
            <v>6027.2976101741506</v>
          </cell>
        </row>
        <row r="119">
          <cell r="C119">
            <v>0.54284999999999994</v>
          </cell>
          <cell r="N119">
            <v>1580.8900440655286</v>
          </cell>
        </row>
        <row r="120">
          <cell r="C120">
            <v>0.39929999999999999</v>
          </cell>
          <cell r="N120">
            <v>1508.7032840625368</v>
          </cell>
        </row>
        <row r="121">
          <cell r="C121">
            <v>0.62534999999999996</v>
          </cell>
          <cell r="N121">
            <v>2888.031705668669</v>
          </cell>
        </row>
        <row r="122">
          <cell r="C122">
            <v>0.58079999999999998</v>
          </cell>
          <cell r="N122">
            <v>2888.031705668669</v>
          </cell>
        </row>
        <row r="123">
          <cell r="C123">
            <v>0.55274999999999996</v>
          </cell>
          <cell r="N123">
            <v>2888.031705668669</v>
          </cell>
        </row>
        <row r="124">
          <cell r="C124">
            <v>0.55605000000000004</v>
          </cell>
          <cell r="N124">
            <v>5776.063411337338</v>
          </cell>
        </row>
        <row r="125">
          <cell r="C125">
            <v>0.5774999999999999</v>
          </cell>
          <cell r="N125">
            <v>5776.063411337338</v>
          </cell>
        </row>
        <row r="126">
          <cell r="C126">
            <v>0.63690000000000002</v>
          </cell>
          <cell r="N126">
            <v>5776.063411337338</v>
          </cell>
        </row>
        <row r="127">
          <cell r="C127">
            <v>0.48344999999999994</v>
          </cell>
          <cell r="N127">
            <v>14440.158528343343</v>
          </cell>
        </row>
        <row r="128">
          <cell r="C128">
            <v>0.48179999999999995</v>
          </cell>
          <cell r="N128">
            <v>14440.158528343343</v>
          </cell>
        </row>
        <row r="129">
          <cell r="C129">
            <v>0.42899999999999999</v>
          </cell>
          <cell r="N129">
            <v>4089.354643824403</v>
          </cell>
        </row>
        <row r="130">
          <cell r="C130">
            <v>0.39929999999999999</v>
          </cell>
          <cell r="N130">
            <v>4089.354643824403</v>
          </cell>
        </row>
        <row r="131">
          <cell r="C131">
            <v>0.46859999999999991</v>
          </cell>
          <cell r="N131">
            <v>4089.354643824403</v>
          </cell>
        </row>
        <row r="132">
          <cell r="C132">
            <v>0.47354999999999992</v>
          </cell>
          <cell r="N132">
            <v>4089.354643824403</v>
          </cell>
        </row>
        <row r="133">
          <cell r="C133">
            <v>0.54944999999999999</v>
          </cell>
          <cell r="N133">
            <v>8178.7092876488059</v>
          </cell>
        </row>
        <row r="134">
          <cell r="C134">
            <v>0.53459999999999996</v>
          </cell>
          <cell r="N134">
            <v>8178.7092876488059</v>
          </cell>
        </row>
        <row r="135">
          <cell r="C135">
            <v>0.51644999999999996</v>
          </cell>
          <cell r="N135">
            <v>8178.7092876488059</v>
          </cell>
        </row>
        <row r="136">
          <cell r="C136">
            <v>0.56264999999999998</v>
          </cell>
          <cell r="N136">
            <v>8178.7092876488059</v>
          </cell>
        </row>
        <row r="137">
          <cell r="C137">
            <v>0.54120000000000001</v>
          </cell>
          <cell r="N137">
            <v>8178.7092876488059</v>
          </cell>
        </row>
        <row r="138">
          <cell r="C138">
            <v>0.42569999999999997</v>
          </cell>
          <cell r="N138">
            <v>13606.665631430116</v>
          </cell>
        </row>
        <row r="139">
          <cell r="C139">
            <v>0.3795</v>
          </cell>
          <cell r="N139">
            <v>13606.665631430116</v>
          </cell>
        </row>
        <row r="140">
          <cell r="C140">
            <v>0.32669999999999999</v>
          </cell>
          <cell r="N140">
            <v>16327.973150477628</v>
          </cell>
        </row>
        <row r="141">
          <cell r="C141">
            <v>0.36959999999999998</v>
          </cell>
          <cell r="N141">
            <v>16327.973150477628</v>
          </cell>
        </row>
        <row r="142">
          <cell r="C142">
            <v>0.54120000000000001</v>
          </cell>
          <cell r="N142">
            <v>10432.876322148222</v>
          </cell>
        </row>
        <row r="143">
          <cell r="C143">
            <v>0.59399999999999997</v>
          </cell>
          <cell r="N143">
            <v>10432.876322148222</v>
          </cell>
        </row>
        <row r="144">
          <cell r="C144">
            <v>0.72270000000000001</v>
          </cell>
          <cell r="N144">
            <v>2932.0934132860707</v>
          </cell>
        </row>
        <row r="145">
          <cell r="C145">
            <v>0.67649999999999988</v>
          </cell>
          <cell r="N145">
            <v>2932.0934132860707</v>
          </cell>
        </row>
        <row r="146">
          <cell r="C146">
            <v>0.39599999999999996</v>
          </cell>
          <cell r="N146">
            <v>2932.0934132860707</v>
          </cell>
        </row>
        <row r="147">
          <cell r="C147">
            <v>0.40425</v>
          </cell>
          <cell r="N147">
            <v>1469.1994952594719</v>
          </cell>
        </row>
        <row r="148">
          <cell r="C148">
            <v>0.44055</v>
          </cell>
          <cell r="N148">
            <v>1469.1994952594719</v>
          </cell>
        </row>
        <row r="149">
          <cell r="N149">
            <v>1469.1994952594719</v>
          </cell>
        </row>
        <row r="150">
          <cell r="C150">
            <v>0.44055</v>
          </cell>
          <cell r="N150">
            <v>1469.1994952594719</v>
          </cell>
        </row>
        <row r="151">
          <cell r="C151">
            <v>0.61049999999999993</v>
          </cell>
          <cell r="N151">
            <v>1027.7359380385606</v>
          </cell>
        </row>
        <row r="152">
          <cell r="C152">
            <v>0.48344999999999994</v>
          </cell>
          <cell r="N152">
            <v>1027.7359380385606</v>
          </cell>
        </row>
        <row r="153">
          <cell r="C153">
            <v>0.49664999999999998</v>
          </cell>
          <cell r="N153">
            <v>1027.7359380385606</v>
          </cell>
        </row>
        <row r="154">
          <cell r="C154">
            <v>0.51149999999999995</v>
          </cell>
          <cell r="N154">
            <v>2036.1259890723857</v>
          </cell>
        </row>
        <row r="155">
          <cell r="C155">
            <v>0.36464999999999997</v>
          </cell>
          <cell r="N155">
            <v>2036.1259890723857</v>
          </cell>
        </row>
        <row r="156">
          <cell r="C156">
            <v>0.59</v>
          </cell>
          <cell r="N156">
            <v>3639.0958436555929</v>
          </cell>
        </row>
        <row r="157">
          <cell r="C157">
            <v>0.66</v>
          </cell>
          <cell r="N157">
            <v>4595.5953554321386</v>
          </cell>
        </row>
        <row r="158">
          <cell r="C158">
            <v>0.63</v>
          </cell>
          <cell r="N158">
            <v>4034.8595826207893</v>
          </cell>
        </row>
        <row r="159">
          <cell r="C159">
            <v>0.4</v>
          </cell>
          <cell r="N159">
            <v>4144.8012606213561</v>
          </cell>
        </row>
        <row r="160">
          <cell r="C160">
            <v>0.35</v>
          </cell>
          <cell r="N160">
            <v>3920.4692336289636</v>
          </cell>
        </row>
        <row r="161">
          <cell r="C161">
            <v>0.38</v>
          </cell>
          <cell r="N161">
            <v>3920.4692336289636</v>
          </cell>
        </row>
        <row r="162">
          <cell r="C162">
            <v>0.7</v>
          </cell>
          <cell r="N162">
            <v>3750.200325875433</v>
          </cell>
        </row>
        <row r="163">
          <cell r="C163">
            <v>0.8</v>
          </cell>
          <cell r="N163">
            <v>4452.7444502478756</v>
          </cell>
        </row>
        <row r="164">
          <cell r="C164">
            <v>0.61</v>
          </cell>
          <cell r="N164">
            <v>4294.1225105443873</v>
          </cell>
        </row>
        <row r="165">
          <cell r="C165">
            <v>0.39</v>
          </cell>
          <cell r="N165">
            <v>4305.0769047039412</v>
          </cell>
        </row>
        <row r="166">
          <cell r="C166">
            <v>0.39</v>
          </cell>
          <cell r="N166">
            <v>4452.7444502478756</v>
          </cell>
        </row>
        <row r="167">
          <cell r="C167">
            <v>0.38</v>
          </cell>
          <cell r="N167">
            <v>4327.1542221639602</v>
          </cell>
        </row>
        <row r="168">
          <cell r="C168">
            <v>0.64</v>
          </cell>
          <cell r="N168">
            <v>4826.520904861145</v>
          </cell>
        </row>
        <row r="169">
          <cell r="C169">
            <v>0.67</v>
          </cell>
          <cell r="N169">
            <v>5003.4091055628633</v>
          </cell>
        </row>
        <row r="170">
          <cell r="C170">
            <v>0.65</v>
          </cell>
          <cell r="N170">
            <v>4964.4215021428918</v>
          </cell>
        </row>
        <row r="171">
          <cell r="C171">
            <v>0.36</v>
          </cell>
          <cell r="N171">
            <v>4900.7750726282393</v>
          </cell>
        </row>
        <row r="172">
          <cell r="C172">
            <v>0.4</v>
          </cell>
          <cell r="N172">
            <v>4888.2411210358396</v>
          </cell>
        </row>
        <row r="173">
          <cell r="C173">
            <v>0.33</v>
          </cell>
          <cell r="N173">
            <v>4964.4215021428918</v>
          </cell>
        </row>
        <row r="174">
          <cell r="C174">
            <v>0.67</v>
          </cell>
          <cell r="N174">
            <v>5448.3417512234046</v>
          </cell>
        </row>
        <row r="175">
          <cell r="C175">
            <v>0.72</v>
          </cell>
          <cell r="N175">
            <v>5557.3085862478738</v>
          </cell>
        </row>
        <row r="176">
          <cell r="C176">
            <v>0.64</v>
          </cell>
          <cell r="N176">
            <v>5571.2366779427293</v>
          </cell>
        </row>
        <row r="177">
          <cell r="C177">
            <v>0.44</v>
          </cell>
          <cell r="N177">
            <v>5912.0304109019926</v>
          </cell>
        </row>
        <row r="178">
          <cell r="C178">
            <v>0.44</v>
          </cell>
          <cell r="N178">
            <v>5641.9376510130687</v>
          </cell>
        </row>
        <row r="179">
          <cell r="C179">
            <v>0.42</v>
          </cell>
          <cell r="N179">
            <v>5515.939043422205</v>
          </cell>
        </row>
        <row r="180">
          <cell r="C180">
            <v>0.65</v>
          </cell>
          <cell r="N180">
            <v>6785.6863049984941</v>
          </cell>
        </row>
        <row r="181">
          <cell r="C181">
            <v>0.65</v>
          </cell>
          <cell r="N181">
            <v>7445.4058068733484</v>
          </cell>
        </row>
        <row r="182">
          <cell r="C182">
            <v>0.63</v>
          </cell>
          <cell r="N182">
            <v>7263.8105432910706</v>
          </cell>
        </row>
        <row r="183">
          <cell r="C183">
            <v>0.42</v>
          </cell>
          <cell r="N183">
            <v>6980.0679439437645</v>
          </cell>
        </row>
        <row r="184">
          <cell r="C184">
            <v>0.42</v>
          </cell>
          <cell r="N184">
            <v>6890.3498469779051</v>
          </cell>
        </row>
        <row r="185">
          <cell r="C185">
            <v>0.45</v>
          </cell>
          <cell r="N185">
            <v>7035.0291088567064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141D-7793-4CDE-805A-15D0B1A35270}">
  <dimension ref="A1:BA309"/>
  <sheetViews>
    <sheetView zoomScale="70" zoomScaleNormal="70" workbookViewId="0">
      <selection activeCell="U37" sqref="U37"/>
    </sheetView>
  </sheetViews>
  <sheetFormatPr baseColWidth="10" defaultColWidth="8.85546875" defaultRowHeight="15" x14ac:dyDescent="0.25"/>
  <cols>
    <col min="3" max="5" width="8.85546875" customWidth="1"/>
    <col min="7" max="7" width="8.85546875" customWidth="1"/>
  </cols>
  <sheetData>
    <row r="1" spans="1:53" x14ac:dyDescent="0.25">
      <c r="A1" s="1">
        <v>0.10234000712703201</v>
      </c>
      <c r="B1" s="1">
        <v>4206.427734375</v>
      </c>
      <c r="C1">
        <f t="shared" ref="C1:C64" si="0">B1/$V$13</f>
        <v>0.53180394224609406</v>
      </c>
      <c r="D1">
        <v>0.17069999999999999</v>
      </c>
      <c r="E1">
        <v>287.27999999999997</v>
      </c>
      <c r="F1" t="s">
        <v>61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3878.69555664062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7.2604572441495596E-2</v>
      </c>
      <c r="B2" s="1">
        <v>4484.53076171875</v>
      </c>
      <c r="C2">
        <f t="shared" si="0"/>
        <v>0.56696353504816888</v>
      </c>
      <c r="D2">
        <v>0.77759999999999996</v>
      </c>
      <c r="E2">
        <v>31.98</v>
      </c>
      <c r="F2" t="s">
        <v>58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0.3984848484848485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9.7284459087166597E-2</v>
      </c>
      <c r="B3" s="1">
        <v>4097.99072265625</v>
      </c>
      <c r="C3">
        <f t="shared" si="0"/>
        <v>0.51809463022198399</v>
      </c>
      <c r="D3">
        <v>0.29530000000000001</v>
      </c>
      <c r="E3">
        <v>319.83999999999997</v>
      </c>
      <c r="F3" t="s">
        <v>65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13.15</v>
      </c>
      <c r="W3" s="7"/>
      <c r="X3" s="7"/>
      <c r="Y3" s="7" t="s">
        <v>18</v>
      </c>
      <c r="Z3" s="7">
        <f>V3^2*SQRT(1-V6^2)/(V1*V2)</f>
        <v>49.987136835461143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8.6241297626049401E-2</v>
      </c>
      <c r="B4" s="1">
        <v>4349.25341796875</v>
      </c>
      <c r="C4">
        <f t="shared" si="0"/>
        <v>0.54986089374639957</v>
      </c>
      <c r="D4">
        <v>0.39879999999999999</v>
      </c>
      <c r="E4">
        <v>340.18</v>
      </c>
      <c r="F4" t="s">
        <v>67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0.71690675298619322</v>
      </c>
      <c r="AA4" s="6"/>
      <c r="AD4">
        <f>Z4</f>
        <v>0.71690675298619322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7.1347946659426301E-2</v>
      </c>
      <c r="B5" s="1">
        <v>4655.859375</v>
      </c>
      <c r="C5">
        <f t="shared" si="0"/>
        <v>0.58862401223120631</v>
      </c>
      <c r="D5">
        <v>0.39839999999999998</v>
      </c>
      <c r="E5">
        <v>64.62</v>
      </c>
      <c r="F5" t="s">
        <v>78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0.71690675298619322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7.72921009973319E-2</v>
      </c>
      <c r="B6" s="1">
        <v>4572.20361328125</v>
      </c>
      <c r="C6">
        <f t="shared" si="0"/>
        <v>0.5780477069472546</v>
      </c>
      <c r="D6">
        <v>0.72089999999999999</v>
      </c>
      <c r="E6">
        <v>227.42</v>
      </c>
      <c r="F6" t="s">
        <v>63</v>
      </c>
      <c r="G6">
        <v>250</v>
      </c>
      <c r="H6">
        <f t="shared" si="1"/>
        <v>247.17918814973626</v>
      </c>
      <c r="I6">
        <f t="shared" si="2"/>
        <v>3.125E-2</v>
      </c>
      <c r="K6">
        <f>V13/A50_IW1!G161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6.8391235887378096E-2</v>
      </c>
      <c r="B7" s="1">
        <v>4206.10546875</v>
      </c>
      <c r="C7">
        <f t="shared" si="0"/>
        <v>0.53176319933057337</v>
      </c>
      <c r="D7">
        <v>0.37040000000000001</v>
      </c>
      <c r="E7">
        <v>62.89</v>
      </c>
      <c r="F7" t="s">
        <v>60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6.7717188418335003E-2</v>
      </c>
      <c r="B8" s="1">
        <v>4455.06591796875</v>
      </c>
      <c r="C8">
        <f t="shared" si="0"/>
        <v>0.56323839793577701</v>
      </c>
      <c r="D8">
        <v>0.71919999999999995</v>
      </c>
      <c r="E8">
        <v>244.24</v>
      </c>
      <c r="F8" t="s">
        <v>58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0.49036990958799176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0.49307101117510294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9.2495385135176397E-2</v>
      </c>
      <c r="B9" s="1">
        <v>4503.9697265625</v>
      </c>
      <c r="C9">
        <f t="shared" si="0"/>
        <v>0.56942113536603711</v>
      </c>
      <c r="D9">
        <v>0.45129999999999998</v>
      </c>
      <c r="E9">
        <v>115.71</v>
      </c>
      <c r="F9" t="s">
        <v>58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0.6939745121852311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0.49307101117510294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7.0982082659638901E-2</v>
      </c>
      <c r="B10" s="1">
        <v>4166.3232421875</v>
      </c>
      <c r="C10">
        <f t="shared" si="0"/>
        <v>0.52673367160461848</v>
      </c>
      <c r="D10">
        <v>0.18820000000000001</v>
      </c>
      <c r="E10">
        <v>137.72</v>
      </c>
      <c r="F10" t="s">
        <v>77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8.9900637243521597E-2</v>
      </c>
      <c r="B11" s="1">
        <v>3983.57153320312</v>
      </c>
      <c r="C11">
        <f t="shared" si="0"/>
        <v>0.50362901239559854</v>
      </c>
      <c r="D11">
        <v>0.34610000000000002</v>
      </c>
      <c r="E11">
        <v>39.049999999999997</v>
      </c>
      <c r="F11" t="s">
        <v>56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9.4816972157260093E-2</v>
      </c>
      <c r="B12" s="1">
        <v>4536.59912109375</v>
      </c>
      <c r="C12">
        <f t="shared" si="0"/>
        <v>0.57354635556250388</v>
      </c>
      <c r="D12">
        <v>0.25869999999999999</v>
      </c>
      <c r="E12">
        <v>341.28</v>
      </c>
      <c r="F12" t="s">
        <v>63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0.106841006081274</v>
      </c>
      <c r="B13" s="1">
        <v>4649.701171875</v>
      </c>
      <c r="C13">
        <f t="shared" si="0"/>
        <v>0.58784545215462058</v>
      </c>
      <c r="D13">
        <v>0.26779999999999998</v>
      </c>
      <c r="E13">
        <v>66.88</v>
      </c>
      <c r="F13" t="s">
        <v>53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7.5209891104104906E-2</v>
      </c>
      <c r="B14" s="1">
        <v>4547.83447265625</v>
      </c>
      <c r="C14">
        <f t="shared" si="0"/>
        <v>0.57496680175361059</v>
      </c>
      <c r="D14">
        <v>0.32190000000000002</v>
      </c>
      <c r="E14">
        <v>299.66000000000003</v>
      </c>
      <c r="F14" t="s">
        <v>58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9.7151475354685296E-2</v>
      </c>
      <c r="B15" s="1">
        <v>4630.48876953125</v>
      </c>
      <c r="C15">
        <f t="shared" si="0"/>
        <v>0.58541649534099727</v>
      </c>
      <c r="D15">
        <v>0.31669999999999998</v>
      </c>
      <c r="E15">
        <v>212.59</v>
      </c>
      <c r="F15" t="s">
        <v>79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0.10324953490193101</v>
      </c>
      <c r="B16" s="1">
        <v>4261.25</v>
      </c>
      <c r="C16">
        <f t="shared" si="0"/>
        <v>0.53873492949306012</v>
      </c>
      <c r="D16">
        <v>0.3211</v>
      </c>
      <c r="E16">
        <v>44.66</v>
      </c>
      <c r="F16" t="s">
        <v>67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8.9119141036917496E-2</v>
      </c>
      <c r="B17" s="1">
        <v>4677.73095703125</v>
      </c>
      <c r="C17">
        <f t="shared" si="0"/>
        <v>0.5913891598295653</v>
      </c>
      <c r="D17">
        <v>0.56710000000000005</v>
      </c>
      <c r="E17">
        <v>149.04</v>
      </c>
      <c r="F17" t="s">
        <v>78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6.7941105958960593E-2</v>
      </c>
      <c r="B18" s="1">
        <v>4307.62646484375</v>
      </c>
      <c r="C18">
        <f t="shared" si="0"/>
        <v>0.54459814369493398</v>
      </c>
      <c r="D18">
        <v>0.59899999999999998</v>
      </c>
      <c r="E18">
        <v>65.650000000000006</v>
      </c>
      <c r="F18" t="s">
        <v>57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8.5765630379611005E-2</v>
      </c>
      <c r="B19" s="1">
        <v>4613.43017578125</v>
      </c>
      <c r="C19">
        <f t="shared" si="0"/>
        <v>0.58325983701277029</v>
      </c>
      <c r="D19">
        <v>0.2702</v>
      </c>
      <c r="E19">
        <v>268.85000000000002</v>
      </c>
      <c r="F19" t="s">
        <v>55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9.1954175909566893E-2</v>
      </c>
      <c r="B20" s="1">
        <v>4376.93115234375</v>
      </c>
      <c r="C20">
        <f t="shared" si="0"/>
        <v>0.55336009287272248</v>
      </c>
      <c r="D20">
        <v>1.8E-3</v>
      </c>
      <c r="E20">
        <v>16.53</v>
      </c>
      <c r="F20" t="s">
        <v>67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6.7768281932009802E-2</v>
      </c>
      <c r="B21" s="1">
        <v>4268.5</v>
      </c>
      <c r="C21">
        <f t="shared" si="0"/>
        <v>0.53965152162889463</v>
      </c>
      <c r="D21">
        <v>0.15090000000000001</v>
      </c>
      <c r="E21">
        <v>17.86</v>
      </c>
      <c r="F21" t="s">
        <v>73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9.6476990502455104E-2</v>
      </c>
      <c r="B22" s="1">
        <v>4201.0107421875</v>
      </c>
      <c r="C22">
        <f t="shared" si="0"/>
        <v>0.53111909087520581</v>
      </c>
      <c r="D22">
        <v>0.8659</v>
      </c>
      <c r="E22">
        <v>240.6</v>
      </c>
      <c r="F22" t="s">
        <v>61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6.8962299404455099E-2</v>
      </c>
      <c r="B23" s="1">
        <v>5489.15380859375</v>
      </c>
      <c r="C23">
        <f t="shared" si="0"/>
        <v>0.6939745121852311</v>
      </c>
      <c r="D23">
        <v>0.56189999999999996</v>
      </c>
      <c r="E23">
        <v>24.41</v>
      </c>
      <c r="F23" t="s">
        <v>69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9.9165314712469199E-2</v>
      </c>
      <c r="B24" s="1">
        <v>4146.12646484375</v>
      </c>
      <c r="C24">
        <f t="shared" si="0"/>
        <v>0.5241802637035865</v>
      </c>
      <c r="D24">
        <v>6.7000000000000002E-3</v>
      </c>
      <c r="E24">
        <v>24.1</v>
      </c>
      <c r="F24" t="s">
        <v>72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7.3277477841528105E-2</v>
      </c>
      <c r="B25" s="1">
        <v>4568.54736328125</v>
      </c>
      <c r="C25">
        <f t="shared" si="0"/>
        <v>0.57758546005116573</v>
      </c>
      <c r="D25">
        <v>0.36459999999999998</v>
      </c>
      <c r="E25">
        <v>60.19</v>
      </c>
      <c r="F25" t="s">
        <v>74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9.9079036563577E-2</v>
      </c>
      <c r="B26" s="1">
        <v>4196.51806640625</v>
      </c>
      <c r="C26">
        <f t="shared" si="0"/>
        <v>0.53055109759383368</v>
      </c>
      <c r="D26">
        <v>0.75939999999999996</v>
      </c>
      <c r="E26">
        <v>116.1</v>
      </c>
      <c r="F26" t="s">
        <v>49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6.5886305196603004E-2</v>
      </c>
      <c r="B27" s="1">
        <v>4641.71923828125</v>
      </c>
      <c r="C27">
        <f t="shared" si="0"/>
        <v>0.58683632421520204</v>
      </c>
      <c r="D27">
        <v>0.90369999999999995</v>
      </c>
      <c r="E27">
        <v>225.47</v>
      </c>
      <c r="F27" t="s">
        <v>63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6.7993429907342695E-2</v>
      </c>
      <c r="B28" s="1">
        <v>4624.826171875</v>
      </c>
      <c r="C28">
        <f t="shared" si="0"/>
        <v>0.58470059292994714</v>
      </c>
      <c r="D28">
        <v>0.1091</v>
      </c>
      <c r="E28">
        <v>86.01</v>
      </c>
      <c r="F28" t="s">
        <v>74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7.1746569834460094E-2</v>
      </c>
      <c r="B29" s="1">
        <v>4237.34423828125</v>
      </c>
      <c r="C29">
        <f t="shared" si="0"/>
        <v>0.53571260767339945</v>
      </c>
      <c r="D29">
        <v>0.37859999999999999</v>
      </c>
      <c r="E29">
        <v>186.08</v>
      </c>
      <c r="F29" t="s">
        <v>61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8.7065291257008404E-2</v>
      </c>
      <c r="B30" s="1">
        <v>4211.31298828125</v>
      </c>
      <c r="C30">
        <f t="shared" si="0"/>
        <v>0.53242156780637306</v>
      </c>
      <c r="D30">
        <v>0.68759999999999999</v>
      </c>
      <c r="E30">
        <v>276.89</v>
      </c>
      <c r="F30" t="s">
        <v>73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0.109136072916568</v>
      </c>
      <c r="B31" s="1">
        <v>4282.662109375</v>
      </c>
      <c r="C31">
        <f t="shared" si="0"/>
        <v>0.54144198757095707</v>
      </c>
      <c r="D31">
        <v>0.37509999999999999</v>
      </c>
      <c r="E31">
        <v>111.23</v>
      </c>
      <c r="F31" t="s">
        <v>67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0.109142335612828</v>
      </c>
      <c r="B32" s="1">
        <v>3989.64892578125</v>
      </c>
      <c r="C32">
        <f t="shared" si="0"/>
        <v>0.5043973558774596</v>
      </c>
      <c r="D32">
        <v>0.8599</v>
      </c>
      <c r="E32">
        <v>181.59</v>
      </c>
      <c r="F32" t="s">
        <v>64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6.7461535050170093E-2</v>
      </c>
      <c r="B33" s="1">
        <v>4214.04931640625</v>
      </c>
      <c r="C33">
        <f t="shared" si="0"/>
        <v>0.53276751219815766</v>
      </c>
      <c r="D33">
        <v>0.26640000000000003</v>
      </c>
      <c r="E33">
        <v>271.69</v>
      </c>
      <c r="F33" t="s">
        <v>75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0.106308206061763</v>
      </c>
      <c r="B34" s="1">
        <v>4010.93676757812</v>
      </c>
      <c r="C34">
        <f t="shared" si="0"/>
        <v>0.50708870324020439</v>
      </c>
      <c r="D34">
        <v>0.68069999999999997</v>
      </c>
      <c r="E34">
        <v>282.58999999999997</v>
      </c>
      <c r="F34" t="s">
        <v>64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0.105886476371227</v>
      </c>
      <c r="B35" s="1">
        <v>4616.09326171875</v>
      </c>
      <c r="C35">
        <f t="shared" si="0"/>
        <v>0.58359652165102738</v>
      </c>
      <c r="D35">
        <v>0.19650000000000001</v>
      </c>
      <c r="E35">
        <v>315.61</v>
      </c>
      <c r="F35" t="s">
        <v>78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8.4564030366807597E-2</v>
      </c>
      <c r="B36" s="1">
        <v>4639.244140625</v>
      </c>
      <c r="C36">
        <f t="shared" si="0"/>
        <v>0.58652340627766542</v>
      </c>
      <c r="D36">
        <v>0.36709999999999998</v>
      </c>
      <c r="E36">
        <v>355.86</v>
      </c>
      <c r="F36" t="s">
        <v>55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6.14301769066622E-2</v>
      </c>
      <c r="B37" s="1">
        <v>4280.0166015625</v>
      </c>
      <c r="C37">
        <f t="shared" si="0"/>
        <v>0.54110752527354655</v>
      </c>
      <c r="D37">
        <v>0.65439999999999998</v>
      </c>
      <c r="E37">
        <v>85.28</v>
      </c>
      <c r="F37" t="s">
        <v>49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6.8992624249660198E-2</v>
      </c>
      <c r="B38" s="1">
        <v>4176.2236328125</v>
      </c>
      <c r="C38">
        <f t="shared" si="0"/>
        <v>0.52798534335476521</v>
      </c>
      <c r="D38">
        <v>0.64600000000000002</v>
      </c>
      <c r="E38">
        <v>28.69</v>
      </c>
      <c r="F38" t="s">
        <v>72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8.9650650312566499E-2</v>
      </c>
      <c r="B39" s="1">
        <v>4727.41455078125</v>
      </c>
      <c r="C39">
        <f t="shared" si="0"/>
        <v>0.59767048276904733</v>
      </c>
      <c r="D39">
        <v>0.68489999999999995</v>
      </c>
      <c r="E39">
        <v>165.54</v>
      </c>
      <c r="F39" t="s">
        <v>79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0.10801149896029499</v>
      </c>
      <c r="B40" s="1">
        <v>4518.2333984375</v>
      </c>
      <c r="C40">
        <f t="shared" si="0"/>
        <v>0.57122444149965756</v>
      </c>
      <c r="D40">
        <v>0.40550000000000003</v>
      </c>
      <c r="E40">
        <v>166.86</v>
      </c>
      <c r="F40" t="s">
        <v>54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0.102348925770071</v>
      </c>
      <c r="B41" s="1">
        <v>4211.30859375</v>
      </c>
      <c r="C41">
        <f t="shared" si="0"/>
        <v>0.53242101222116145</v>
      </c>
      <c r="D41">
        <v>0.13919999999999999</v>
      </c>
      <c r="E41">
        <v>39.24</v>
      </c>
      <c r="F41" t="s">
        <v>72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0.10335936681537899</v>
      </c>
      <c r="B42" s="1">
        <v>4136.54296875</v>
      </c>
      <c r="C42">
        <f t="shared" si="0"/>
        <v>0.52296865582036833</v>
      </c>
      <c r="D42">
        <v>0.91820000000000002</v>
      </c>
      <c r="E42">
        <v>5.27</v>
      </c>
      <c r="F42" t="s">
        <v>72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7.9568433422569196E-2</v>
      </c>
      <c r="B43" s="1">
        <v>4003.79077148437</v>
      </c>
      <c r="C43">
        <f t="shared" si="0"/>
        <v>0.5061852599543788</v>
      </c>
      <c r="D43">
        <v>0.77500000000000002</v>
      </c>
      <c r="E43">
        <v>87.43</v>
      </c>
      <c r="F43" t="s">
        <v>62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7.8876170154167299E-2</v>
      </c>
      <c r="B44" s="1">
        <v>4031.23291015625</v>
      </c>
      <c r="C44">
        <f t="shared" si="0"/>
        <v>0.50965467354018912</v>
      </c>
      <c r="D44">
        <v>0.66410000000000002</v>
      </c>
      <c r="E44">
        <v>256.41000000000003</v>
      </c>
      <c r="F44" t="s">
        <v>64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9.99363705007284E-2</v>
      </c>
      <c r="B45" s="1">
        <v>4081.3076171875</v>
      </c>
      <c r="C45">
        <f t="shared" si="0"/>
        <v>0.51598544356350762</v>
      </c>
      <c r="D45">
        <v>0.86319999999999997</v>
      </c>
      <c r="E45">
        <v>293.45999999999998</v>
      </c>
      <c r="F45" t="s">
        <v>52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7.7731671487014001E-2</v>
      </c>
      <c r="B46" s="1">
        <v>4006.76953125</v>
      </c>
      <c r="C46">
        <f t="shared" si="0"/>
        <v>0.50656185413033972</v>
      </c>
      <c r="D46">
        <v>0.26600000000000001</v>
      </c>
      <c r="E46">
        <v>26.61</v>
      </c>
      <c r="F46" t="s">
        <v>56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6.1403793337222803E-2</v>
      </c>
      <c r="B47" s="1">
        <v>4331.298828125</v>
      </c>
      <c r="C47">
        <f t="shared" si="0"/>
        <v>0.5475909577666872</v>
      </c>
      <c r="D47">
        <v>0.48649999999999999</v>
      </c>
      <c r="E47">
        <v>346.73</v>
      </c>
      <c r="F47" t="s">
        <v>49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7.0044765565323394E-2</v>
      </c>
      <c r="B48" s="1">
        <v>4350.18994140625</v>
      </c>
      <c r="C48">
        <f t="shared" si="0"/>
        <v>0.54997929512817023</v>
      </c>
      <c r="D48">
        <v>0.12670000000000001</v>
      </c>
      <c r="E48">
        <v>213.4</v>
      </c>
      <c r="F48" t="s">
        <v>59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6.3889914558812794E-2</v>
      </c>
      <c r="B49" s="1">
        <v>4161.5068359375</v>
      </c>
      <c r="C49">
        <f t="shared" si="0"/>
        <v>0.52612475021265515</v>
      </c>
      <c r="D49">
        <v>0.90439999999999998</v>
      </c>
      <c r="E49">
        <v>34.21</v>
      </c>
      <c r="F49" t="s">
        <v>76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7.8856771140127901E-2</v>
      </c>
      <c r="B50" s="1">
        <v>3901.92700195312</v>
      </c>
      <c r="C50">
        <f t="shared" si="0"/>
        <v>0.49330697994350986</v>
      </c>
      <c r="D50">
        <v>0.4491</v>
      </c>
      <c r="E50">
        <v>232.48</v>
      </c>
      <c r="F50" t="s">
        <v>56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6.1534647069963998E-2</v>
      </c>
      <c r="B51" s="1">
        <v>4003.3857421875</v>
      </c>
      <c r="C51">
        <f t="shared" si="0"/>
        <v>0.50613405351737284</v>
      </c>
      <c r="D51">
        <v>0.50449999999999995</v>
      </c>
      <c r="E51">
        <v>339.68</v>
      </c>
      <c r="F51" t="s">
        <v>56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9.6432273704527893E-2</v>
      </c>
      <c r="B52" s="1">
        <v>4051.90063476562</v>
      </c>
      <c r="C52">
        <f t="shared" si="0"/>
        <v>0.51226762165640172</v>
      </c>
      <c r="D52">
        <v>0.37540000000000001</v>
      </c>
      <c r="E52">
        <v>121.8</v>
      </c>
      <c r="F52" t="s">
        <v>52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8.01482033618683E-2</v>
      </c>
      <c r="B53" s="1">
        <v>4579.06884765625</v>
      </c>
      <c r="C53">
        <f t="shared" si="0"/>
        <v>0.57891565451122506</v>
      </c>
      <c r="D53">
        <v>0.92269999999999996</v>
      </c>
      <c r="E53">
        <v>73.42</v>
      </c>
      <c r="F53" t="s">
        <v>55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9.5804436117510397E-2</v>
      </c>
      <c r="B54" s="1">
        <v>4546.26708984375</v>
      </c>
      <c r="C54">
        <f t="shared" si="0"/>
        <v>0.57476864302812369</v>
      </c>
      <c r="D54">
        <v>0.55940000000000001</v>
      </c>
      <c r="E54">
        <v>99.53</v>
      </c>
      <c r="F54" t="s">
        <v>68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8.6573133908160294E-2</v>
      </c>
      <c r="B55" s="1">
        <v>4111.99951171875</v>
      </c>
      <c r="C55">
        <f t="shared" si="0"/>
        <v>0.51986571241332902</v>
      </c>
      <c r="D55">
        <v>0.52829999999999999</v>
      </c>
      <c r="E55">
        <v>84.3</v>
      </c>
      <c r="F55" t="s">
        <v>70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0.10520753643467</v>
      </c>
      <c r="B56" s="1">
        <v>4110.96240234375</v>
      </c>
      <c r="C56">
        <f t="shared" si="0"/>
        <v>0.51973459430338076</v>
      </c>
      <c r="D56">
        <v>0.55469999999999997</v>
      </c>
      <c r="E56">
        <v>276.42</v>
      </c>
      <c r="F56" t="s">
        <v>77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7.9282023618938005E-2</v>
      </c>
      <c r="B57" s="1">
        <v>4159.21484375</v>
      </c>
      <c r="C57">
        <f t="shared" si="0"/>
        <v>0.52583498165893694</v>
      </c>
      <c r="D57">
        <v>0.71120000000000005</v>
      </c>
      <c r="E57">
        <v>258.64</v>
      </c>
      <c r="F57" t="s">
        <v>75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9.6624634372466905E-2</v>
      </c>
      <c r="B58" s="1">
        <v>4588.02197265625</v>
      </c>
      <c r="C58">
        <f t="shared" si="0"/>
        <v>0.5800475667824172</v>
      </c>
      <c r="D58">
        <v>1.2999999999999999E-3</v>
      </c>
      <c r="E58">
        <v>197.22</v>
      </c>
      <c r="F58" t="s">
        <v>68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0.104419030193959</v>
      </c>
      <c r="B59" s="1">
        <v>4196.06982421875</v>
      </c>
      <c r="C59">
        <f t="shared" si="0"/>
        <v>0.53049442790224588</v>
      </c>
      <c r="D59">
        <v>0.18720000000000001</v>
      </c>
      <c r="E59">
        <v>206.48</v>
      </c>
      <c r="F59" t="s">
        <v>61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6.66112911165717E-2</v>
      </c>
      <c r="B60" s="1">
        <v>4164.99951171875</v>
      </c>
      <c r="C60">
        <f t="shared" si="0"/>
        <v>0.52656631699253287</v>
      </c>
      <c r="D60">
        <v>0.76970000000000005</v>
      </c>
      <c r="E60">
        <v>133.66999999999999</v>
      </c>
      <c r="F60" t="s">
        <v>75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7.7589250880128705E-2</v>
      </c>
      <c r="B61" s="1">
        <v>5189.06591796875</v>
      </c>
      <c r="C61">
        <f t="shared" si="0"/>
        <v>0.65603545003267483</v>
      </c>
      <c r="D61">
        <v>0.36249999999999999</v>
      </c>
      <c r="E61">
        <v>315.27999999999997</v>
      </c>
      <c r="F61" t="s">
        <v>69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8.3976268946837795E-2</v>
      </c>
      <c r="B62" s="1">
        <v>4406.14892578125</v>
      </c>
      <c r="C62">
        <f t="shared" si="0"/>
        <v>0.55705399374988185</v>
      </c>
      <c r="D62">
        <v>0.12839999999999999</v>
      </c>
      <c r="E62">
        <v>290.95</v>
      </c>
      <c r="F62" t="s">
        <v>58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0.10934399489461601</v>
      </c>
      <c r="B63" s="1">
        <v>4525.1435546875</v>
      </c>
      <c r="C63">
        <f t="shared" si="0"/>
        <v>0.5720980683791248</v>
      </c>
      <c r="D63">
        <v>0.74739999999999995</v>
      </c>
      <c r="E63">
        <v>3.72</v>
      </c>
      <c r="F63" t="s">
        <v>63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0.100831078318492</v>
      </c>
      <c r="B64" s="1">
        <v>4808.98388671875</v>
      </c>
      <c r="C64">
        <f t="shared" si="0"/>
        <v>0.60798300854084786</v>
      </c>
      <c r="D64">
        <v>0.7409</v>
      </c>
      <c r="E64">
        <v>214.72</v>
      </c>
      <c r="F64" t="s">
        <v>71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9.7264828600616096E-2</v>
      </c>
      <c r="B65" s="1">
        <v>4600.41455078125</v>
      </c>
      <c r="C65">
        <f t="shared" ref="C65:C128" si="5">B65/$V$13</f>
        <v>0.58161431707925715</v>
      </c>
      <c r="D65">
        <v>0.56810000000000005</v>
      </c>
      <c r="E65">
        <v>232.33</v>
      </c>
      <c r="F65" t="s">
        <v>54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6.5254764183645397E-2</v>
      </c>
      <c r="B66" s="1">
        <v>4776.466796875</v>
      </c>
      <c r="C66">
        <f t="shared" si="5"/>
        <v>0.60387198663312303</v>
      </c>
      <c r="D66">
        <v>0.50760000000000005</v>
      </c>
      <c r="E66">
        <v>71.73</v>
      </c>
      <c r="F66" t="s">
        <v>79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8.9533196189602898E-2</v>
      </c>
      <c r="B67" s="1">
        <v>4556.27978515625</v>
      </c>
      <c r="C67">
        <f t="shared" si="5"/>
        <v>0.57603451306701259</v>
      </c>
      <c r="D67">
        <v>0.65039999999999998</v>
      </c>
      <c r="E67">
        <v>57.92</v>
      </c>
      <c r="F67" t="s">
        <v>55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7.6370204884212395E-2</v>
      </c>
      <c r="B68" s="1">
        <v>4329.59326171875</v>
      </c>
      <c r="C68">
        <f t="shared" si="5"/>
        <v>0.54737532897287855</v>
      </c>
      <c r="D68">
        <v>0.69399999999999995</v>
      </c>
      <c r="E68">
        <v>163.12</v>
      </c>
      <c r="F68" t="s">
        <v>59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6.1626442197534798E-2</v>
      </c>
      <c r="B69" s="1">
        <v>4322.845703125</v>
      </c>
      <c r="C69">
        <f t="shared" si="5"/>
        <v>0.54652225874624227</v>
      </c>
      <c r="D69">
        <v>0.35360000000000003</v>
      </c>
      <c r="E69">
        <v>330.1</v>
      </c>
      <c r="F69" t="s">
        <v>66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6.7147931394954896E-2</v>
      </c>
      <c r="B70" s="1">
        <v>4116.37890625</v>
      </c>
      <c r="C70">
        <f t="shared" si="5"/>
        <v>0.52041938394257869</v>
      </c>
      <c r="D70">
        <v>0.56369999999999998</v>
      </c>
      <c r="E70">
        <v>312.89999999999998</v>
      </c>
      <c r="F70" t="s">
        <v>60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8.1933670408844E-2</v>
      </c>
      <c r="B71" s="1">
        <v>4298.35595703125</v>
      </c>
      <c r="C71">
        <f t="shared" si="5"/>
        <v>0.54342610582512296</v>
      </c>
      <c r="D71">
        <v>0.97499999999999998</v>
      </c>
      <c r="E71">
        <v>100.99</v>
      </c>
      <c r="F71" t="s">
        <v>73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7.0760433090116107E-2</v>
      </c>
      <c r="B72" s="1">
        <v>4292.53662109375</v>
      </c>
      <c r="C72">
        <f t="shared" si="5"/>
        <v>0.54269038754152421</v>
      </c>
      <c r="D72">
        <v>0.2369</v>
      </c>
      <c r="E72">
        <v>255.66</v>
      </c>
      <c r="F72" t="s">
        <v>49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8.6257346450532499E-2</v>
      </c>
      <c r="B73" s="1">
        <v>4575.2177734375</v>
      </c>
      <c r="C73">
        <f t="shared" si="5"/>
        <v>0.57842877667075321</v>
      </c>
      <c r="D73">
        <v>0.22470000000000001</v>
      </c>
      <c r="E73">
        <v>238.66</v>
      </c>
      <c r="F73" t="s">
        <v>54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6.6379620490206001E-2</v>
      </c>
      <c r="B74" s="1">
        <v>4331.96142578125</v>
      </c>
      <c r="C74">
        <f t="shared" si="5"/>
        <v>0.54767472767026526</v>
      </c>
      <c r="D74">
        <v>0.98429999999999995</v>
      </c>
      <c r="E74">
        <v>59.88</v>
      </c>
      <c r="F74" t="s">
        <v>59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9.4931874240119701E-2</v>
      </c>
      <c r="B75" s="1">
        <v>4126.4267578125</v>
      </c>
      <c r="C75">
        <f t="shared" si="5"/>
        <v>0.52168969866316073</v>
      </c>
      <c r="D75">
        <v>0.72</v>
      </c>
      <c r="E75">
        <v>60.76</v>
      </c>
      <c r="F75" t="s">
        <v>60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6.5468349256161698E-2</v>
      </c>
      <c r="B76" s="1">
        <v>4126.4228515625</v>
      </c>
      <c r="C76">
        <f t="shared" si="5"/>
        <v>0.52168920480963932</v>
      </c>
      <c r="D76">
        <v>0.27250000000000002</v>
      </c>
      <c r="E76">
        <v>77.97</v>
      </c>
      <c r="F76" t="s">
        <v>70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8.9905448342016095E-2</v>
      </c>
      <c r="B77" s="1">
        <v>4440.736328125</v>
      </c>
      <c r="C77">
        <f t="shared" si="5"/>
        <v>0.56142675802398179</v>
      </c>
      <c r="D77">
        <v>0.35160000000000002</v>
      </c>
      <c r="E77">
        <v>251.3</v>
      </c>
      <c r="F77" t="s">
        <v>58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8.7030096170940999E-2</v>
      </c>
      <c r="B78" s="1">
        <v>4258.67626953125</v>
      </c>
      <c r="C78">
        <f t="shared" si="5"/>
        <v>0.53840954175410649</v>
      </c>
      <c r="D78">
        <v>9.7999999999999997E-3</v>
      </c>
      <c r="E78">
        <v>4.3499999999999996</v>
      </c>
      <c r="F78" t="s">
        <v>61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0.108439193463074</v>
      </c>
      <c r="B79" s="1">
        <v>4362.90576171875</v>
      </c>
      <c r="C79">
        <f t="shared" si="5"/>
        <v>0.55158691180391117</v>
      </c>
      <c r="D79">
        <v>0.12540000000000001</v>
      </c>
      <c r="E79">
        <v>348.38</v>
      </c>
      <c r="F79" t="s">
        <v>51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0.104961160450844</v>
      </c>
      <c r="B80" s="1">
        <v>4214.69287109375</v>
      </c>
      <c r="C80">
        <f t="shared" si="5"/>
        <v>0.53284887456581853</v>
      </c>
      <c r="D80">
        <v>0.45960000000000001</v>
      </c>
      <c r="E80">
        <v>52.58</v>
      </c>
      <c r="F80" t="s">
        <v>61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0.101392889650848</v>
      </c>
      <c r="B81" s="1">
        <v>4225.89697265625</v>
      </c>
      <c r="C81">
        <f t="shared" si="5"/>
        <v>0.53426536992875351</v>
      </c>
      <c r="D81">
        <v>0.53939999999999999</v>
      </c>
      <c r="E81">
        <v>130.43</v>
      </c>
      <c r="F81" t="s">
        <v>73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8.6717323795097306E-2</v>
      </c>
      <c r="B82" s="1">
        <v>4150.26611328125</v>
      </c>
      <c r="C82">
        <f t="shared" si="5"/>
        <v>0.52470362497295642</v>
      </c>
      <c r="D82">
        <v>0.29859999999999998</v>
      </c>
      <c r="E82">
        <v>6.87</v>
      </c>
      <c r="F82" t="s">
        <v>76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9.5325046607765099E-2</v>
      </c>
      <c r="B83" s="1">
        <v>4040.60620117187</v>
      </c>
      <c r="C83">
        <f t="shared" si="5"/>
        <v>0.51083970593078298</v>
      </c>
      <c r="D83">
        <v>0.49020000000000002</v>
      </c>
      <c r="E83">
        <v>354.99</v>
      </c>
      <c r="F83" t="s">
        <v>64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7.4143616288558395E-2</v>
      </c>
      <c r="B84" s="1">
        <v>4146.36376953125</v>
      </c>
      <c r="C84">
        <f t="shared" si="5"/>
        <v>0.52421026530501535</v>
      </c>
      <c r="D84">
        <v>0.57699999999999996</v>
      </c>
      <c r="E84">
        <v>210.53</v>
      </c>
      <c r="F84" t="s">
        <v>60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7.7490255492432103E-2</v>
      </c>
      <c r="B85" s="1">
        <v>4340.3544921875</v>
      </c>
      <c r="C85">
        <f t="shared" si="5"/>
        <v>0.54873583369281775</v>
      </c>
      <c r="D85">
        <v>0.52410000000000001</v>
      </c>
      <c r="E85">
        <v>266.45</v>
      </c>
      <c r="F85" t="s">
        <v>79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0.10027141951634801</v>
      </c>
      <c r="B86" s="1">
        <v>4412.22412109375</v>
      </c>
      <c r="C86">
        <f t="shared" si="5"/>
        <v>0.55782205943913654</v>
      </c>
      <c r="D86">
        <v>0.89</v>
      </c>
      <c r="E86">
        <v>300.49</v>
      </c>
      <c r="F86" t="s">
        <v>57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9.2025400297910995E-2</v>
      </c>
      <c r="B87" s="1">
        <v>4158.63720703125</v>
      </c>
      <c r="C87">
        <f t="shared" si="5"/>
        <v>0.52576195306945073</v>
      </c>
      <c r="D87">
        <v>0.1966</v>
      </c>
      <c r="E87">
        <v>169.91</v>
      </c>
      <c r="F87" t="s">
        <v>72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8.8693507431663099E-2</v>
      </c>
      <c r="B88" s="1">
        <v>4524.95361328125</v>
      </c>
      <c r="C88">
        <f t="shared" si="5"/>
        <v>0.57207405475164375</v>
      </c>
      <c r="D88">
        <v>0.72489999999999999</v>
      </c>
      <c r="E88">
        <v>102.37</v>
      </c>
      <c r="F88" t="s">
        <v>54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7.5468357250753196E-2</v>
      </c>
      <c r="B89" s="1">
        <v>5452.9384765625</v>
      </c>
      <c r="C89">
        <f t="shared" si="5"/>
        <v>0.68939593445606173</v>
      </c>
      <c r="D89">
        <v>0.57289999999999996</v>
      </c>
      <c r="E89">
        <v>228.88</v>
      </c>
      <c r="F89" t="s">
        <v>69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8.4015469645079402E-2</v>
      </c>
      <c r="B90" s="1">
        <v>4215.57421875</v>
      </c>
      <c r="C90">
        <f t="shared" si="5"/>
        <v>0.53296030026659857</v>
      </c>
      <c r="D90">
        <v>0.46379999999999999</v>
      </c>
      <c r="E90">
        <v>329.96</v>
      </c>
      <c r="F90" t="s">
        <v>65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0.10382879276910301</v>
      </c>
      <c r="B91" s="1">
        <v>4113.0419921875</v>
      </c>
      <c r="C91">
        <f t="shared" si="5"/>
        <v>0.5199975095718693</v>
      </c>
      <c r="D91">
        <v>0.13650000000000001</v>
      </c>
      <c r="E91">
        <v>344.1</v>
      </c>
      <c r="F91" t="s">
        <v>76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9.6600968140347604E-2</v>
      </c>
      <c r="B92" s="1">
        <v>4538.125</v>
      </c>
      <c r="C92">
        <f t="shared" si="5"/>
        <v>0.57373926709432521</v>
      </c>
      <c r="D92">
        <v>0.4698</v>
      </c>
      <c r="E92">
        <v>226.63</v>
      </c>
      <c r="F92" t="s">
        <v>55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8.9920373061929598E-2</v>
      </c>
      <c r="B93" s="1">
        <v>4211.390625</v>
      </c>
      <c r="C93">
        <f t="shared" si="5"/>
        <v>0.53243138314511218</v>
      </c>
      <c r="D93">
        <v>9.2999999999999999E-2</v>
      </c>
      <c r="E93">
        <v>345.27</v>
      </c>
      <c r="F93" t="s">
        <v>75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8.9870142611462797E-2</v>
      </c>
      <c r="B94" s="1">
        <v>4590.5087890625</v>
      </c>
      <c r="C94">
        <f t="shared" si="5"/>
        <v>0.58036196628051828</v>
      </c>
      <c r="D94">
        <v>0.52259999999999995</v>
      </c>
      <c r="E94">
        <v>322.19</v>
      </c>
      <c r="F94" t="s">
        <v>63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0.105684781635595</v>
      </c>
      <c r="B95" s="1">
        <v>3911.998046875</v>
      </c>
      <c r="C95">
        <f t="shared" si="5"/>
        <v>0.4945802269193762</v>
      </c>
      <c r="D95">
        <v>0.35699999999999998</v>
      </c>
      <c r="E95">
        <v>168.8</v>
      </c>
      <c r="F95" t="s">
        <v>56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7.7026444473363098E-2</v>
      </c>
      <c r="B96" s="1">
        <v>4156.95166015625</v>
      </c>
      <c r="C96">
        <f t="shared" si="5"/>
        <v>0.52554885527493966</v>
      </c>
      <c r="D96">
        <v>0.36320000000000002</v>
      </c>
      <c r="E96">
        <v>46.49</v>
      </c>
      <c r="F96" t="s">
        <v>72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 s="19">
        <v>0</v>
      </c>
      <c r="AY96">
        <v>6700</v>
      </c>
      <c r="AZ96">
        <v>0</v>
      </c>
      <c r="BA96">
        <v>0.99899899899899902</v>
      </c>
    </row>
    <row r="97" spans="1:53" x14ac:dyDescent="0.25">
      <c r="A97" s="1">
        <v>9.5334530194051997E-2</v>
      </c>
      <c r="B97" s="1">
        <v>4112.0068359375</v>
      </c>
      <c r="C97">
        <f t="shared" si="5"/>
        <v>0.51986663838868175</v>
      </c>
      <c r="D97">
        <v>0.59330000000000005</v>
      </c>
      <c r="E97">
        <v>303.07</v>
      </c>
      <c r="F97" t="s">
        <v>65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0</v>
      </c>
      <c r="AY97">
        <v>6750</v>
      </c>
      <c r="AZ97">
        <v>0</v>
      </c>
      <c r="BA97">
        <v>0.99899899899899902</v>
      </c>
    </row>
    <row r="98" spans="1:53" x14ac:dyDescent="0.25">
      <c r="A98" s="1">
        <v>8.0252331196293394E-2</v>
      </c>
      <c r="B98" s="1">
        <v>4024.53051757812</v>
      </c>
      <c r="C98">
        <f t="shared" si="5"/>
        <v>0.50880731349489405</v>
      </c>
      <c r="D98">
        <v>0.64500000000000002</v>
      </c>
      <c r="E98">
        <v>72.87</v>
      </c>
      <c r="F98" t="s">
        <v>64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0</v>
      </c>
      <c r="AY98">
        <v>6800</v>
      </c>
      <c r="AZ98">
        <v>0</v>
      </c>
      <c r="BA98">
        <v>0.99899899899899902</v>
      </c>
    </row>
    <row r="99" spans="1:53" x14ac:dyDescent="0.25">
      <c r="A99" s="1">
        <v>6.5577988063433304E-2</v>
      </c>
      <c r="B99" s="1">
        <v>5322.11767578125</v>
      </c>
      <c r="C99">
        <f t="shared" si="5"/>
        <v>0.6728567182905909</v>
      </c>
      <c r="D99">
        <v>0.10150000000000001</v>
      </c>
      <c r="E99">
        <v>309.36</v>
      </c>
      <c r="F99" t="s">
        <v>69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 s="19">
        <v>0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0.10529548541457</v>
      </c>
      <c r="B100" s="1">
        <v>4043.05053710937</v>
      </c>
      <c r="C100">
        <f t="shared" si="5"/>
        <v>0.51114873477183809</v>
      </c>
      <c r="D100">
        <v>0.59089999999999998</v>
      </c>
      <c r="E100">
        <v>52.19</v>
      </c>
      <c r="F100" t="s">
        <v>76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0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8.5690695809078204E-2</v>
      </c>
      <c r="B101" s="1">
        <v>4542.84228515625</v>
      </c>
      <c r="C101">
        <f t="shared" si="5"/>
        <v>0.57433565695318145</v>
      </c>
      <c r="D101">
        <v>0.8629</v>
      </c>
      <c r="E101">
        <v>190.65</v>
      </c>
      <c r="F101" t="s">
        <v>68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 s="19">
        <v>0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6.2253131596422998E-2</v>
      </c>
      <c r="B102" s="1">
        <v>4318.35302734375</v>
      </c>
      <c r="C102">
        <f t="shared" si="5"/>
        <v>0.54595426546487014</v>
      </c>
      <c r="D102">
        <v>0.65939999999999999</v>
      </c>
      <c r="E102">
        <v>41</v>
      </c>
      <c r="F102" t="s">
        <v>50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 s="19">
        <v>0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0.108503284517145</v>
      </c>
      <c r="B103" s="1">
        <v>4198.68505859375</v>
      </c>
      <c r="C103">
        <f t="shared" si="5"/>
        <v>0.53082506283486508</v>
      </c>
      <c r="D103">
        <v>0.45550000000000002</v>
      </c>
      <c r="E103">
        <v>89.09</v>
      </c>
      <c r="F103" t="s">
        <v>49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 s="19">
        <v>0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8.2938205173289606E-2</v>
      </c>
      <c r="B104" s="1">
        <v>4607.01220703125</v>
      </c>
      <c r="C104">
        <f t="shared" si="5"/>
        <v>0.58244843567700733</v>
      </c>
      <c r="D104">
        <v>8.5099999999999995E-2</v>
      </c>
      <c r="E104">
        <v>145.13999999999999</v>
      </c>
      <c r="F104" t="s">
        <v>54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0</v>
      </c>
      <c r="O104" s="19">
        <v>0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8.3673578220703704E-2</v>
      </c>
      <c r="B105" s="1">
        <v>4184.0068359375</v>
      </c>
      <c r="C105">
        <f t="shared" si="5"/>
        <v>0.52896934649627936</v>
      </c>
      <c r="D105">
        <v>0.67689999999999995</v>
      </c>
      <c r="E105">
        <v>283.63</v>
      </c>
      <c r="F105" t="s">
        <v>51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 s="19">
        <v>0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7.6033400292314507E-2</v>
      </c>
      <c r="B106" s="1">
        <v>4687.37646484375</v>
      </c>
      <c r="C106">
        <f t="shared" si="5"/>
        <v>0.59260860763743661</v>
      </c>
      <c r="D106">
        <v>0.3458</v>
      </c>
      <c r="E106">
        <v>102.33</v>
      </c>
      <c r="F106" t="s">
        <v>68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0</v>
      </c>
      <c r="O106" s="19">
        <v>0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9.4623182613796E-2</v>
      </c>
      <c r="B107" s="1">
        <v>4142.81005859375</v>
      </c>
      <c r="C107">
        <f t="shared" si="5"/>
        <v>0.52376098206386479</v>
      </c>
      <c r="D107">
        <v>0.83689999999999998</v>
      </c>
      <c r="E107">
        <v>81.47</v>
      </c>
      <c r="F107" t="s">
        <v>76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0</v>
      </c>
      <c r="O107" s="19">
        <v>0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7.5899554745623196E-2</v>
      </c>
      <c r="B108" s="1">
        <v>4177.94677734375</v>
      </c>
      <c r="C108">
        <f t="shared" si="5"/>
        <v>0.52820319448942044</v>
      </c>
      <c r="D108">
        <v>0.24840000000000001</v>
      </c>
      <c r="E108">
        <v>234.43</v>
      </c>
      <c r="F108" t="s">
        <v>49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0</v>
      </c>
      <c r="O108" s="19">
        <v>0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0.10445612377815899</v>
      </c>
      <c r="B109" s="1">
        <v>4119.6748046875</v>
      </c>
      <c r="C109">
        <f t="shared" si="5"/>
        <v>0.52083607285131273</v>
      </c>
      <c r="D109">
        <v>0.73560000000000003</v>
      </c>
      <c r="E109">
        <v>137.78</v>
      </c>
      <c r="F109" t="s">
        <v>75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0</v>
      </c>
      <c r="O109" s="19">
        <v>0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6.8402472093362005E-2</v>
      </c>
      <c r="B110" s="1">
        <v>5471.65185546875</v>
      </c>
      <c r="C110">
        <f t="shared" si="5"/>
        <v>0.69176180148231825</v>
      </c>
      <c r="D110">
        <v>0.32069999999999999</v>
      </c>
      <c r="E110">
        <v>81.93</v>
      </c>
      <c r="F110" t="s">
        <v>69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0</v>
      </c>
      <c r="O110" s="19">
        <v>0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0.107124748330627</v>
      </c>
      <c r="B111" s="1">
        <v>4207.99658203125</v>
      </c>
      <c r="C111">
        <f t="shared" si="5"/>
        <v>0.53200228616665146</v>
      </c>
      <c r="D111">
        <v>0.2369</v>
      </c>
      <c r="E111">
        <v>263.29000000000002</v>
      </c>
      <c r="F111" t="s">
        <v>61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0</v>
      </c>
      <c r="O111" s="19">
        <v>0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7.2771365062547902E-2</v>
      </c>
      <c r="B112" s="1">
        <v>4584.3125</v>
      </c>
      <c r="C112">
        <f t="shared" si="5"/>
        <v>0.57957859113209831</v>
      </c>
      <c r="D112">
        <v>0.36359999999999998</v>
      </c>
      <c r="E112">
        <v>251.78</v>
      </c>
      <c r="F112" t="s">
        <v>74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0</v>
      </c>
      <c r="O112" s="19">
        <v>0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7.1496389986741099E-2</v>
      </c>
      <c r="B113" s="1">
        <v>4279.66943359375</v>
      </c>
      <c r="C113">
        <f t="shared" si="5"/>
        <v>0.54106363404182656</v>
      </c>
      <c r="D113">
        <v>0.66279999999999994</v>
      </c>
      <c r="E113">
        <v>92.33</v>
      </c>
      <c r="F113" t="s">
        <v>66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0</v>
      </c>
      <c r="O113" s="19">
        <v>0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6.1569215696954199E-2</v>
      </c>
      <c r="B114" s="1">
        <v>4413.10498046875</v>
      </c>
      <c r="C114">
        <f t="shared" si="5"/>
        <v>0.55793342340822627</v>
      </c>
      <c r="D114">
        <v>6.6400000000000001E-2</v>
      </c>
      <c r="E114">
        <v>100.03</v>
      </c>
      <c r="F114" t="s">
        <v>57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0</v>
      </c>
      <c r="O114" s="19">
        <v>0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0.104119311620251</v>
      </c>
      <c r="B115" s="1">
        <v>3954.45141601562</v>
      </c>
      <c r="C115">
        <f t="shared" si="5"/>
        <v>0.4999474578564756</v>
      </c>
      <c r="D115">
        <v>0.86480000000000001</v>
      </c>
      <c r="E115">
        <v>81.31</v>
      </c>
      <c r="F115" t="s">
        <v>62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0</v>
      </c>
      <c r="O115" s="19">
        <v>0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6.4376311948739801E-2</v>
      </c>
      <c r="B116" s="1">
        <v>4603.2646484375</v>
      </c>
      <c r="C116">
        <f t="shared" si="5"/>
        <v>0.58197464495485418</v>
      </c>
      <c r="D116">
        <v>0.56730000000000003</v>
      </c>
      <c r="E116">
        <v>210.06</v>
      </c>
      <c r="F116" t="s">
        <v>74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0</v>
      </c>
      <c r="O116" s="19">
        <v>0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8.7773454581713803E-2</v>
      </c>
      <c r="B117" s="1">
        <v>4035.57592773437</v>
      </c>
      <c r="C117">
        <f t="shared" si="5"/>
        <v>0.51020374605851959</v>
      </c>
      <c r="D117">
        <v>0.76480000000000004</v>
      </c>
      <c r="E117">
        <v>127.56</v>
      </c>
      <c r="F117" t="s">
        <v>64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1</v>
      </c>
      <c r="O117" s="19">
        <v>4.0000000000000001E-3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6.1802241416520597E-2</v>
      </c>
      <c r="B118" s="1">
        <v>4265.95458984375</v>
      </c>
      <c r="C118">
        <f t="shared" si="5"/>
        <v>0.5393297143279715</v>
      </c>
      <c r="D118">
        <v>0.74750000000000005</v>
      </c>
      <c r="E118">
        <v>128.49</v>
      </c>
      <c r="F118" t="s">
        <v>61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0</v>
      </c>
      <c r="O118" s="19">
        <v>4.0000000000000001E-3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6.1487314363185698E-2</v>
      </c>
      <c r="B119" s="1">
        <v>4591.08447265625</v>
      </c>
      <c r="C119">
        <f t="shared" si="5"/>
        <v>0.58043474794324379</v>
      </c>
      <c r="D119">
        <v>9.2499999999999999E-2</v>
      </c>
      <c r="E119">
        <v>106.55</v>
      </c>
      <c r="F119" t="s">
        <v>68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2</v>
      </c>
      <c r="O119" s="19">
        <v>1.2E-2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9.0868972682522905E-2</v>
      </c>
      <c r="B120" s="1">
        <v>4136.1787109375</v>
      </c>
      <c r="C120">
        <f t="shared" si="5"/>
        <v>0.52292260397949197</v>
      </c>
      <c r="D120">
        <v>0.3614</v>
      </c>
      <c r="E120">
        <v>89.26</v>
      </c>
      <c r="F120" t="s">
        <v>65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0</v>
      </c>
      <c r="O120" s="19">
        <v>1.2E-2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7.5147603512597694E-2</v>
      </c>
      <c r="B121" s="1">
        <v>3940.85791015625</v>
      </c>
      <c r="C121">
        <f t="shared" si="5"/>
        <v>0.4982288784676317</v>
      </c>
      <c r="D121">
        <v>0.98070000000000002</v>
      </c>
      <c r="E121">
        <v>242.46</v>
      </c>
      <c r="F121" t="s">
        <v>56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0</v>
      </c>
      <c r="O121" s="19">
        <v>1.2E-2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9.8792345182245805E-2</v>
      </c>
      <c r="B122" s="1">
        <v>4097.4404296875</v>
      </c>
      <c r="C122">
        <f t="shared" si="5"/>
        <v>0.51802505860714798</v>
      </c>
      <c r="D122">
        <v>0.95740000000000003</v>
      </c>
      <c r="E122">
        <v>321.42</v>
      </c>
      <c r="F122" t="s">
        <v>70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0</v>
      </c>
      <c r="O122" s="19">
        <v>1.2E-2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8.6081048841465405E-2</v>
      </c>
      <c r="B123" s="1">
        <v>4398.5966796875</v>
      </c>
      <c r="C123">
        <f t="shared" si="5"/>
        <v>0.55609918969782424</v>
      </c>
      <c r="D123">
        <v>0.82779999999999998</v>
      </c>
      <c r="E123">
        <v>205.26</v>
      </c>
      <c r="F123" t="s">
        <v>58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5</v>
      </c>
      <c r="O123" s="19">
        <v>3.2000000000000001E-2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8.5849313550490206E-2</v>
      </c>
      <c r="B124" s="1">
        <v>4333.8994140625</v>
      </c>
      <c r="C124">
        <f t="shared" si="5"/>
        <v>0.54791974074860084</v>
      </c>
      <c r="D124">
        <v>0.31680000000000003</v>
      </c>
      <c r="E124">
        <v>279.52999999999997</v>
      </c>
      <c r="F124" t="s">
        <v>50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4</v>
      </c>
      <c r="O124" s="19">
        <v>4.8000000000000001E-2</v>
      </c>
    </row>
    <row r="125" spans="1:53" x14ac:dyDescent="0.25">
      <c r="A125" s="1">
        <v>9.3865317916501004E-2</v>
      </c>
      <c r="B125" s="1">
        <v>4764.287109375</v>
      </c>
      <c r="C125">
        <f t="shared" si="5"/>
        <v>0.60233215135320284</v>
      </c>
      <c r="D125">
        <v>0.3281</v>
      </c>
      <c r="E125">
        <v>111.18</v>
      </c>
      <c r="F125" t="s">
        <v>78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4</v>
      </c>
      <c r="O125" s="19">
        <v>6.4000000000000001E-2</v>
      </c>
    </row>
    <row r="126" spans="1:53" x14ac:dyDescent="0.25">
      <c r="A126" s="1">
        <v>7.9212329793068997E-2</v>
      </c>
      <c r="B126" s="1">
        <v>4127.37939453125</v>
      </c>
      <c r="C126">
        <f t="shared" si="5"/>
        <v>0.52181013719070746</v>
      </c>
      <c r="D126">
        <v>8.7800000000000003E-2</v>
      </c>
      <c r="E126">
        <v>293.95999999999998</v>
      </c>
      <c r="F126" t="s">
        <v>52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7</v>
      </c>
      <c r="O126" s="19">
        <v>9.1999999999999998E-2</v>
      </c>
    </row>
    <row r="127" spans="1:53" x14ac:dyDescent="0.25">
      <c r="A127" s="1">
        <v>8.2229271456213907E-2</v>
      </c>
      <c r="B127" s="1">
        <v>4077.00317382812</v>
      </c>
      <c r="C127">
        <f t="shared" si="5"/>
        <v>0.51544124784870038</v>
      </c>
      <c r="D127">
        <v>0.80779999999999996</v>
      </c>
      <c r="E127">
        <v>296.45</v>
      </c>
      <c r="F127" t="s">
        <v>76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6</v>
      </c>
      <c r="O127" s="19">
        <v>0.11600000000000001</v>
      </c>
    </row>
    <row r="128" spans="1:53" x14ac:dyDescent="0.25">
      <c r="A128" s="1">
        <v>9.40683791265777E-2</v>
      </c>
      <c r="B128" s="1">
        <v>4112.162109375</v>
      </c>
      <c r="C128">
        <f t="shared" si="5"/>
        <v>0.51988626906615987</v>
      </c>
      <c r="D128">
        <v>0.48039999999999999</v>
      </c>
      <c r="E128">
        <v>244.35</v>
      </c>
      <c r="F128" t="s">
        <v>77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13</v>
      </c>
      <c r="O128" s="19">
        <v>0.16800000000000001</v>
      </c>
    </row>
    <row r="129" spans="1:15" x14ac:dyDescent="0.25">
      <c r="A129" s="1">
        <v>7.9795902611501698E-2</v>
      </c>
      <c r="B129" s="1">
        <v>4581.9912109375</v>
      </c>
      <c r="C129">
        <f t="shared" ref="C129:C192" si="10">B129/$V$13</f>
        <v>0.57928511867696919</v>
      </c>
      <c r="D129">
        <v>0.31209999999999999</v>
      </c>
      <c r="E129">
        <v>130.88</v>
      </c>
      <c r="F129" t="s">
        <v>54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17</v>
      </c>
      <c r="O129" s="19">
        <v>0.23599999999999999</v>
      </c>
    </row>
    <row r="130" spans="1:15" x14ac:dyDescent="0.25">
      <c r="A130" s="1">
        <v>8.7672304678416094E-2</v>
      </c>
      <c r="B130" s="1">
        <v>4168.92724609375</v>
      </c>
      <c r="C130">
        <f t="shared" si="10"/>
        <v>0.52706288670836343</v>
      </c>
      <c r="D130">
        <v>0.38819999999999999</v>
      </c>
      <c r="E130">
        <v>95.15</v>
      </c>
      <c r="F130" t="s">
        <v>75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12</v>
      </c>
      <c r="O130" s="19">
        <v>0.28399999999999997</v>
      </c>
    </row>
    <row r="131" spans="1:15" x14ac:dyDescent="0.25">
      <c r="A131" s="1">
        <v>6.2119023079684102E-2</v>
      </c>
      <c r="B131" s="1">
        <v>4511.0576171875</v>
      </c>
      <c r="C131">
        <f t="shared" si="10"/>
        <v>0.57031723258073086</v>
      </c>
      <c r="D131">
        <v>0.1111</v>
      </c>
      <c r="E131">
        <v>230.35</v>
      </c>
      <c r="F131" t="s">
        <v>68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13</v>
      </c>
      <c r="O131" s="19">
        <v>0.33600000000000002</v>
      </c>
    </row>
    <row r="132" spans="1:15" x14ac:dyDescent="0.25">
      <c r="A132" s="1">
        <v>0.100659214633512</v>
      </c>
      <c r="B132" s="1">
        <v>4702.501953125</v>
      </c>
      <c r="C132">
        <f t="shared" si="10"/>
        <v>0.59452087020422983</v>
      </c>
      <c r="D132">
        <v>0.41099999999999998</v>
      </c>
      <c r="E132">
        <v>276.19</v>
      </c>
      <c r="F132" t="s">
        <v>53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17</v>
      </c>
      <c r="O132" s="19">
        <v>0.40400000000000003</v>
      </c>
    </row>
    <row r="133" spans="1:15" x14ac:dyDescent="0.25">
      <c r="A133" s="1">
        <v>0.107946470232973</v>
      </c>
      <c r="B133" s="1">
        <v>5452.82373046875</v>
      </c>
      <c r="C133">
        <f t="shared" si="10"/>
        <v>0.68938142750886877</v>
      </c>
      <c r="D133">
        <v>0.18629999999999999</v>
      </c>
      <c r="E133">
        <v>62.42</v>
      </c>
      <c r="F133" t="s">
        <v>69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12</v>
      </c>
      <c r="O133" s="19">
        <v>0.45200000000000001</v>
      </c>
    </row>
    <row r="134" spans="1:15" x14ac:dyDescent="0.25">
      <c r="A134" s="1">
        <v>9.4837279879241301E-2</v>
      </c>
      <c r="B134" s="1">
        <v>4260.25341796875</v>
      </c>
      <c r="C134">
        <f t="shared" si="10"/>
        <v>0.53860893511339691</v>
      </c>
      <c r="D134">
        <v>0.1772</v>
      </c>
      <c r="E134">
        <v>354.44</v>
      </c>
      <c r="F134" t="s">
        <v>78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18</v>
      </c>
      <c r="O134" s="19">
        <v>0.52400000000000002</v>
      </c>
    </row>
    <row r="135" spans="1:15" x14ac:dyDescent="0.25">
      <c r="A135" s="1">
        <v>8.9509133241317193E-2</v>
      </c>
      <c r="B135" s="1">
        <v>4286.12060546875</v>
      </c>
      <c r="C135">
        <f t="shared" si="10"/>
        <v>0.54187923313252195</v>
      </c>
      <c r="D135">
        <v>1.6299999999999999E-2</v>
      </c>
      <c r="E135">
        <v>170.22</v>
      </c>
      <c r="F135" t="s">
        <v>73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13</v>
      </c>
      <c r="O135" s="19">
        <v>0.57599999999999996</v>
      </c>
    </row>
    <row r="136" spans="1:15" x14ac:dyDescent="0.25">
      <c r="A136" s="1">
        <v>8.1197479578413903E-2</v>
      </c>
      <c r="B136" s="1">
        <v>4586.451171875</v>
      </c>
      <c r="C136">
        <f t="shared" si="10"/>
        <v>0.5798489759350991</v>
      </c>
      <c r="D136">
        <v>0.41360000000000002</v>
      </c>
      <c r="E136">
        <v>194.83</v>
      </c>
      <c r="F136" t="s">
        <v>54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9</v>
      </c>
      <c r="O136" s="19">
        <v>0.61199999999999999</v>
      </c>
    </row>
    <row r="137" spans="1:15" x14ac:dyDescent="0.25">
      <c r="A137" s="1">
        <v>8.2935219425954401E-2</v>
      </c>
      <c r="B137" s="1">
        <v>3898.11791992187</v>
      </c>
      <c r="C137">
        <f t="shared" si="10"/>
        <v>0.49282541102839372</v>
      </c>
      <c r="D137">
        <v>0.5827</v>
      </c>
      <c r="E137">
        <v>199.07</v>
      </c>
      <c r="F137" t="s">
        <v>56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13</v>
      </c>
      <c r="O137" s="19">
        <v>0.66400000000000003</v>
      </c>
    </row>
    <row r="138" spans="1:15" x14ac:dyDescent="0.25">
      <c r="A138" s="1">
        <v>6.9804842499388703E-2</v>
      </c>
      <c r="B138" s="1">
        <v>4211.30517578125</v>
      </c>
      <c r="C138">
        <f t="shared" si="10"/>
        <v>0.53242058009933013</v>
      </c>
      <c r="D138">
        <v>0.90180000000000005</v>
      </c>
      <c r="E138">
        <v>165.67</v>
      </c>
      <c r="F138" t="s">
        <v>72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19</v>
      </c>
      <c r="O138" s="19">
        <v>0.74</v>
      </c>
    </row>
    <row r="139" spans="1:15" x14ac:dyDescent="0.25">
      <c r="A139" s="1">
        <v>8.4691150322882006E-2</v>
      </c>
      <c r="B139" s="1">
        <v>4294.40673828125</v>
      </c>
      <c r="C139">
        <f t="shared" si="10"/>
        <v>0.54292681991492431</v>
      </c>
      <c r="D139">
        <v>0.53090000000000004</v>
      </c>
      <c r="E139">
        <v>358.98</v>
      </c>
      <c r="F139" t="s">
        <v>50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12</v>
      </c>
      <c r="O139" s="19">
        <v>0.78800000000000003</v>
      </c>
    </row>
    <row r="140" spans="1:15" x14ac:dyDescent="0.25">
      <c r="A140" s="1">
        <v>7.1589810653203106E-2</v>
      </c>
      <c r="B140" s="1">
        <v>4298.9658203125</v>
      </c>
      <c r="C140">
        <f t="shared" si="10"/>
        <v>0.54350320870616131</v>
      </c>
      <c r="D140">
        <v>3.2000000000000001E-2</v>
      </c>
      <c r="E140">
        <v>199.37</v>
      </c>
      <c r="F140" t="s">
        <v>66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6</v>
      </c>
      <c r="O140" s="19">
        <v>0.81200000000000006</v>
      </c>
    </row>
    <row r="141" spans="1:15" x14ac:dyDescent="0.25">
      <c r="A141" s="1">
        <v>0.106070620419491</v>
      </c>
      <c r="B141" s="1">
        <v>4084.6171875</v>
      </c>
      <c r="C141">
        <f t="shared" si="10"/>
        <v>0.51640386095956681</v>
      </c>
      <c r="D141">
        <v>0.38900000000000001</v>
      </c>
      <c r="E141">
        <v>327.06</v>
      </c>
      <c r="F141" t="s">
        <v>64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15</v>
      </c>
      <c r="O141" s="19">
        <v>0.872</v>
      </c>
    </row>
    <row r="142" spans="1:15" x14ac:dyDescent="0.25">
      <c r="A142" s="1">
        <v>8.9913909134252096E-2</v>
      </c>
      <c r="B142" s="1">
        <v>3878.69555664062</v>
      </c>
      <c r="C142">
        <f t="shared" si="10"/>
        <v>0.49036990958799176</v>
      </c>
      <c r="D142">
        <v>0.73329999999999995</v>
      </c>
      <c r="E142">
        <v>355.16</v>
      </c>
      <c r="F142" t="s">
        <v>56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3</v>
      </c>
      <c r="O142" s="19">
        <v>0.88400000000000001</v>
      </c>
    </row>
    <row r="143" spans="1:15" x14ac:dyDescent="0.25">
      <c r="A143" s="1">
        <v>9.8299378254405795E-2</v>
      </c>
      <c r="B143" s="1">
        <v>4547.869140625</v>
      </c>
      <c r="C143">
        <f t="shared" si="10"/>
        <v>0.57497118470361352</v>
      </c>
      <c r="D143">
        <v>0.185</v>
      </c>
      <c r="E143">
        <v>159.71</v>
      </c>
      <c r="F143" t="s">
        <v>63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8</v>
      </c>
      <c r="O143" s="19">
        <v>0.91600000000000004</v>
      </c>
    </row>
    <row r="144" spans="1:15" x14ac:dyDescent="0.25">
      <c r="A144" s="1">
        <v>6.8188011964728401E-2</v>
      </c>
      <c r="B144" s="1">
        <v>4221.90771484375</v>
      </c>
      <c r="C144">
        <f t="shared" si="10"/>
        <v>0.5337610220199599</v>
      </c>
      <c r="D144">
        <v>0.91200000000000003</v>
      </c>
      <c r="E144">
        <v>356.61</v>
      </c>
      <c r="F144" t="s">
        <v>65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5</v>
      </c>
      <c r="O144" s="19">
        <v>0.93600000000000005</v>
      </c>
    </row>
    <row r="145" spans="1:15" x14ac:dyDescent="0.25">
      <c r="A145" s="1">
        <v>6.1488555978148E-2</v>
      </c>
      <c r="B145" s="1">
        <v>4159.74609375</v>
      </c>
      <c r="C145">
        <f t="shared" si="10"/>
        <v>0.52590214573785588</v>
      </c>
      <c r="D145">
        <v>0.2868</v>
      </c>
      <c r="E145">
        <v>88</v>
      </c>
      <c r="F145" t="s">
        <v>70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3</v>
      </c>
      <c r="O145" s="19">
        <v>0.94799999999999995</v>
      </c>
    </row>
    <row r="146" spans="1:15" x14ac:dyDescent="0.25">
      <c r="A146" s="1">
        <v>9.5837174750990101E-2</v>
      </c>
      <c r="B146" s="1">
        <v>4392.76025390625</v>
      </c>
      <c r="C146">
        <f t="shared" si="10"/>
        <v>0.55536131080506901</v>
      </c>
      <c r="D146">
        <v>0.93110000000000004</v>
      </c>
      <c r="E146">
        <v>36.409999999999997</v>
      </c>
      <c r="F146" t="s">
        <v>74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8</v>
      </c>
      <c r="O146" s="19">
        <v>0.98</v>
      </c>
    </row>
    <row r="147" spans="1:15" x14ac:dyDescent="0.25">
      <c r="A147" s="1">
        <v>9.9503807255442597E-2</v>
      </c>
      <c r="B147" s="1">
        <v>4299.75146484375</v>
      </c>
      <c r="C147">
        <f t="shared" si="10"/>
        <v>0.54360253499566547</v>
      </c>
      <c r="D147">
        <v>0.3175</v>
      </c>
      <c r="E147">
        <v>219.59</v>
      </c>
      <c r="F147" t="s">
        <v>59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1</v>
      </c>
      <c r="O147" s="19">
        <v>0.98399999999999999</v>
      </c>
    </row>
    <row r="148" spans="1:15" x14ac:dyDescent="0.25">
      <c r="A148" s="1">
        <v>6.6164888612262801E-2</v>
      </c>
      <c r="B148" s="1">
        <v>4116.16162109375</v>
      </c>
      <c r="C148">
        <f t="shared" si="10"/>
        <v>0.52039191334044732</v>
      </c>
      <c r="D148">
        <v>1.06E-2</v>
      </c>
      <c r="E148">
        <v>259.22000000000003</v>
      </c>
      <c r="F148" t="s">
        <v>62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4</v>
      </c>
      <c r="O148" s="19">
        <v>1</v>
      </c>
    </row>
    <row r="149" spans="1:15" x14ac:dyDescent="0.25">
      <c r="A149" s="1">
        <v>6.7095833634182298E-2</v>
      </c>
      <c r="B149" s="1">
        <v>4370.84326171875</v>
      </c>
      <c r="C149">
        <f t="shared" si="10"/>
        <v>0.55259042215952303</v>
      </c>
      <c r="D149">
        <v>0.26850000000000002</v>
      </c>
      <c r="E149">
        <v>95.67</v>
      </c>
      <c r="F149" t="s">
        <v>67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0.103820993965887</v>
      </c>
      <c r="B150" s="1">
        <v>4358.62744140625</v>
      </c>
      <c r="C150">
        <f t="shared" si="10"/>
        <v>0.5510460187345293</v>
      </c>
      <c r="D150">
        <v>0.5413</v>
      </c>
      <c r="E150">
        <v>82.95</v>
      </c>
      <c r="F150" t="s">
        <v>57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0.104926582450402</v>
      </c>
      <c r="B151" s="1">
        <v>4556.05029296875</v>
      </c>
      <c r="C151">
        <f t="shared" si="10"/>
        <v>0.57600549917262667</v>
      </c>
      <c r="D151">
        <v>0.34200000000000003</v>
      </c>
      <c r="E151">
        <v>358.36</v>
      </c>
      <c r="F151" t="s">
        <v>53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6.5663182791552602E-2</v>
      </c>
      <c r="B152" s="1">
        <v>4108.65625</v>
      </c>
      <c r="C152">
        <f t="shared" si="10"/>
        <v>0.5194430355306473</v>
      </c>
      <c r="D152">
        <v>0.25459999999999999</v>
      </c>
      <c r="E152">
        <v>344.89</v>
      </c>
      <c r="F152" t="s">
        <v>70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9.1400779130746998E-2</v>
      </c>
      <c r="B153" s="1">
        <v>4483.958984375</v>
      </c>
      <c r="C153">
        <f t="shared" si="10"/>
        <v>0.56689124723896489</v>
      </c>
      <c r="D153">
        <v>0.46279999999999999</v>
      </c>
      <c r="E153">
        <v>5.01</v>
      </c>
      <c r="F153" t="s">
        <v>58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8.89680278873764E-2</v>
      </c>
      <c r="B154" s="1">
        <v>4080.26000976562</v>
      </c>
      <c r="C154">
        <f t="shared" si="10"/>
        <v>0.51585299822221975</v>
      </c>
      <c r="D154">
        <v>0.45600000000000002</v>
      </c>
      <c r="E154">
        <v>278.33999999999997</v>
      </c>
      <c r="F154" t="s">
        <v>65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9.5480916784799405E-2</v>
      </c>
      <c r="B155" s="1">
        <v>4289.96630859375</v>
      </c>
      <c r="C155">
        <f t="shared" si="10"/>
        <v>0.54236543192440179</v>
      </c>
      <c r="D155">
        <v>0.77029999999999998</v>
      </c>
      <c r="E155">
        <v>335.43</v>
      </c>
      <c r="F155" t="s">
        <v>55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8.4639688766628904E-2</v>
      </c>
      <c r="B156" s="1">
        <v>4301.70263671875</v>
      </c>
      <c r="C156">
        <f t="shared" si="10"/>
        <v>0.543849214829636</v>
      </c>
      <c r="D156">
        <v>0.4385</v>
      </c>
      <c r="E156">
        <v>45.96</v>
      </c>
      <c r="F156" t="s">
        <v>59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0.106434678372418</v>
      </c>
      <c r="B157" s="1">
        <v>4190.0283203125</v>
      </c>
      <c r="C157">
        <f t="shared" si="10"/>
        <v>0.52973062169961393</v>
      </c>
      <c r="D157">
        <v>0.43070000000000003</v>
      </c>
      <c r="E157">
        <v>254.94</v>
      </c>
      <c r="F157" t="s">
        <v>66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8.6849495117129694E-2</v>
      </c>
      <c r="B158" s="1">
        <v>4849.34423828125</v>
      </c>
      <c r="C158">
        <f t="shared" si="10"/>
        <v>0.61308562658797916</v>
      </c>
      <c r="D158">
        <v>0.4768</v>
      </c>
      <c r="E158">
        <v>178.74</v>
      </c>
      <c r="F158" t="s">
        <v>69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7.3782627934173103E-2</v>
      </c>
      <c r="B159" s="1">
        <v>4131.830078125</v>
      </c>
      <c r="C159">
        <f t="shared" si="10"/>
        <v>0.52237282154672382</v>
      </c>
      <c r="D159">
        <v>0.2092</v>
      </c>
      <c r="E159">
        <v>202.41</v>
      </c>
      <c r="F159" t="s">
        <v>76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8.4719620003963797E-2</v>
      </c>
      <c r="B160" s="1">
        <v>4056.29711914062</v>
      </c>
      <c r="C160">
        <f t="shared" si="10"/>
        <v>0.51282345379480776</v>
      </c>
      <c r="D160">
        <v>0.57210000000000005</v>
      </c>
      <c r="E160">
        <v>201.56</v>
      </c>
      <c r="F160" t="s">
        <v>64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6.6146267078161999E-2</v>
      </c>
      <c r="B161" s="1">
        <v>4653.4169921875</v>
      </c>
      <c r="C161">
        <f t="shared" si="10"/>
        <v>0.5883152303169118</v>
      </c>
      <c r="D161">
        <v>0.5766</v>
      </c>
      <c r="E161">
        <v>35.26</v>
      </c>
      <c r="F161" t="s">
        <v>53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7.7836450420838699E-2</v>
      </c>
      <c r="B162" s="1">
        <v>4580.4814453125</v>
      </c>
      <c r="C162">
        <f t="shared" si="10"/>
        <v>0.57909424429092393</v>
      </c>
      <c r="D162">
        <v>0.29199999999999998</v>
      </c>
      <c r="E162">
        <v>17.45</v>
      </c>
      <c r="F162" t="s">
        <v>68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9.6388898604492596E-2</v>
      </c>
      <c r="B163" s="1">
        <v>4380.49072265625</v>
      </c>
      <c r="C163">
        <f t="shared" si="10"/>
        <v>0.55381011689415516</v>
      </c>
      <c r="D163">
        <v>0.99370000000000003</v>
      </c>
      <c r="E163">
        <v>153.19999999999999</v>
      </c>
      <c r="F163" t="s">
        <v>51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9.1930448881727106E-2</v>
      </c>
      <c r="B164" s="1">
        <v>4392.77880859375</v>
      </c>
      <c r="C164">
        <f t="shared" si="10"/>
        <v>0.55536365660929599</v>
      </c>
      <c r="D164">
        <v>0.70550000000000002</v>
      </c>
      <c r="E164">
        <v>258.60000000000002</v>
      </c>
      <c r="F164" t="s">
        <v>51</v>
      </c>
    </row>
    <row r="165" spans="1:15" x14ac:dyDescent="0.25">
      <c r="A165" s="1">
        <v>6.1074554308172102E-2</v>
      </c>
      <c r="B165" s="1">
        <v>4326.17333984375</v>
      </c>
      <c r="C165">
        <f t="shared" si="10"/>
        <v>0.54694296021483813</v>
      </c>
      <c r="D165">
        <v>0.5615</v>
      </c>
      <c r="E165">
        <v>195.22</v>
      </c>
      <c r="F165" t="s">
        <v>61</v>
      </c>
    </row>
    <row r="166" spans="1:15" x14ac:dyDescent="0.25">
      <c r="A166" s="1">
        <v>9.5844590532299601E-2</v>
      </c>
      <c r="B166" s="1">
        <v>4299.53857421875</v>
      </c>
      <c r="C166">
        <f t="shared" si="10"/>
        <v>0.54357561997874582</v>
      </c>
      <c r="D166">
        <v>5.21E-2</v>
      </c>
      <c r="E166">
        <v>97.89</v>
      </c>
      <c r="F166" t="s">
        <v>50</v>
      </c>
    </row>
    <row r="167" spans="1:15" x14ac:dyDescent="0.25">
      <c r="A167" s="1">
        <v>7.0646999407268901E-2</v>
      </c>
      <c r="B167" s="1">
        <v>4237.5693359375</v>
      </c>
      <c r="C167">
        <f t="shared" si="10"/>
        <v>0.53574106598257376</v>
      </c>
      <c r="D167">
        <v>0.59930000000000005</v>
      </c>
      <c r="E167">
        <v>135.56</v>
      </c>
      <c r="F167" t="s">
        <v>61</v>
      </c>
    </row>
    <row r="168" spans="1:15" x14ac:dyDescent="0.25">
      <c r="A168" s="1">
        <v>0.10155641185104899</v>
      </c>
      <c r="B168" s="1">
        <v>4473.48779296875</v>
      </c>
      <c r="C168">
        <f t="shared" si="10"/>
        <v>0.56556741114299436</v>
      </c>
      <c r="D168">
        <v>5.33E-2</v>
      </c>
      <c r="E168">
        <v>357.81</v>
      </c>
      <c r="F168" t="s">
        <v>55</v>
      </c>
    </row>
    <row r="169" spans="1:15" x14ac:dyDescent="0.25">
      <c r="A169" s="1">
        <v>0.103947325909518</v>
      </c>
      <c r="B169" s="1">
        <v>4221.8564453125</v>
      </c>
      <c r="C169">
        <f t="shared" si="10"/>
        <v>0.53375454019249069</v>
      </c>
      <c r="D169">
        <v>0.42430000000000001</v>
      </c>
      <c r="E169">
        <v>236.63</v>
      </c>
      <c r="F169" t="s">
        <v>49</v>
      </c>
    </row>
    <row r="170" spans="1:15" x14ac:dyDescent="0.25">
      <c r="A170" s="1">
        <v>7.0157196704856997E-2</v>
      </c>
      <c r="B170" s="1">
        <v>4418.8671875</v>
      </c>
      <c r="C170">
        <f t="shared" si="10"/>
        <v>0.5586619190840737</v>
      </c>
      <c r="D170">
        <v>0.52480000000000004</v>
      </c>
      <c r="E170">
        <v>331.05</v>
      </c>
      <c r="F170" t="s">
        <v>67</v>
      </c>
    </row>
    <row r="171" spans="1:15" x14ac:dyDescent="0.25">
      <c r="A171" s="1">
        <v>6.9060908259059597E-2</v>
      </c>
      <c r="B171" s="1">
        <v>4090.94946289062</v>
      </c>
      <c r="C171">
        <f t="shared" si="10"/>
        <v>0.51720442838370206</v>
      </c>
      <c r="D171">
        <v>0.75539999999999996</v>
      </c>
      <c r="E171">
        <v>327.85</v>
      </c>
      <c r="F171" t="s">
        <v>76</v>
      </c>
    </row>
    <row r="172" spans="1:15" x14ac:dyDescent="0.25">
      <c r="A172" s="1">
        <v>7.9228521957514897E-2</v>
      </c>
      <c r="B172" s="1">
        <v>4349.57470703125</v>
      </c>
      <c r="C172">
        <f t="shared" si="10"/>
        <v>0.54990151319853986</v>
      </c>
      <c r="D172">
        <v>0.19789999999999999</v>
      </c>
      <c r="E172">
        <v>106.3</v>
      </c>
      <c r="F172" t="s">
        <v>66</v>
      </c>
    </row>
    <row r="173" spans="1:15" x14ac:dyDescent="0.25">
      <c r="A173" s="1">
        <v>8.4448105380567906E-2</v>
      </c>
      <c r="B173" s="1">
        <v>4813.76904296875</v>
      </c>
      <c r="C173">
        <f t="shared" si="10"/>
        <v>0.60858797910463946</v>
      </c>
      <c r="D173">
        <v>0.748</v>
      </c>
      <c r="E173">
        <v>210.42</v>
      </c>
      <c r="F173" t="s">
        <v>71</v>
      </c>
    </row>
    <row r="174" spans="1:15" x14ac:dyDescent="0.25">
      <c r="A174" s="1">
        <v>6.3430613294647997E-2</v>
      </c>
      <c r="B174" s="1">
        <v>4305.50146484375</v>
      </c>
      <c r="C174">
        <f t="shared" si="10"/>
        <v>0.54432948737925835</v>
      </c>
      <c r="D174">
        <v>0.92589999999999995</v>
      </c>
      <c r="E174">
        <v>170.66</v>
      </c>
      <c r="F174" t="s">
        <v>49</v>
      </c>
    </row>
    <row r="175" spans="1:15" x14ac:dyDescent="0.25">
      <c r="A175" s="1">
        <v>7.5888673161813996E-2</v>
      </c>
      <c r="B175" s="1">
        <v>5404.62158203125</v>
      </c>
      <c r="C175">
        <f t="shared" si="10"/>
        <v>0.68328739851740128</v>
      </c>
      <c r="D175">
        <v>0.97529999999999994</v>
      </c>
      <c r="E175">
        <v>294.74</v>
      </c>
      <c r="F175" t="s">
        <v>69</v>
      </c>
    </row>
    <row r="176" spans="1:15" x14ac:dyDescent="0.25">
      <c r="A176" s="1">
        <v>0.10512872981769</v>
      </c>
      <c r="B176" s="1">
        <v>4074.2353515625</v>
      </c>
      <c r="C176">
        <f t="shared" si="10"/>
        <v>0.51509132176289973</v>
      </c>
      <c r="D176">
        <v>4.9599999999999998E-2</v>
      </c>
      <c r="E176">
        <v>254.36</v>
      </c>
      <c r="F176" t="s">
        <v>64</v>
      </c>
    </row>
    <row r="177" spans="1:6" x14ac:dyDescent="0.25">
      <c r="A177" s="1">
        <v>7.6587567496028894E-2</v>
      </c>
      <c r="B177" s="1">
        <v>4453.4619140625</v>
      </c>
      <c r="C177">
        <f t="shared" si="10"/>
        <v>0.56303560933352637</v>
      </c>
      <c r="D177">
        <v>0.30640000000000001</v>
      </c>
      <c r="E177">
        <v>306.54000000000002</v>
      </c>
      <c r="F177" t="s">
        <v>54</v>
      </c>
    </row>
    <row r="178" spans="1:6" x14ac:dyDescent="0.25">
      <c r="A178" s="1">
        <v>8.4180403994677203E-2</v>
      </c>
      <c r="B178" s="1">
        <v>5306.29296875</v>
      </c>
      <c r="C178">
        <f t="shared" si="10"/>
        <v>0.67085605594345599</v>
      </c>
      <c r="D178">
        <v>0.88300000000000001</v>
      </c>
      <c r="E178">
        <v>116.23</v>
      </c>
      <c r="F178" t="s">
        <v>69</v>
      </c>
    </row>
    <row r="179" spans="1:6" x14ac:dyDescent="0.25">
      <c r="A179" s="1">
        <v>8.0767019587403496E-2</v>
      </c>
      <c r="B179" s="1">
        <v>4439.54541015625</v>
      </c>
      <c r="C179">
        <f t="shared" si="10"/>
        <v>0.56127619443162591</v>
      </c>
      <c r="D179">
        <v>0.98070000000000002</v>
      </c>
      <c r="E179">
        <v>191.89</v>
      </c>
      <c r="F179" t="s">
        <v>67</v>
      </c>
    </row>
    <row r="180" spans="1:6" x14ac:dyDescent="0.25">
      <c r="A180" s="1">
        <v>7.2474490135825395E-2</v>
      </c>
      <c r="B180" s="1">
        <v>4281.1357421875</v>
      </c>
      <c r="C180">
        <f t="shared" si="10"/>
        <v>0.54124901430744554</v>
      </c>
      <c r="D180">
        <v>0.27179999999999999</v>
      </c>
      <c r="E180">
        <v>33.97</v>
      </c>
      <c r="F180" t="s">
        <v>73</v>
      </c>
    </row>
    <row r="181" spans="1:6" x14ac:dyDescent="0.25">
      <c r="A181" s="1">
        <v>0.103739965329705</v>
      </c>
      <c r="B181" s="1">
        <v>4197.14453125</v>
      </c>
      <c r="C181">
        <f t="shared" si="10"/>
        <v>0.5306302993523383</v>
      </c>
      <c r="D181">
        <v>0.26750000000000002</v>
      </c>
      <c r="E181">
        <v>30.21</v>
      </c>
      <c r="F181" t="s">
        <v>61</v>
      </c>
    </row>
    <row r="182" spans="1:6" x14ac:dyDescent="0.25">
      <c r="A182" s="1">
        <v>0.109275522887378</v>
      </c>
      <c r="B182" s="1">
        <v>4104.205078125</v>
      </c>
      <c r="C182">
        <f t="shared" si="10"/>
        <v>0.51888028944294073</v>
      </c>
      <c r="D182">
        <v>0.62919999999999998</v>
      </c>
      <c r="E182">
        <v>355.85</v>
      </c>
      <c r="F182" t="s">
        <v>72</v>
      </c>
    </row>
    <row r="183" spans="1:6" x14ac:dyDescent="0.25">
      <c r="A183" s="1">
        <v>7.9259493770720696E-2</v>
      </c>
      <c r="B183" s="1">
        <v>4626.111328125</v>
      </c>
      <c r="C183">
        <f t="shared" si="10"/>
        <v>0.58486307073850829</v>
      </c>
      <c r="D183">
        <v>0.56620000000000004</v>
      </c>
      <c r="E183">
        <v>336.62</v>
      </c>
      <c r="F183" t="s">
        <v>54</v>
      </c>
    </row>
    <row r="184" spans="1:6" x14ac:dyDescent="0.25">
      <c r="A184" s="1">
        <v>8.6793387427047106E-2</v>
      </c>
      <c r="B184" s="1">
        <v>4042.9453125</v>
      </c>
      <c r="C184">
        <f t="shared" si="10"/>
        <v>0.51113543159260433</v>
      </c>
      <c r="D184">
        <v>0.39889999999999998</v>
      </c>
      <c r="E184">
        <v>179.51</v>
      </c>
      <c r="F184" t="s">
        <v>64</v>
      </c>
    </row>
    <row r="185" spans="1:6" x14ac:dyDescent="0.25">
      <c r="A185" s="1">
        <v>9.9625265544706798E-2</v>
      </c>
      <c r="B185" s="1">
        <v>4581.00048828125</v>
      </c>
      <c r="C185">
        <f t="shared" si="10"/>
        <v>0.57915986507758832</v>
      </c>
      <c r="D185">
        <v>0.58919999999999995</v>
      </c>
      <c r="E185">
        <v>33.78</v>
      </c>
      <c r="F185" t="s">
        <v>54</v>
      </c>
    </row>
    <row r="186" spans="1:6" x14ac:dyDescent="0.25">
      <c r="A186" s="1">
        <v>8.6164570418676395E-2</v>
      </c>
      <c r="B186" s="1">
        <v>4547.5595703125</v>
      </c>
      <c r="C186">
        <f t="shared" si="10"/>
        <v>0.57493204681203758</v>
      </c>
      <c r="D186">
        <v>0.71330000000000005</v>
      </c>
      <c r="E186">
        <v>83.39</v>
      </c>
      <c r="F186" t="s">
        <v>54</v>
      </c>
    </row>
    <row r="187" spans="1:6" x14ac:dyDescent="0.25">
      <c r="A187" s="1">
        <v>9.0969426361945702E-2</v>
      </c>
      <c r="B187" s="1">
        <v>4134.53076171875</v>
      </c>
      <c r="C187">
        <f t="shared" si="10"/>
        <v>0.52271425952512496</v>
      </c>
      <c r="D187">
        <v>0.16289999999999999</v>
      </c>
      <c r="E187">
        <v>135.12</v>
      </c>
      <c r="F187" t="s">
        <v>77</v>
      </c>
    </row>
    <row r="188" spans="1:6" x14ac:dyDescent="0.25">
      <c r="A188" s="1">
        <v>7.6682282657196899E-2</v>
      </c>
      <c r="B188" s="1">
        <v>4562.82470703125</v>
      </c>
      <c r="C188">
        <f t="shared" si="10"/>
        <v>0.57686196464222306</v>
      </c>
      <c r="D188">
        <v>0.44579999999999997</v>
      </c>
      <c r="E188">
        <v>105.72</v>
      </c>
      <c r="F188" t="s">
        <v>74</v>
      </c>
    </row>
    <row r="189" spans="1:6" x14ac:dyDescent="0.25">
      <c r="A189" s="1">
        <v>7.9838151891562001E-2</v>
      </c>
      <c r="B189" s="1">
        <v>4192.63623046875</v>
      </c>
      <c r="C189">
        <f t="shared" si="10"/>
        <v>0.5300603306568803</v>
      </c>
      <c r="D189">
        <v>0.30449999999999999</v>
      </c>
      <c r="E189">
        <v>92.16</v>
      </c>
      <c r="F189" t="s">
        <v>75</v>
      </c>
    </row>
    <row r="190" spans="1:6" x14ac:dyDescent="0.25">
      <c r="A190" s="1">
        <v>7.2300761469122801E-2</v>
      </c>
      <c r="B190" s="1">
        <v>4568.0556640625</v>
      </c>
      <c r="C190">
        <f t="shared" si="10"/>
        <v>0.57752329623915155</v>
      </c>
      <c r="D190">
        <v>5.7799999999999997E-2</v>
      </c>
      <c r="E190">
        <v>212.62</v>
      </c>
      <c r="F190" t="s">
        <v>54</v>
      </c>
    </row>
    <row r="191" spans="1:6" x14ac:dyDescent="0.25">
      <c r="A191" s="1">
        <v>9.9269383596193195E-2</v>
      </c>
      <c r="B191" s="1">
        <v>4237.435546875</v>
      </c>
      <c r="C191">
        <f t="shared" si="10"/>
        <v>0.53572415149946373</v>
      </c>
      <c r="D191">
        <v>9.01E-2</v>
      </c>
      <c r="E191">
        <v>276.02999999999997</v>
      </c>
      <c r="F191" t="s">
        <v>73</v>
      </c>
    </row>
    <row r="192" spans="1:6" x14ac:dyDescent="0.25">
      <c r="A192" s="1">
        <v>9.2744647749440301E-2</v>
      </c>
      <c r="B192" s="1">
        <v>4518.115234375</v>
      </c>
      <c r="C192">
        <f t="shared" si="10"/>
        <v>0.57120950243063329</v>
      </c>
      <c r="D192">
        <v>0.95309999999999995</v>
      </c>
      <c r="E192">
        <v>257.52999999999997</v>
      </c>
      <c r="F192" t="s">
        <v>58</v>
      </c>
    </row>
    <row r="193" spans="1:6" x14ac:dyDescent="0.25">
      <c r="A193" s="1">
        <v>0.10228559068349501</v>
      </c>
      <c r="B193" s="1">
        <v>4450.62109375</v>
      </c>
      <c r="C193">
        <f t="shared" ref="C193:C256" si="15">B193/$V$13</f>
        <v>0.56267645436004277</v>
      </c>
      <c r="D193">
        <v>0.43609999999999999</v>
      </c>
      <c r="E193">
        <v>327.07</v>
      </c>
      <c r="F193" t="s">
        <v>51</v>
      </c>
    </row>
    <row r="194" spans="1:6" x14ac:dyDescent="0.25">
      <c r="A194" s="1">
        <v>9.8072829080572493E-2</v>
      </c>
      <c r="B194" s="1">
        <v>4070.17309570312</v>
      </c>
      <c r="C194">
        <f t="shared" si="15"/>
        <v>0.51457774496642306</v>
      </c>
      <c r="D194">
        <v>6.3100000000000003E-2</v>
      </c>
      <c r="E194">
        <v>84.43</v>
      </c>
      <c r="F194" t="s">
        <v>76</v>
      </c>
    </row>
    <row r="195" spans="1:6" x14ac:dyDescent="0.25">
      <c r="A195" s="1">
        <v>6.4651789964946998E-2</v>
      </c>
      <c r="B195" s="1">
        <v>5468.40185546875</v>
      </c>
      <c r="C195">
        <f t="shared" si="15"/>
        <v>0.6913509153524614</v>
      </c>
      <c r="D195">
        <v>0.40400000000000003</v>
      </c>
      <c r="E195">
        <v>222.42</v>
      </c>
      <c r="F195" t="s">
        <v>69</v>
      </c>
    </row>
    <row r="196" spans="1:6" x14ac:dyDescent="0.25">
      <c r="A196" s="1">
        <v>8.7083281047094493E-2</v>
      </c>
      <c r="B196" s="1">
        <v>4645.822265625</v>
      </c>
      <c r="C196">
        <f t="shared" si="15"/>
        <v>0.58735505560780832</v>
      </c>
      <c r="D196">
        <v>0.41370000000000001</v>
      </c>
      <c r="E196">
        <v>187.41</v>
      </c>
      <c r="F196" t="s">
        <v>79</v>
      </c>
    </row>
    <row r="197" spans="1:6" x14ac:dyDescent="0.25">
      <c r="A197" s="1">
        <v>6.9639541024874005E-2</v>
      </c>
      <c r="B197" s="1">
        <v>4990.111328125</v>
      </c>
      <c r="C197">
        <f t="shared" si="15"/>
        <v>0.63088231728247401</v>
      </c>
      <c r="D197">
        <v>0.25309999999999999</v>
      </c>
      <c r="E197">
        <v>185.23</v>
      </c>
      <c r="F197" t="s">
        <v>71</v>
      </c>
    </row>
    <row r="198" spans="1:6" x14ac:dyDescent="0.25">
      <c r="A198" s="1">
        <v>8.1176233697593803E-2</v>
      </c>
      <c r="B198" s="1">
        <v>4275.76708984375</v>
      </c>
      <c r="C198">
        <f t="shared" si="15"/>
        <v>0.5405702743738855</v>
      </c>
      <c r="D198">
        <v>0.60329999999999995</v>
      </c>
      <c r="E198">
        <v>95.24</v>
      </c>
      <c r="F198" t="s">
        <v>74</v>
      </c>
    </row>
    <row r="199" spans="1:6" x14ac:dyDescent="0.25">
      <c r="A199" s="1">
        <v>6.21993103247016E-2</v>
      </c>
      <c r="B199" s="1">
        <v>4500.435546875</v>
      </c>
      <c r="C199">
        <f t="shared" si="15"/>
        <v>0.56897432139249382</v>
      </c>
      <c r="D199">
        <v>0.68089999999999995</v>
      </c>
      <c r="E199">
        <v>157.30000000000001</v>
      </c>
      <c r="F199" t="s">
        <v>51</v>
      </c>
    </row>
    <row r="200" spans="1:6" x14ac:dyDescent="0.25">
      <c r="A200" s="1">
        <v>9.3310874789771597E-2</v>
      </c>
      <c r="B200" s="1">
        <v>4493.76220703125</v>
      </c>
      <c r="C200">
        <f t="shared" si="15"/>
        <v>0.56813063438276523</v>
      </c>
      <c r="D200">
        <v>0.22420000000000001</v>
      </c>
      <c r="E200">
        <v>127.44</v>
      </c>
      <c r="F200" t="s">
        <v>58</v>
      </c>
    </row>
    <row r="201" spans="1:6" x14ac:dyDescent="0.25">
      <c r="A201" s="1">
        <v>9.8865188904676105E-2</v>
      </c>
      <c r="B201" s="1">
        <v>4485.75244140625</v>
      </c>
      <c r="C201">
        <f t="shared" si="15"/>
        <v>0.56711798773700639</v>
      </c>
      <c r="D201">
        <v>0.60299999999999998</v>
      </c>
      <c r="E201">
        <v>294.67</v>
      </c>
      <c r="F201" t="s">
        <v>74</v>
      </c>
    </row>
    <row r="202" spans="1:6" x14ac:dyDescent="0.25">
      <c r="A202" s="1">
        <v>8.5640668982530893E-2</v>
      </c>
      <c r="B202" s="1">
        <v>4336.22509765625</v>
      </c>
      <c r="C202">
        <f t="shared" si="15"/>
        <v>0.54821376878894157</v>
      </c>
      <c r="D202">
        <v>0.40460000000000002</v>
      </c>
      <c r="E202">
        <v>65.75</v>
      </c>
      <c r="F202" t="s">
        <v>67</v>
      </c>
    </row>
    <row r="203" spans="1:6" x14ac:dyDescent="0.25">
      <c r="A203" s="1">
        <v>6.45726024338098E-2</v>
      </c>
      <c r="B203" s="1">
        <v>5134.3125</v>
      </c>
      <c r="C203">
        <f t="shared" si="15"/>
        <v>0.64911316695402455</v>
      </c>
      <c r="D203">
        <v>0.63729999999999998</v>
      </c>
      <c r="E203">
        <v>256.27</v>
      </c>
      <c r="F203" t="s">
        <v>69</v>
      </c>
    </row>
    <row r="204" spans="1:6" x14ac:dyDescent="0.25">
      <c r="A204" s="1">
        <v>8.8589524096656602E-2</v>
      </c>
      <c r="B204" s="1">
        <v>4063.8408203125</v>
      </c>
      <c r="C204">
        <f t="shared" si="15"/>
        <v>0.51377717754228791</v>
      </c>
      <c r="D204">
        <v>0.92620000000000002</v>
      </c>
      <c r="E204">
        <v>23.07</v>
      </c>
      <c r="F204" t="s">
        <v>64</v>
      </c>
    </row>
    <row r="205" spans="1:6" x14ac:dyDescent="0.25">
      <c r="A205" s="1">
        <v>9.4145613339781706E-2</v>
      </c>
      <c r="B205" s="1">
        <v>4402.05517578125</v>
      </c>
      <c r="C205">
        <f t="shared" si="15"/>
        <v>0.55653643525938912</v>
      </c>
      <c r="D205">
        <v>0.2303</v>
      </c>
      <c r="E205">
        <v>19.440000000000001</v>
      </c>
      <c r="F205" t="s">
        <v>79</v>
      </c>
    </row>
    <row r="206" spans="1:6" x14ac:dyDescent="0.25">
      <c r="A206" s="1">
        <v>8.7660449029532697E-2</v>
      </c>
      <c r="B206" s="1">
        <v>4131.63818359375</v>
      </c>
      <c r="C206">
        <f t="shared" si="15"/>
        <v>0.52234856099248195</v>
      </c>
      <c r="D206">
        <v>0.40300000000000002</v>
      </c>
      <c r="E206">
        <v>112.43</v>
      </c>
      <c r="F206" t="s">
        <v>72</v>
      </c>
    </row>
    <row r="207" spans="1:6" x14ac:dyDescent="0.25">
      <c r="A207" s="1">
        <v>0.10891376394002</v>
      </c>
      <c r="B207" s="1">
        <v>4332.1875</v>
      </c>
      <c r="C207">
        <f t="shared" si="15"/>
        <v>0.54770330944281986</v>
      </c>
      <c r="D207">
        <v>0.9768</v>
      </c>
      <c r="E207">
        <v>222.68</v>
      </c>
      <c r="F207" t="s">
        <v>49</v>
      </c>
    </row>
    <row r="208" spans="1:6" x14ac:dyDescent="0.25">
      <c r="A208" s="1">
        <v>8.8800851336428205E-2</v>
      </c>
      <c r="B208" s="1">
        <v>4204.740234375</v>
      </c>
      <c r="C208">
        <f t="shared" si="15"/>
        <v>0.53159059752482218</v>
      </c>
      <c r="D208">
        <v>0.51659999999999995</v>
      </c>
      <c r="E208">
        <v>215.98</v>
      </c>
      <c r="F208" t="s">
        <v>75</v>
      </c>
    </row>
    <row r="209" spans="1:6" x14ac:dyDescent="0.25">
      <c r="A209" s="1">
        <v>8.4221762525501995E-2</v>
      </c>
      <c r="B209" s="1">
        <v>4406.6767578125</v>
      </c>
      <c r="C209">
        <f t="shared" si="15"/>
        <v>0.55712072570696947</v>
      </c>
      <c r="D209">
        <v>8.1600000000000006E-2</v>
      </c>
      <c r="E209">
        <v>11.23</v>
      </c>
      <c r="F209" t="s">
        <v>57</v>
      </c>
    </row>
    <row r="210" spans="1:6" x14ac:dyDescent="0.25">
      <c r="A210" s="1">
        <v>6.5487583621904905E-2</v>
      </c>
      <c r="B210" s="1">
        <v>4191.630859375</v>
      </c>
      <c r="C210">
        <f t="shared" si="15"/>
        <v>0.52993322510679386</v>
      </c>
      <c r="D210">
        <v>0.81820000000000004</v>
      </c>
      <c r="E210">
        <v>154.41</v>
      </c>
      <c r="F210" t="s">
        <v>60</v>
      </c>
    </row>
    <row r="211" spans="1:6" x14ac:dyDescent="0.25">
      <c r="A211" s="1">
        <v>9.3075913510081001E-2</v>
      </c>
      <c r="B211" s="1">
        <v>4194.2548828125</v>
      </c>
      <c r="C211">
        <f t="shared" si="15"/>
        <v>0.5302649712098364</v>
      </c>
      <c r="D211">
        <v>4.7199999999999999E-2</v>
      </c>
      <c r="E211">
        <v>104.96</v>
      </c>
      <c r="F211" t="s">
        <v>65</v>
      </c>
    </row>
    <row r="212" spans="1:6" x14ac:dyDescent="0.25">
      <c r="A212" s="1">
        <v>7.7916644059960696E-2</v>
      </c>
      <c r="B212" s="1">
        <v>4172.27587890625</v>
      </c>
      <c r="C212">
        <f t="shared" si="15"/>
        <v>0.52748624263963717</v>
      </c>
      <c r="D212">
        <v>0.72489999999999999</v>
      </c>
      <c r="E212">
        <v>161.99</v>
      </c>
      <c r="F212" t="s">
        <v>72</v>
      </c>
    </row>
    <row r="213" spans="1:6" x14ac:dyDescent="0.25">
      <c r="A213" s="1">
        <v>0.100666785695175</v>
      </c>
      <c r="B213" s="1">
        <v>4220.154296875</v>
      </c>
      <c r="C213">
        <f t="shared" si="15"/>
        <v>0.53353934352051335</v>
      </c>
      <c r="D213">
        <v>0.48699999999999999</v>
      </c>
      <c r="E213">
        <v>64.48</v>
      </c>
      <c r="F213" t="s">
        <v>49</v>
      </c>
    </row>
    <row r="214" spans="1:6" x14ac:dyDescent="0.25">
      <c r="A214" s="1">
        <v>6.4544067559539606E-2</v>
      </c>
      <c r="B214" s="1">
        <v>4381.3798828125</v>
      </c>
      <c r="C214">
        <f t="shared" si="15"/>
        <v>0.55392253030197802</v>
      </c>
      <c r="D214">
        <v>2.7900000000000001E-2</v>
      </c>
      <c r="E214">
        <v>55.59</v>
      </c>
      <c r="F214" t="s">
        <v>57</v>
      </c>
    </row>
    <row r="215" spans="1:6" x14ac:dyDescent="0.25">
      <c r="A215" s="1">
        <v>9.6028906157221303E-2</v>
      </c>
      <c r="B215" s="1">
        <v>4618.2080078125</v>
      </c>
      <c r="C215">
        <f t="shared" si="15"/>
        <v>0.58386388160120917</v>
      </c>
      <c r="D215">
        <v>0.60489999999999999</v>
      </c>
      <c r="E215">
        <v>331.66</v>
      </c>
      <c r="F215" t="s">
        <v>71</v>
      </c>
    </row>
    <row r="216" spans="1:6" x14ac:dyDescent="0.25">
      <c r="A216" s="1">
        <v>8.9899372129570193E-2</v>
      </c>
      <c r="B216" s="1">
        <v>4095.01635742187</v>
      </c>
      <c r="C216">
        <f t="shared" si="15"/>
        <v>0.51771859163123468</v>
      </c>
      <c r="D216">
        <v>0.94269999999999998</v>
      </c>
      <c r="E216">
        <v>60.24</v>
      </c>
      <c r="F216" t="s">
        <v>70</v>
      </c>
    </row>
    <row r="217" spans="1:6" x14ac:dyDescent="0.25">
      <c r="A217" s="1">
        <v>9.0057502868751194E-2</v>
      </c>
      <c r="B217" s="1">
        <v>4486.96044921875</v>
      </c>
      <c r="C217">
        <f t="shared" si="15"/>
        <v>0.56727071193851863</v>
      </c>
      <c r="D217">
        <v>0.41649999999999998</v>
      </c>
      <c r="E217">
        <v>144.69999999999999</v>
      </c>
      <c r="F217" t="s">
        <v>68</v>
      </c>
    </row>
    <row r="218" spans="1:6" x14ac:dyDescent="0.25">
      <c r="A218" s="1">
        <v>8.7065520587275194E-2</v>
      </c>
      <c r="B218" s="1">
        <v>4158.953125</v>
      </c>
      <c r="C218">
        <f t="shared" si="15"/>
        <v>0.52580189347299899</v>
      </c>
      <c r="D218">
        <v>0.23769999999999999</v>
      </c>
      <c r="E218">
        <v>39.81</v>
      </c>
      <c r="F218" t="s">
        <v>77</v>
      </c>
    </row>
    <row r="219" spans="1:6" x14ac:dyDescent="0.25">
      <c r="A219" s="1">
        <v>8.1496274124337797E-2</v>
      </c>
      <c r="B219" s="1">
        <v>4121.98876953125</v>
      </c>
      <c r="C219">
        <f t="shared" si="15"/>
        <v>0.52112861933108912</v>
      </c>
      <c r="D219">
        <v>0.40329999999999999</v>
      </c>
      <c r="E219">
        <v>292.02</v>
      </c>
      <c r="F219" t="s">
        <v>76</v>
      </c>
    </row>
    <row r="220" spans="1:6" x14ac:dyDescent="0.25">
      <c r="A220" s="1">
        <v>7.7641736423521304E-2</v>
      </c>
      <c r="B220" s="1">
        <v>4477.74853515625</v>
      </c>
      <c r="C220">
        <f t="shared" si="15"/>
        <v>0.56610608187152955</v>
      </c>
      <c r="D220">
        <v>0.73180000000000001</v>
      </c>
      <c r="E220">
        <v>110.3</v>
      </c>
      <c r="F220" t="s">
        <v>58</v>
      </c>
    </row>
    <row r="221" spans="1:6" x14ac:dyDescent="0.25">
      <c r="A221" s="1">
        <v>0.10143190751023599</v>
      </c>
      <c r="B221" s="1">
        <v>4076.65844726562</v>
      </c>
      <c r="C221">
        <f t="shared" si="15"/>
        <v>0.51539766527543129</v>
      </c>
      <c r="D221">
        <v>0.41749999999999998</v>
      </c>
      <c r="E221">
        <v>193.64</v>
      </c>
      <c r="F221" t="s">
        <v>70</v>
      </c>
    </row>
    <row r="222" spans="1:6" x14ac:dyDescent="0.25">
      <c r="A222" s="1">
        <v>8.7560313613133003E-2</v>
      </c>
      <c r="B222" s="1">
        <v>3990.66162109375</v>
      </c>
      <c r="C222">
        <f t="shared" si="15"/>
        <v>0.50452538740289876</v>
      </c>
      <c r="D222">
        <v>0.26329999999999998</v>
      </c>
      <c r="E222">
        <v>143.41999999999999</v>
      </c>
      <c r="F222" t="s">
        <v>56</v>
      </c>
    </row>
    <row r="223" spans="1:6" x14ac:dyDescent="0.25">
      <c r="A223" s="1">
        <v>0.103901685654186</v>
      </c>
      <c r="B223" s="1">
        <v>4633.57177734375</v>
      </c>
      <c r="C223">
        <f t="shared" si="15"/>
        <v>0.58580626923281154</v>
      </c>
      <c r="D223">
        <v>0.35820000000000002</v>
      </c>
      <c r="E223">
        <v>6.87</v>
      </c>
      <c r="F223" t="s">
        <v>79</v>
      </c>
    </row>
    <row r="224" spans="1:6" x14ac:dyDescent="0.25">
      <c r="A224" s="1">
        <v>8.5497281531893995E-2</v>
      </c>
      <c r="B224" s="1">
        <v>5479.84423828125</v>
      </c>
      <c r="C224">
        <f t="shared" si="15"/>
        <v>0.69279753578020553</v>
      </c>
      <c r="D224">
        <v>0.1636</v>
      </c>
      <c r="E224">
        <v>176.55</v>
      </c>
      <c r="F224" t="s">
        <v>69</v>
      </c>
    </row>
    <row r="225" spans="1:6" x14ac:dyDescent="0.25">
      <c r="A225" s="1">
        <v>0.104824096163553</v>
      </c>
      <c r="B225" s="1">
        <v>4475.5859375</v>
      </c>
      <c r="C225">
        <f t="shared" si="15"/>
        <v>0.56583267221570988</v>
      </c>
      <c r="D225">
        <v>0.56130000000000002</v>
      </c>
      <c r="E225">
        <v>17.55</v>
      </c>
      <c r="F225" t="s">
        <v>78</v>
      </c>
    </row>
    <row r="226" spans="1:6" x14ac:dyDescent="0.25">
      <c r="A226" s="1">
        <v>7.2077908845326194E-2</v>
      </c>
      <c r="B226" s="1">
        <v>4400.77099609375</v>
      </c>
      <c r="C226">
        <f t="shared" si="15"/>
        <v>0.55637408091420837</v>
      </c>
      <c r="D226">
        <v>0.31469999999999998</v>
      </c>
      <c r="E226">
        <v>214.31</v>
      </c>
      <c r="F226" t="s">
        <v>51</v>
      </c>
    </row>
    <row r="227" spans="1:6" x14ac:dyDescent="0.25">
      <c r="A227" s="1">
        <v>6.1563943885729402E-2</v>
      </c>
      <c r="B227" s="1">
        <v>4957.51220703125</v>
      </c>
      <c r="C227">
        <f t="shared" si="15"/>
        <v>0.62676092445079856</v>
      </c>
      <c r="D227">
        <v>0.98280000000000001</v>
      </c>
      <c r="E227">
        <v>244.05</v>
      </c>
      <c r="F227" t="s">
        <v>71</v>
      </c>
    </row>
    <row r="228" spans="1:6" x14ac:dyDescent="0.25">
      <c r="A228" s="1">
        <v>9.2004636592937297E-2</v>
      </c>
      <c r="B228" s="1">
        <v>4201.00048828125</v>
      </c>
      <c r="C228">
        <f t="shared" si="15"/>
        <v>0.53111779450971197</v>
      </c>
      <c r="D228">
        <v>0.77539999999999998</v>
      </c>
      <c r="E228">
        <v>10.25</v>
      </c>
      <c r="F228" t="s">
        <v>61</v>
      </c>
    </row>
    <row r="229" spans="1:6" x14ac:dyDescent="0.25">
      <c r="A229" s="1">
        <v>8.2900602320191696E-2</v>
      </c>
      <c r="B229" s="1">
        <v>4743.66943359375</v>
      </c>
      <c r="C229">
        <f t="shared" si="15"/>
        <v>0.59972553073523338</v>
      </c>
      <c r="D229">
        <v>0.97819999999999996</v>
      </c>
      <c r="E229">
        <v>12</v>
      </c>
      <c r="F229" t="s">
        <v>78</v>
      </c>
    </row>
    <row r="230" spans="1:6" x14ac:dyDescent="0.25">
      <c r="A230" s="1">
        <v>7.8123362215279504E-2</v>
      </c>
      <c r="B230" s="1">
        <v>4779.8857421875</v>
      </c>
      <c r="C230">
        <f t="shared" si="15"/>
        <v>0.60430423192778315</v>
      </c>
      <c r="D230">
        <v>0.37659999999999999</v>
      </c>
      <c r="E230">
        <v>221.77</v>
      </c>
      <c r="F230" t="s">
        <v>79</v>
      </c>
    </row>
    <row r="231" spans="1:6" x14ac:dyDescent="0.25">
      <c r="A231" s="1">
        <v>6.1015795716579099E-2</v>
      </c>
      <c r="B231" s="1">
        <v>3992.54174804687</v>
      </c>
      <c r="C231">
        <f t="shared" si="15"/>
        <v>0.50476308527594704</v>
      </c>
      <c r="D231">
        <v>9.1399999999999995E-2</v>
      </c>
      <c r="E231">
        <v>345.99</v>
      </c>
      <c r="F231" t="s">
        <v>64</v>
      </c>
    </row>
    <row r="232" spans="1:6" x14ac:dyDescent="0.25">
      <c r="A232" s="1">
        <v>7.6835912581122101E-2</v>
      </c>
      <c r="B232" s="1">
        <v>4712.48388671875</v>
      </c>
      <c r="C232">
        <f t="shared" si="15"/>
        <v>0.5957828511466372</v>
      </c>
      <c r="D232">
        <v>0.62839999999999996</v>
      </c>
      <c r="E232">
        <v>35.4</v>
      </c>
      <c r="F232" t="s">
        <v>53</v>
      </c>
    </row>
    <row r="233" spans="1:6" x14ac:dyDescent="0.25">
      <c r="A233" s="1">
        <v>8.3515465068217901E-2</v>
      </c>
      <c r="B233" s="1">
        <v>4741.8837890625</v>
      </c>
      <c r="C233">
        <f t="shared" si="15"/>
        <v>0.59949977794423481</v>
      </c>
      <c r="D233">
        <v>0.97160000000000002</v>
      </c>
      <c r="E233">
        <v>227.5</v>
      </c>
      <c r="F233" t="s">
        <v>79</v>
      </c>
    </row>
    <row r="234" spans="1:6" x14ac:dyDescent="0.25">
      <c r="A234" s="1">
        <v>8.1910562098108097E-2</v>
      </c>
      <c r="B234" s="1">
        <v>4240.583984375</v>
      </c>
      <c r="C234">
        <f t="shared" si="15"/>
        <v>0.53612219743776246</v>
      </c>
      <c r="D234">
        <v>0.31969999999999998</v>
      </c>
      <c r="E234">
        <v>89.86</v>
      </c>
      <c r="F234" t="s">
        <v>73</v>
      </c>
    </row>
    <row r="235" spans="1:6" x14ac:dyDescent="0.25">
      <c r="A235" s="1">
        <v>0.102605565653256</v>
      </c>
      <c r="B235" s="1">
        <v>4204.07421875</v>
      </c>
      <c r="C235">
        <f t="shared" si="15"/>
        <v>0.53150639549941281</v>
      </c>
      <c r="D235">
        <v>0.6089</v>
      </c>
      <c r="E235">
        <v>298.82</v>
      </c>
      <c r="F235" t="s">
        <v>61</v>
      </c>
    </row>
    <row r="236" spans="1:6" x14ac:dyDescent="0.25">
      <c r="A236" s="1">
        <v>6.4446535338022096E-2</v>
      </c>
      <c r="B236" s="1">
        <v>4132.162109375</v>
      </c>
      <c r="C236">
        <f t="shared" si="15"/>
        <v>0.52241479909604815</v>
      </c>
      <c r="D236">
        <v>0.43080000000000002</v>
      </c>
      <c r="E236">
        <v>96.14</v>
      </c>
      <c r="F236" t="s">
        <v>70</v>
      </c>
    </row>
    <row r="237" spans="1:6" x14ac:dyDescent="0.25">
      <c r="A237" s="1">
        <v>9.5032445357948303E-2</v>
      </c>
      <c r="B237" s="1">
        <v>4113.89453125</v>
      </c>
      <c r="C237">
        <f t="shared" ref="C237:C238" si="16">B237/$V$13</f>
        <v>0.52010529310292852</v>
      </c>
      <c r="D237">
        <v>7.4499999999999997E-2</v>
      </c>
      <c r="E237">
        <v>324.87</v>
      </c>
      <c r="F237" t="s">
        <v>70</v>
      </c>
    </row>
    <row r="238" spans="1:6" x14ac:dyDescent="0.25">
      <c r="A238" s="1">
        <v>9.0064351828305897E-2</v>
      </c>
      <c r="B238" s="1">
        <v>4204.306640625</v>
      </c>
      <c r="C238">
        <f t="shared" si="16"/>
        <v>0.53153577978393984</v>
      </c>
      <c r="D238">
        <v>0.36109999999999998</v>
      </c>
      <c r="E238">
        <v>314.77999999999997</v>
      </c>
      <c r="F238" t="s">
        <v>72</v>
      </c>
    </row>
    <row r="239" spans="1:6" x14ac:dyDescent="0.25">
      <c r="A239" s="1">
        <v>9.7548957882328299E-2</v>
      </c>
      <c r="B239" s="1">
        <v>5220.9580078125</v>
      </c>
      <c r="C239">
        <f t="shared" ref="C239:C250" si="17">B239/$V$13</f>
        <v>0.66006745537696565</v>
      </c>
      <c r="D239">
        <v>0.72789999999999999</v>
      </c>
      <c r="E239">
        <v>28.77</v>
      </c>
      <c r="F239" t="s">
        <v>69</v>
      </c>
    </row>
    <row r="240" spans="1:6" x14ac:dyDescent="0.25">
      <c r="A240" s="1">
        <v>8.9645724747169295E-2</v>
      </c>
      <c r="B240" s="1">
        <v>4075.50219726562</v>
      </c>
      <c r="C240">
        <f t="shared" si="17"/>
        <v>0.51525148463307835</v>
      </c>
      <c r="D240">
        <v>8.1100000000000005E-2</v>
      </c>
      <c r="E240">
        <v>52.91</v>
      </c>
      <c r="F240" t="s">
        <v>62</v>
      </c>
    </row>
    <row r="241" spans="1:6" x14ac:dyDescent="0.25">
      <c r="A241" s="1">
        <v>9.7677335702747406E-2</v>
      </c>
      <c r="B241" s="1">
        <v>4065.56518554687</v>
      </c>
      <c r="C241">
        <f t="shared" si="17"/>
        <v>0.51399518300616787</v>
      </c>
      <c r="D241">
        <v>0.28079999999999999</v>
      </c>
      <c r="E241">
        <v>326.82</v>
      </c>
      <c r="F241" t="s">
        <v>62</v>
      </c>
    </row>
    <row r="242" spans="1:6" x14ac:dyDescent="0.25">
      <c r="A242" s="1">
        <v>0.109551045911227</v>
      </c>
      <c r="B242" s="1">
        <v>4498.64892578125</v>
      </c>
      <c r="C242">
        <f t="shared" si="17"/>
        <v>0.56874844513811496</v>
      </c>
      <c r="D242">
        <v>0.99950000000000006</v>
      </c>
      <c r="E242">
        <v>226.13</v>
      </c>
      <c r="F242" t="s">
        <v>71</v>
      </c>
    </row>
    <row r="243" spans="1:6" x14ac:dyDescent="0.25">
      <c r="A243" s="1">
        <v>0.103436518790085</v>
      </c>
      <c r="B243" s="1">
        <v>4505.310546875</v>
      </c>
      <c r="C243">
        <f t="shared" si="17"/>
        <v>0.56959065058727909</v>
      </c>
      <c r="D243">
        <v>0.66210000000000002</v>
      </c>
      <c r="E243">
        <v>61.37</v>
      </c>
      <c r="F243" t="s">
        <v>54</v>
      </c>
    </row>
    <row r="244" spans="1:6" x14ac:dyDescent="0.25">
      <c r="A244" s="1">
        <v>8.2761990558660403E-2</v>
      </c>
      <c r="B244" s="1">
        <v>4588.3994140625</v>
      </c>
      <c r="C244">
        <f t="shared" si="17"/>
        <v>0.58009528537892852</v>
      </c>
      <c r="D244">
        <v>0.33829999999999999</v>
      </c>
      <c r="E244">
        <v>359.95</v>
      </c>
      <c r="F244" t="s">
        <v>54</v>
      </c>
    </row>
    <row r="245" spans="1:6" x14ac:dyDescent="0.25">
      <c r="A245" s="1">
        <v>9.2460696310278298E-2</v>
      </c>
      <c r="B245" s="1">
        <v>4187.953125</v>
      </c>
      <c r="C245">
        <f t="shared" si="17"/>
        <v>0.5294682620163369</v>
      </c>
      <c r="D245">
        <v>0.97089999999999999</v>
      </c>
      <c r="E245">
        <v>284.31</v>
      </c>
      <c r="F245" t="s">
        <v>72</v>
      </c>
    </row>
    <row r="246" spans="1:6" x14ac:dyDescent="0.25">
      <c r="A246" s="1">
        <v>7.3894288444992004E-2</v>
      </c>
      <c r="B246" s="1">
        <v>4351.443359375</v>
      </c>
      <c r="C246">
        <f t="shared" si="17"/>
        <v>0.55013776037686946</v>
      </c>
      <c r="D246">
        <v>2.24E-2</v>
      </c>
      <c r="E246">
        <v>103.79</v>
      </c>
      <c r="F246" t="s">
        <v>59</v>
      </c>
    </row>
    <row r="247" spans="1:6" x14ac:dyDescent="0.25">
      <c r="A247" s="1">
        <v>8.4485706121014498E-2</v>
      </c>
      <c r="B247" s="1">
        <v>4374.85595703125</v>
      </c>
      <c r="C247">
        <f t="shared" si="17"/>
        <v>0.55309773318944544</v>
      </c>
      <c r="D247">
        <v>0.92090000000000005</v>
      </c>
      <c r="E247">
        <v>210.37</v>
      </c>
      <c r="F247" t="s">
        <v>57</v>
      </c>
    </row>
    <row r="248" spans="1:6" x14ac:dyDescent="0.25">
      <c r="A248" s="1">
        <v>9.9839694258079301E-2</v>
      </c>
      <c r="B248" s="1">
        <v>4395.7421875</v>
      </c>
      <c r="C248">
        <f t="shared" si="17"/>
        <v>0.55573830623701548</v>
      </c>
      <c r="D248">
        <v>4.3900000000000002E-2</v>
      </c>
      <c r="E248">
        <v>46.01</v>
      </c>
      <c r="F248" t="s">
        <v>51</v>
      </c>
    </row>
    <row r="249" spans="1:6" x14ac:dyDescent="0.25">
      <c r="A249" s="1">
        <v>0.10162075968458301</v>
      </c>
      <c r="B249" s="1">
        <v>4177.67626953125</v>
      </c>
      <c r="C249">
        <f t="shared" si="17"/>
        <v>0.52816899513305915</v>
      </c>
      <c r="D249">
        <v>0.8306</v>
      </c>
      <c r="E249">
        <v>306.61</v>
      </c>
      <c r="F249" t="s">
        <v>59</v>
      </c>
    </row>
    <row r="250" spans="1:6" x14ac:dyDescent="0.25">
      <c r="A250" s="1">
        <v>6.9694378217204297E-2</v>
      </c>
      <c r="B250" s="1">
        <v>4115.85986328125</v>
      </c>
      <c r="C250">
        <f t="shared" si="17"/>
        <v>0.52035376315591442</v>
      </c>
      <c r="D250">
        <v>0.39169999999999999</v>
      </c>
      <c r="E250">
        <v>61.8</v>
      </c>
      <c r="F250" t="s">
        <v>62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</sheetData>
  <sortState xmlns:xlrd2="http://schemas.microsoft.com/office/spreadsheetml/2017/richdata2" ref="M2:M162">
    <sortCondition ref="M2"/>
  </sortState>
  <conditionalFormatting sqref="B1:E1048576">
    <cfRule type="cellIs" dxfId="32" priority="5" operator="lessThan">
      <formula>2500</formula>
    </cfRule>
    <cfRule type="cellIs" dxfId="31" priority="6" operator="greaterThan">
      <formula>424081.0951</formula>
    </cfRule>
  </conditionalFormatting>
  <conditionalFormatting sqref="C1:E1048576">
    <cfRule type="cellIs" dxfId="30" priority="1" operator="greaterThan">
      <formula>0.747309921</formula>
    </cfRule>
    <cfRule type="cellIs" dxfId="29" priority="2" operator="greaterThan">
      <formula>0.747309921</formula>
    </cfRule>
    <cfRule type="cellIs" dxfId="28" priority="3" operator="lessThan">
      <formula>0.5</formula>
    </cfRule>
    <cfRule type="cellIs" dxfId="27" priority="4" operator="lessThan">
      <formula>0.381068427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0CC9-BBDC-4FC2-AB2C-817A3A69DE05}">
  <dimension ref="A1:BA351"/>
  <sheetViews>
    <sheetView zoomScale="70" zoomScaleNormal="70" workbookViewId="0">
      <selection activeCell="U37" sqref="U37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0.184081349814254</v>
      </c>
      <c r="B1" s="1">
        <v>2648.62622070312</v>
      </c>
      <c r="C1">
        <f t="shared" ref="C1:C32" si="0">B1/$V$13</f>
        <v>0.33485654684985994</v>
      </c>
      <c r="D1">
        <v>0.25559999999999999</v>
      </c>
      <c r="E1">
        <v>191.77</v>
      </c>
      <c r="F1" t="s">
        <v>70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2164.38330078125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/>
      <c r="AZ1" s="14"/>
      <c r="BA1" s="14"/>
    </row>
    <row r="2" spans="1:53" x14ac:dyDescent="0.25">
      <c r="A2" s="1">
        <v>0.19215106701229101</v>
      </c>
      <c r="B2" s="1">
        <v>3113.00317382812</v>
      </c>
      <c r="C2">
        <f t="shared" si="0"/>
        <v>0.39356610040808787</v>
      </c>
      <c r="D2">
        <v>2.75E-2</v>
      </c>
      <c r="E2">
        <v>124</v>
      </c>
      <c r="F2" t="s">
        <v>49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3.9851515151515149</v>
      </c>
      <c r="AA2" s="6"/>
    </row>
    <row r="3" spans="1:53" x14ac:dyDescent="0.25">
      <c r="A3" s="1">
        <v>0.14844860628484399</v>
      </c>
      <c r="B3" s="1">
        <v>3172.17724609375</v>
      </c>
      <c r="C3">
        <f t="shared" si="0"/>
        <v>0.40104727134380896</v>
      </c>
      <c r="D3">
        <v>0.86650000000000005</v>
      </c>
      <c r="E3">
        <v>230.57</v>
      </c>
      <c r="F3" t="s">
        <v>74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131.51</v>
      </c>
      <c r="W3" s="7"/>
      <c r="X3" s="7"/>
      <c r="Y3" s="7" t="s">
        <v>18</v>
      </c>
      <c r="Z3" s="7">
        <f>V3^2*SQRT(1-V6^2)/(V1*V2)</f>
        <v>4999.4739730896436</v>
      </c>
      <c r="AA3" s="6"/>
      <c r="AD3" s="13" t="s">
        <v>17</v>
      </c>
    </row>
    <row r="4" spans="1:53" x14ac:dyDescent="0.25">
      <c r="A4" s="1">
        <v>0.17744873354992499</v>
      </c>
      <c r="B4" s="1">
        <v>2826.8984375</v>
      </c>
      <c r="C4">
        <f t="shared" si="0"/>
        <v>0.3573948795331427</v>
      </c>
      <c r="D4">
        <v>0.17419999999999999</v>
      </c>
      <c r="E4">
        <v>265.23</v>
      </c>
      <c r="F4" t="s">
        <v>61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0.37971133034860566</v>
      </c>
      <c r="AA4" s="6"/>
      <c r="AD4">
        <f>Z4</f>
        <v>0.37971133034860566</v>
      </c>
      <c r="AE4">
        <v>0</v>
      </c>
    </row>
    <row r="5" spans="1:53" x14ac:dyDescent="0.25">
      <c r="A5" s="1">
        <v>0.15141789864449801</v>
      </c>
      <c r="B5" s="1">
        <v>2750.3779296875</v>
      </c>
      <c r="C5">
        <f t="shared" si="0"/>
        <v>0.34772065943783254</v>
      </c>
      <c r="D5">
        <v>0.88349999999999995</v>
      </c>
      <c r="E5">
        <v>345.55</v>
      </c>
      <c r="F5" t="s">
        <v>67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0.37971133034860566</v>
      </c>
      <c r="AE5">
        <v>1</v>
      </c>
    </row>
    <row r="6" spans="1:53" x14ac:dyDescent="0.25">
      <c r="A6" s="1">
        <v>0.18557947929594701</v>
      </c>
      <c r="B6" s="1">
        <v>2553.09985351562</v>
      </c>
      <c r="C6">
        <f t="shared" si="0"/>
        <v>0.32277948244587379</v>
      </c>
      <c r="D6">
        <v>0.57730000000000004</v>
      </c>
      <c r="E6">
        <v>344.07</v>
      </c>
      <c r="F6" t="s">
        <v>63</v>
      </c>
      <c r="G6">
        <v>250</v>
      </c>
      <c r="H6">
        <f t="shared" si="1"/>
        <v>247.17918814973626</v>
      </c>
      <c r="I6">
        <f t="shared" si="2"/>
        <v>3.125E-2</v>
      </c>
      <c r="K6">
        <f>V13/A5000_IW1!G161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</row>
    <row r="7" spans="1:53" x14ac:dyDescent="0.25">
      <c r="A7" s="1">
        <v>0.14912129482071901</v>
      </c>
      <c r="B7" s="1">
        <v>3040.66137695312</v>
      </c>
      <c r="C7">
        <f t="shared" si="0"/>
        <v>0.38442018011736229</v>
      </c>
      <c r="D7">
        <v>6.8500000000000005E-2</v>
      </c>
      <c r="E7">
        <v>41.71</v>
      </c>
      <c r="F7" t="s">
        <v>76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</row>
    <row r="8" spans="1:53" x14ac:dyDescent="0.25">
      <c r="A8" s="1">
        <v>0.199285887200635</v>
      </c>
      <c r="B8" s="1">
        <v>2627.47998046875</v>
      </c>
      <c r="C8">
        <f t="shared" si="0"/>
        <v>0.33218310167726817</v>
      </c>
      <c r="D8">
        <v>0.81910000000000005</v>
      </c>
      <c r="E8">
        <v>42.18</v>
      </c>
      <c r="F8" t="s">
        <v>59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0.27363540861069952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0.27913735229406655</v>
      </c>
      <c r="AE8">
        <v>0</v>
      </c>
    </row>
    <row r="9" spans="1:53" x14ac:dyDescent="0.25">
      <c r="A9" s="1">
        <v>0.18934744106616999</v>
      </c>
      <c r="B9" s="1">
        <v>3436.5927734375</v>
      </c>
      <c r="C9">
        <f t="shared" si="0"/>
        <v>0.43447640140667915</v>
      </c>
      <c r="D9">
        <v>3.0800000000000001E-2</v>
      </c>
      <c r="E9">
        <v>4.17</v>
      </c>
      <c r="F9" t="s">
        <v>54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0.50760345293879439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0.27913735229406655</v>
      </c>
      <c r="AE9">
        <v>1</v>
      </c>
    </row>
    <row r="10" spans="1:53" x14ac:dyDescent="0.25">
      <c r="A10" s="1">
        <v>0.19307905760786401</v>
      </c>
      <c r="B10" s="1">
        <v>2484.48901367187</v>
      </c>
      <c r="C10">
        <f t="shared" si="0"/>
        <v>0.31410525399983508</v>
      </c>
      <c r="D10">
        <v>0.39479999999999998</v>
      </c>
      <c r="E10">
        <v>213.75</v>
      </c>
      <c r="F10" t="s">
        <v>73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</row>
    <row r="11" spans="1:53" x14ac:dyDescent="0.25">
      <c r="A11" s="1">
        <v>0.16059630792599899</v>
      </c>
      <c r="B11" s="1">
        <v>2817.8251953125</v>
      </c>
      <c r="C11">
        <f t="shared" si="0"/>
        <v>0.35624778126616558</v>
      </c>
      <c r="D11">
        <v>0.61619999999999997</v>
      </c>
      <c r="E11">
        <v>358.8</v>
      </c>
      <c r="F11" t="s">
        <v>78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</row>
    <row r="12" spans="1:53" x14ac:dyDescent="0.25">
      <c r="A12" s="1">
        <v>0.18287362721485001</v>
      </c>
      <c r="B12" s="1">
        <v>2235.88891601562</v>
      </c>
      <c r="C12">
        <f t="shared" si="0"/>
        <v>0.28267561338198643</v>
      </c>
      <c r="D12">
        <v>0.90010000000000001</v>
      </c>
      <c r="E12">
        <v>334.8</v>
      </c>
      <c r="F12" t="s">
        <v>70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</row>
    <row r="13" spans="1:53" x14ac:dyDescent="0.25">
      <c r="A13" s="1">
        <v>0.161780006532904</v>
      </c>
      <c r="B13" s="1">
        <v>3080.98754882812</v>
      </c>
      <c r="C13">
        <f t="shared" si="0"/>
        <v>0.38951847694618086</v>
      </c>
      <c r="D13">
        <v>0.14899999999999999</v>
      </c>
      <c r="E13">
        <v>220.82</v>
      </c>
      <c r="F13" t="s">
        <v>60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</row>
    <row r="14" spans="1:53" x14ac:dyDescent="0.25">
      <c r="A14" s="1">
        <v>0.184887893098443</v>
      </c>
      <c r="B14" s="1">
        <v>2741.20922851562</v>
      </c>
      <c r="C14">
        <f t="shared" si="0"/>
        <v>0.34656149262542402</v>
      </c>
      <c r="D14">
        <v>0.1036</v>
      </c>
      <c r="E14">
        <v>229.79</v>
      </c>
      <c r="F14" t="s">
        <v>70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</row>
    <row r="15" spans="1:53" ht="15.75" thickBot="1" x14ac:dyDescent="0.3">
      <c r="A15" s="1">
        <v>0.19792088848927</v>
      </c>
      <c r="B15" s="1">
        <v>2534.48608398437</v>
      </c>
      <c r="C15">
        <f t="shared" si="0"/>
        <v>0.32042620868441457</v>
      </c>
      <c r="D15">
        <v>0.76070000000000004</v>
      </c>
      <c r="E15">
        <v>181.56</v>
      </c>
      <c r="F15" t="s">
        <v>59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</row>
    <row r="16" spans="1:53" x14ac:dyDescent="0.25">
      <c r="A16" s="1">
        <v>0.16734779606174099</v>
      </c>
      <c r="B16" s="1">
        <v>2428.15478515625</v>
      </c>
      <c r="C16">
        <f t="shared" si="0"/>
        <v>0.30698311457421856</v>
      </c>
      <c r="D16">
        <v>0.60419999999999996</v>
      </c>
      <c r="E16">
        <v>257.89</v>
      </c>
      <c r="F16" t="s">
        <v>72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</row>
    <row r="17" spans="1:15" x14ac:dyDescent="0.25">
      <c r="A17" s="1">
        <v>0.18097653759441101</v>
      </c>
      <c r="B17" s="1">
        <v>2855.32055664062</v>
      </c>
      <c r="C17">
        <f t="shared" si="0"/>
        <v>0.36098818862114862</v>
      </c>
      <c r="D17">
        <v>0.6522</v>
      </c>
      <c r="E17">
        <v>258.58999999999997</v>
      </c>
      <c r="F17" t="s">
        <v>52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</row>
    <row r="18" spans="1:15" x14ac:dyDescent="0.25">
      <c r="A18" s="1">
        <v>0.15032442891907599</v>
      </c>
      <c r="B18" s="1">
        <v>2784.95581054687</v>
      </c>
      <c r="C18">
        <f t="shared" si="0"/>
        <v>0.35209221994397327</v>
      </c>
      <c r="D18">
        <v>0.75829999999999997</v>
      </c>
      <c r="E18">
        <v>53.33</v>
      </c>
      <c r="F18" t="s">
        <v>72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</row>
    <row r="19" spans="1:15" x14ac:dyDescent="0.25">
      <c r="A19" s="1">
        <v>0.18372327918903</v>
      </c>
      <c r="B19" s="1">
        <v>2675.70874023437</v>
      </c>
      <c r="C19">
        <f t="shared" si="0"/>
        <v>0.33828049504584989</v>
      </c>
      <c r="D19">
        <v>0.94750000000000001</v>
      </c>
      <c r="E19">
        <v>319.05</v>
      </c>
      <c r="F19" t="s">
        <v>64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</row>
    <row r="20" spans="1:15" x14ac:dyDescent="0.25">
      <c r="A20" s="1">
        <v>0.19210430298400699</v>
      </c>
      <c r="B20" s="1">
        <v>3199.75952148437</v>
      </c>
      <c r="C20">
        <f t="shared" si="0"/>
        <v>0.40453440192470047</v>
      </c>
      <c r="D20">
        <v>0.17019999999999999</v>
      </c>
      <c r="E20">
        <v>96.45</v>
      </c>
      <c r="F20" t="s">
        <v>63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</row>
    <row r="21" spans="1:15" x14ac:dyDescent="0.25">
      <c r="A21" s="1">
        <v>0.17549304495788601</v>
      </c>
      <c r="B21" s="1">
        <v>2715.6787109375</v>
      </c>
      <c r="C21">
        <f t="shared" si="0"/>
        <v>0.34333375860668075</v>
      </c>
      <c r="D21">
        <v>0.47120000000000001</v>
      </c>
      <c r="E21">
        <v>278.91000000000003</v>
      </c>
      <c r="F21" t="s">
        <v>62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</row>
    <row r="22" spans="1:15" x14ac:dyDescent="0.25">
      <c r="A22" s="1">
        <v>0.19722773838947399</v>
      </c>
      <c r="B22" s="1">
        <v>2960.58837890625</v>
      </c>
      <c r="C22">
        <f t="shared" si="0"/>
        <v>0.37429683111012768</v>
      </c>
      <c r="D22">
        <v>0.19520000000000001</v>
      </c>
      <c r="E22">
        <v>88.3</v>
      </c>
      <c r="F22" t="s">
        <v>63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</row>
    <row r="23" spans="1:15" x14ac:dyDescent="0.25">
      <c r="A23" s="1">
        <v>0.14027017950448101</v>
      </c>
      <c r="B23" s="1">
        <v>3251.10327148437</v>
      </c>
      <c r="C23">
        <f t="shared" si="0"/>
        <v>0.41102561261080411</v>
      </c>
      <c r="D23">
        <v>0.56140000000000001</v>
      </c>
      <c r="E23">
        <v>11.33</v>
      </c>
      <c r="F23" t="s">
        <v>74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</row>
    <row r="24" spans="1:15" x14ac:dyDescent="0.25">
      <c r="A24" s="1">
        <v>0.15404757818258999</v>
      </c>
      <c r="B24" s="1">
        <v>3371.71362304687</v>
      </c>
      <c r="C24">
        <f t="shared" si="0"/>
        <v>0.426273957402862</v>
      </c>
      <c r="D24">
        <v>2.93E-2</v>
      </c>
      <c r="E24">
        <v>120.57</v>
      </c>
      <c r="F24" t="s">
        <v>59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</row>
    <row r="25" spans="1:15" x14ac:dyDescent="0.25">
      <c r="A25" s="1">
        <v>0.18990852679338599</v>
      </c>
      <c r="B25" s="1">
        <v>2733.47216796875</v>
      </c>
      <c r="C25">
        <f t="shared" si="0"/>
        <v>0.34558332312863282</v>
      </c>
      <c r="D25">
        <v>0.96940000000000004</v>
      </c>
      <c r="E25">
        <v>171.29</v>
      </c>
      <c r="F25" t="s">
        <v>67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</row>
    <row r="26" spans="1:15" x14ac:dyDescent="0.25">
      <c r="A26" s="1">
        <v>0.14954362775525701</v>
      </c>
      <c r="B26" s="1">
        <v>3169.35180664062</v>
      </c>
      <c r="C26">
        <f t="shared" si="0"/>
        <v>0.40069006091856546</v>
      </c>
      <c r="D26">
        <v>0.97589999999999999</v>
      </c>
      <c r="E26">
        <v>31.06</v>
      </c>
      <c r="F26" t="s">
        <v>50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</row>
    <row r="27" spans="1:15" x14ac:dyDescent="0.25">
      <c r="A27" s="1">
        <v>0.18530941587216501</v>
      </c>
      <c r="B27" s="1">
        <v>2665.80395507812</v>
      </c>
      <c r="C27">
        <f t="shared" si="0"/>
        <v>0.33702826771049144</v>
      </c>
      <c r="D27">
        <v>0.78600000000000003</v>
      </c>
      <c r="E27">
        <v>207.69</v>
      </c>
      <c r="F27" t="s">
        <v>73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</row>
    <row r="28" spans="1:15" x14ac:dyDescent="0.25">
      <c r="A28" s="1">
        <v>0.18624158600269899</v>
      </c>
      <c r="B28" s="1">
        <v>2350.82055664062</v>
      </c>
      <c r="C28">
        <f t="shared" si="0"/>
        <v>0.29720601861721813</v>
      </c>
      <c r="D28">
        <v>0.38829999999999998</v>
      </c>
      <c r="E28">
        <v>130.29</v>
      </c>
      <c r="F28" t="s">
        <v>51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</row>
    <row r="29" spans="1:15" x14ac:dyDescent="0.25">
      <c r="A29" s="1">
        <v>0.15001595556042499</v>
      </c>
      <c r="B29" s="1">
        <v>2489.20703125</v>
      </c>
      <c r="C29">
        <f t="shared" si="0"/>
        <v>0.31470173645622723</v>
      </c>
      <c r="D29">
        <v>0.76780000000000004</v>
      </c>
      <c r="E29">
        <v>344.68</v>
      </c>
      <c r="F29" t="s">
        <v>53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</row>
    <row r="30" spans="1:15" x14ac:dyDescent="0.25">
      <c r="A30" s="1">
        <v>0.171208199711292</v>
      </c>
      <c r="B30" s="1">
        <v>3695.0029296875</v>
      </c>
      <c r="C30">
        <f t="shared" si="0"/>
        <v>0.46714629341199082</v>
      </c>
      <c r="D30">
        <v>8.9399999999999993E-2</v>
      </c>
      <c r="E30">
        <v>167.39</v>
      </c>
      <c r="F30" t="s">
        <v>74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</row>
    <row r="31" spans="1:15" x14ac:dyDescent="0.25">
      <c r="A31" s="1">
        <v>0.18729713010151999</v>
      </c>
      <c r="B31" s="1">
        <v>2581.02026367187</v>
      </c>
      <c r="C31">
        <f t="shared" si="0"/>
        <v>0.32630936222221746</v>
      </c>
      <c r="D31">
        <v>0.5917</v>
      </c>
      <c r="E31">
        <v>161.03</v>
      </c>
      <c r="F31" t="s">
        <v>74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</row>
    <row r="32" spans="1:15" x14ac:dyDescent="0.25">
      <c r="A32" s="1">
        <v>0.14628787212480701</v>
      </c>
      <c r="B32" s="1">
        <v>2929.93408203125</v>
      </c>
      <c r="C32">
        <f t="shared" si="0"/>
        <v>0.37042131560045038</v>
      </c>
      <c r="D32">
        <v>0.32350000000000001</v>
      </c>
      <c r="E32">
        <v>355.42</v>
      </c>
      <c r="F32" t="s">
        <v>60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</row>
    <row r="33" spans="1:15" x14ac:dyDescent="0.25">
      <c r="A33" s="1">
        <v>0.16467026839197399</v>
      </c>
      <c r="B33" s="1">
        <v>2859.81176757812</v>
      </c>
      <c r="C33">
        <f t="shared" ref="C33:C64" si="3">B33/$V$13</f>
        <v>0.36155599670745014</v>
      </c>
      <c r="D33">
        <v>0.2132</v>
      </c>
      <c r="E33">
        <v>156.61000000000001</v>
      </c>
      <c r="F33" t="s">
        <v>64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</row>
    <row r="34" spans="1:15" x14ac:dyDescent="0.25">
      <c r="A34" s="1">
        <v>0.19972398839240099</v>
      </c>
      <c r="B34" s="1">
        <v>3243.08935546875</v>
      </c>
      <c r="C34">
        <f t="shared" si="3"/>
        <v>0.41001244124567926</v>
      </c>
      <c r="D34">
        <v>1.04E-2</v>
      </c>
      <c r="E34">
        <v>46.26</v>
      </c>
      <c r="F34" t="s">
        <v>58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</row>
    <row r="35" spans="1:15" x14ac:dyDescent="0.25">
      <c r="A35" s="1">
        <v>0.18010557750529099</v>
      </c>
      <c r="B35" s="1">
        <v>2760.74169921875</v>
      </c>
      <c r="C35">
        <f t="shared" si="3"/>
        <v>0.34903091456196284</v>
      </c>
      <c r="D35">
        <v>0.97950000000000004</v>
      </c>
      <c r="E35">
        <v>235.46</v>
      </c>
      <c r="F35" t="s">
        <v>67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</row>
    <row r="36" spans="1:15" x14ac:dyDescent="0.25">
      <c r="A36" s="1">
        <v>0.16508633142403301</v>
      </c>
      <c r="B36" s="1">
        <v>3876.28466796875</v>
      </c>
      <c r="C36">
        <f t="shared" si="3"/>
        <v>0.49006510936771475</v>
      </c>
      <c r="D36">
        <v>0.97</v>
      </c>
      <c r="E36">
        <v>148.94</v>
      </c>
      <c r="F36" t="s">
        <v>78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</row>
    <row r="37" spans="1:15" x14ac:dyDescent="0.25">
      <c r="A37" s="1">
        <v>0.14017149742527399</v>
      </c>
      <c r="B37" s="1">
        <v>3549.75024414062</v>
      </c>
      <c r="C37">
        <f t="shared" si="3"/>
        <v>0.4487825045456309</v>
      </c>
      <c r="D37">
        <v>6.8099999999999994E-2</v>
      </c>
      <c r="E37">
        <v>345.55</v>
      </c>
      <c r="F37" t="s">
        <v>63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</row>
    <row r="38" spans="1:15" x14ac:dyDescent="0.25">
      <c r="A38" s="1">
        <v>0.14231226779190301</v>
      </c>
      <c r="B38" s="1">
        <v>2682.16015625</v>
      </c>
      <c r="C38">
        <f t="shared" si="3"/>
        <v>0.33909612500239106</v>
      </c>
      <c r="D38">
        <v>0.32650000000000001</v>
      </c>
      <c r="E38">
        <v>157.97999999999999</v>
      </c>
      <c r="F38" t="s">
        <v>76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</row>
    <row r="39" spans="1:15" x14ac:dyDescent="0.25">
      <c r="A39" s="1">
        <v>0.16919448056580599</v>
      </c>
      <c r="B39" s="1">
        <v>3237.76196289062</v>
      </c>
      <c r="C39">
        <f t="shared" si="3"/>
        <v>0.40933891763993902</v>
      </c>
      <c r="D39">
        <v>0.90029999999999999</v>
      </c>
      <c r="E39">
        <v>136.75</v>
      </c>
      <c r="F39" t="s">
        <v>71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</row>
    <row r="40" spans="1:15" x14ac:dyDescent="0.25">
      <c r="A40" s="1">
        <v>0.14995662232366799</v>
      </c>
      <c r="B40" s="1">
        <v>3125.359375</v>
      </c>
      <c r="C40">
        <f t="shared" si="3"/>
        <v>0.39512825169400984</v>
      </c>
      <c r="D40">
        <v>0.85640000000000005</v>
      </c>
      <c r="E40">
        <v>149.35</v>
      </c>
      <c r="F40" t="s">
        <v>60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</row>
    <row r="41" spans="1:15" x14ac:dyDescent="0.25">
      <c r="A41" s="1">
        <v>0.14543466673318001</v>
      </c>
      <c r="B41" s="1">
        <v>2837.15087890625</v>
      </c>
      <c r="C41">
        <f t="shared" si="3"/>
        <v>0.3586910598319113</v>
      </c>
      <c r="D41">
        <v>0.50439999999999996</v>
      </c>
      <c r="E41">
        <v>197.71</v>
      </c>
      <c r="F41" t="s">
        <v>68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</row>
    <row r="42" spans="1:15" x14ac:dyDescent="0.25">
      <c r="A42" s="1">
        <v>0.14664869477543699</v>
      </c>
      <c r="B42" s="1">
        <v>2565.41162109375</v>
      </c>
      <c r="C42">
        <f t="shared" si="3"/>
        <v>0.32433601614798907</v>
      </c>
      <c r="D42">
        <v>0.46079999999999999</v>
      </c>
      <c r="E42">
        <v>67.400000000000006</v>
      </c>
      <c r="F42" t="s">
        <v>60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</row>
    <row r="43" spans="1:15" x14ac:dyDescent="0.25">
      <c r="A43" s="1">
        <v>0.19950955116490901</v>
      </c>
      <c r="B43" s="1">
        <v>2551.24731445312</v>
      </c>
      <c r="C43">
        <f t="shared" si="3"/>
        <v>0.32254527241332015</v>
      </c>
      <c r="D43">
        <v>0.60840000000000005</v>
      </c>
      <c r="E43">
        <v>350.97</v>
      </c>
      <c r="F43" t="s">
        <v>61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</row>
    <row r="44" spans="1:15" x14ac:dyDescent="0.25">
      <c r="A44" s="1">
        <v>0.19780490314671201</v>
      </c>
      <c r="B44" s="1">
        <v>2915.97192382812</v>
      </c>
      <c r="C44">
        <f t="shared" si="3"/>
        <v>0.36865612878551718</v>
      </c>
      <c r="D44">
        <v>0.80330000000000001</v>
      </c>
      <c r="E44">
        <v>145.22999999999999</v>
      </c>
      <c r="F44" t="s">
        <v>79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</row>
    <row r="45" spans="1:15" x14ac:dyDescent="0.25">
      <c r="A45" s="1">
        <v>0.180169642530362</v>
      </c>
      <c r="B45" s="1">
        <v>2578.58276367187</v>
      </c>
      <c r="C45">
        <f t="shared" si="3"/>
        <v>0.32600119762482488</v>
      </c>
      <c r="D45">
        <v>0.50309999999999999</v>
      </c>
      <c r="E45">
        <v>40.659999999999997</v>
      </c>
      <c r="F45" t="s">
        <v>58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</row>
    <row r="46" spans="1:15" x14ac:dyDescent="0.25">
      <c r="A46" s="1">
        <v>0.154114529271696</v>
      </c>
      <c r="B46" s="1">
        <v>3787.05249023437</v>
      </c>
      <c r="C46">
        <f t="shared" si="3"/>
        <v>0.47878379731602955</v>
      </c>
      <c r="D46">
        <v>0.9254</v>
      </c>
      <c r="E46">
        <v>196.54</v>
      </c>
      <c r="F46" t="s">
        <v>54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</row>
    <row r="47" spans="1:15" x14ac:dyDescent="0.25">
      <c r="A47" s="1">
        <v>0.14258100933725601</v>
      </c>
      <c r="B47" s="1">
        <v>2783.70068359375</v>
      </c>
      <c r="C47">
        <f t="shared" si="3"/>
        <v>0.35193353863435894</v>
      </c>
      <c r="D47">
        <v>0.74639999999999995</v>
      </c>
      <c r="E47">
        <v>315.45</v>
      </c>
      <c r="F47" t="s">
        <v>58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</row>
    <row r="48" spans="1:15" x14ac:dyDescent="0.25">
      <c r="A48" s="1">
        <v>0.170642776982252</v>
      </c>
      <c r="B48" s="1">
        <v>2560.56713867187</v>
      </c>
      <c r="C48">
        <f t="shared" si="3"/>
        <v>0.32372354518383961</v>
      </c>
      <c r="D48">
        <v>0.75980000000000003</v>
      </c>
      <c r="E48">
        <v>28.43</v>
      </c>
      <c r="F48" t="s">
        <v>68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</row>
    <row r="49" spans="1:15" x14ac:dyDescent="0.25">
      <c r="A49" s="1">
        <v>0.148549337760845</v>
      </c>
      <c r="B49" s="1">
        <v>3844.46704101562</v>
      </c>
      <c r="C49">
        <f t="shared" si="3"/>
        <v>0.48604251810617621</v>
      </c>
      <c r="D49">
        <v>5.67E-2</v>
      </c>
      <c r="E49">
        <v>60.03</v>
      </c>
      <c r="F49" t="s">
        <v>68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</row>
    <row r="50" spans="1:15" x14ac:dyDescent="0.25">
      <c r="A50" s="1">
        <v>0.152200775155938</v>
      </c>
      <c r="B50" s="1">
        <v>2864.53784179687</v>
      </c>
      <c r="C50">
        <f t="shared" si="3"/>
        <v>0.36215349773672967</v>
      </c>
      <c r="D50">
        <v>0.72170000000000001</v>
      </c>
      <c r="E50">
        <v>252.86</v>
      </c>
      <c r="F50" t="s">
        <v>53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1</v>
      </c>
      <c r="O50" s="19">
        <v>4.0000000000000001E-3</v>
      </c>
    </row>
    <row r="51" spans="1:15" x14ac:dyDescent="0.25">
      <c r="A51" s="1">
        <v>0.15143316782267099</v>
      </c>
      <c r="B51" s="1">
        <v>2553.6767578125</v>
      </c>
      <c r="C51">
        <f t="shared" si="3"/>
        <v>0.32285241843782542</v>
      </c>
      <c r="D51">
        <v>0.79579999999999995</v>
      </c>
      <c r="E51">
        <v>245.3</v>
      </c>
      <c r="F51" t="s">
        <v>50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4</v>
      </c>
      <c r="O51" s="19">
        <v>0.02</v>
      </c>
    </row>
    <row r="52" spans="1:15" x14ac:dyDescent="0.25">
      <c r="A52" s="1">
        <v>0.17580781515452301</v>
      </c>
      <c r="B52" s="1">
        <v>2861.04565429687</v>
      </c>
      <c r="C52">
        <f t="shared" si="3"/>
        <v>0.36171199268854215</v>
      </c>
      <c r="D52">
        <v>0.57079999999999997</v>
      </c>
      <c r="E52">
        <v>208.87</v>
      </c>
      <c r="F52" t="s">
        <v>66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1</v>
      </c>
      <c r="O52" s="19">
        <v>2.4E-2</v>
      </c>
    </row>
    <row r="53" spans="1:15" x14ac:dyDescent="0.25">
      <c r="A53" s="1">
        <v>0.19373571644235699</v>
      </c>
      <c r="B53" s="1">
        <v>2764.8330078125</v>
      </c>
      <c r="C53">
        <f t="shared" si="3"/>
        <v>0.34954816439400466</v>
      </c>
      <c r="D53">
        <v>0.91080000000000005</v>
      </c>
      <c r="E53">
        <v>270.02</v>
      </c>
      <c r="F53" t="s">
        <v>65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1</v>
      </c>
      <c r="O53" s="19">
        <v>2.8000000000000001E-2</v>
      </c>
    </row>
    <row r="54" spans="1:15" x14ac:dyDescent="0.25">
      <c r="A54" s="1">
        <v>0.16638266316720701</v>
      </c>
      <c r="B54" s="1">
        <v>2597.5830078125</v>
      </c>
      <c r="C54">
        <f t="shared" si="3"/>
        <v>0.32840333201906441</v>
      </c>
      <c r="D54">
        <v>0.70409999999999995</v>
      </c>
      <c r="E54">
        <v>84.58</v>
      </c>
      <c r="F54" t="s">
        <v>54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3</v>
      </c>
      <c r="O54" s="19">
        <v>0.04</v>
      </c>
    </row>
    <row r="55" spans="1:15" x14ac:dyDescent="0.25">
      <c r="A55" s="1">
        <v>0.19093254150945299</v>
      </c>
      <c r="B55" s="1">
        <v>2454.654296875</v>
      </c>
      <c r="C55">
        <f t="shared" si="3"/>
        <v>0.31033335513213028</v>
      </c>
      <c r="D55">
        <v>0.42849999999999999</v>
      </c>
      <c r="E55">
        <v>53.07</v>
      </c>
      <c r="F55" t="s">
        <v>67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4</v>
      </c>
      <c r="O55" s="19">
        <v>5.6000000000000001E-2</v>
      </c>
    </row>
    <row r="56" spans="1:15" x14ac:dyDescent="0.25">
      <c r="A56" s="1">
        <v>0.14231067417241</v>
      </c>
      <c r="B56" s="1">
        <v>2782.57373046875</v>
      </c>
      <c r="C56">
        <f t="shared" si="3"/>
        <v>0.35179106189341702</v>
      </c>
      <c r="D56">
        <v>0.61140000000000005</v>
      </c>
      <c r="E56">
        <v>228.97</v>
      </c>
      <c r="F56" t="s">
        <v>65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7</v>
      </c>
      <c r="O56" s="19">
        <v>8.4000000000000005E-2</v>
      </c>
    </row>
    <row r="57" spans="1:15" x14ac:dyDescent="0.25">
      <c r="A57" s="1">
        <v>0.16305971608133699</v>
      </c>
      <c r="B57" s="1">
        <v>2973.68505859375</v>
      </c>
      <c r="C57">
        <f t="shared" si="3"/>
        <v>0.37595259850421126</v>
      </c>
      <c r="D57">
        <v>0.25929999999999997</v>
      </c>
      <c r="E57">
        <v>251.74</v>
      </c>
      <c r="F57" t="s">
        <v>53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8</v>
      </c>
      <c r="O57" s="19">
        <v>0.11600000000000001</v>
      </c>
    </row>
    <row r="58" spans="1:15" x14ac:dyDescent="0.25">
      <c r="A58" s="1">
        <v>0.159414620632334</v>
      </c>
      <c r="B58" s="1">
        <v>3218.79809570312</v>
      </c>
      <c r="C58">
        <f t="shared" si="3"/>
        <v>0.40694138225661869</v>
      </c>
      <c r="D58">
        <v>0.88739999999999997</v>
      </c>
      <c r="E58">
        <v>315.92</v>
      </c>
      <c r="F58" t="s">
        <v>78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5</v>
      </c>
      <c r="O58" s="19">
        <v>0.13600000000000001</v>
      </c>
    </row>
    <row r="59" spans="1:15" x14ac:dyDescent="0.25">
      <c r="A59" s="1">
        <v>0.16032421312556</v>
      </c>
      <c r="B59" s="1">
        <v>3397.90307617187</v>
      </c>
      <c r="C59">
        <f t="shared" si="3"/>
        <v>0.42958499833750763</v>
      </c>
      <c r="D59">
        <v>1.3599999999999999E-2</v>
      </c>
      <c r="E59">
        <v>264.95</v>
      </c>
      <c r="F59" t="s">
        <v>49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3</v>
      </c>
      <c r="O59" s="19">
        <v>0.14799999999999999</v>
      </c>
    </row>
    <row r="60" spans="1:15" x14ac:dyDescent="0.25">
      <c r="A60" s="1">
        <v>0.147639966065296</v>
      </c>
      <c r="B60" s="1">
        <v>2665.59521484375</v>
      </c>
      <c r="C60">
        <f t="shared" si="3"/>
        <v>0.33700187741293891</v>
      </c>
      <c r="D60">
        <v>0.54490000000000005</v>
      </c>
      <c r="E60">
        <v>225.08</v>
      </c>
      <c r="F60" t="s">
        <v>68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10</v>
      </c>
      <c r="O60" s="19">
        <v>0.188</v>
      </c>
    </row>
    <row r="61" spans="1:15" x14ac:dyDescent="0.25">
      <c r="A61" s="1">
        <v>0.193172681927442</v>
      </c>
      <c r="B61" s="1">
        <v>2753.50561523437</v>
      </c>
      <c r="C61">
        <f t="shared" si="3"/>
        <v>0.34811608177929793</v>
      </c>
      <c r="D61">
        <v>0.81779999999999997</v>
      </c>
      <c r="E61">
        <v>329.14</v>
      </c>
      <c r="F61" t="s">
        <v>52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5</v>
      </c>
      <c r="O61" s="19">
        <v>0.20799999999999999</v>
      </c>
    </row>
    <row r="62" spans="1:15" x14ac:dyDescent="0.25">
      <c r="A62" s="1">
        <v>0.190875259724087</v>
      </c>
      <c r="B62" s="1">
        <v>3204.208984375</v>
      </c>
      <c r="C62">
        <f t="shared" si="3"/>
        <v>0.40509693195149199</v>
      </c>
      <c r="D62">
        <v>0.68789999999999996</v>
      </c>
      <c r="E62">
        <v>59.25</v>
      </c>
      <c r="F62" t="s">
        <v>71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8</v>
      </c>
      <c r="O62" s="19">
        <v>0.24</v>
      </c>
    </row>
    <row r="63" spans="1:15" x14ac:dyDescent="0.25">
      <c r="A63" s="1">
        <v>0.186140169289088</v>
      </c>
      <c r="B63" s="1">
        <v>3048.0859375</v>
      </c>
      <c r="C63">
        <f t="shared" si="3"/>
        <v>0.38535884133243775</v>
      </c>
      <c r="D63">
        <v>0.2545</v>
      </c>
      <c r="E63">
        <v>348.37</v>
      </c>
      <c r="F63" t="s">
        <v>52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6</v>
      </c>
      <c r="O63" s="19">
        <v>0.26400000000000001</v>
      </c>
    </row>
    <row r="64" spans="1:15" x14ac:dyDescent="0.25">
      <c r="A64" s="1">
        <v>0.147669634469279</v>
      </c>
      <c r="B64" s="1">
        <v>3409.9775390625</v>
      </c>
      <c r="C64">
        <f t="shared" si="3"/>
        <v>0.43111153043819406</v>
      </c>
      <c r="D64">
        <v>0.87860000000000005</v>
      </c>
      <c r="E64">
        <v>286.76</v>
      </c>
      <c r="F64" t="s">
        <v>71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6</v>
      </c>
      <c r="O64" s="19">
        <v>0.28799999999999998</v>
      </c>
    </row>
    <row r="65" spans="1:15" x14ac:dyDescent="0.25">
      <c r="A65" s="1">
        <v>0.15550442061018399</v>
      </c>
      <c r="B65" s="1">
        <v>2756.9833984375</v>
      </c>
      <c r="C65">
        <f t="shared" ref="C65:C96" si="4">B65/$V$13</f>
        <v>0.3485557657426257</v>
      </c>
      <c r="D65">
        <v>0.87939999999999996</v>
      </c>
      <c r="E65">
        <v>148.68</v>
      </c>
      <c r="F65" t="s">
        <v>67</v>
      </c>
      <c r="G65">
        <v>3200</v>
      </c>
      <c r="H65">
        <f t="shared" ref="H65:H128" si="5">G65*$K$6</f>
        <v>3163.8936083166245</v>
      </c>
      <c r="I65">
        <f t="shared" ref="I65:I128" si="6">H65/$V$13</f>
        <v>0.4</v>
      </c>
      <c r="M65">
        <v>0.39375000000000004</v>
      </c>
      <c r="N65">
        <v>9</v>
      </c>
      <c r="O65" s="19">
        <v>0.32400000000000001</v>
      </c>
    </row>
    <row r="66" spans="1:15" x14ac:dyDescent="0.25">
      <c r="A66" s="1">
        <v>0.184559457408217</v>
      </c>
      <c r="B66" s="1">
        <v>2457.06030273437</v>
      </c>
      <c r="C66">
        <f t="shared" si="4"/>
        <v>0.31063753803550548</v>
      </c>
      <c r="D66">
        <v>0.70379999999999998</v>
      </c>
      <c r="E66">
        <v>283.14999999999998</v>
      </c>
      <c r="F66" t="s">
        <v>56</v>
      </c>
      <c r="G66">
        <v>3250</v>
      </c>
      <c r="H66">
        <f t="shared" si="5"/>
        <v>3213.3294459465715</v>
      </c>
      <c r="I66">
        <f t="shared" si="6"/>
        <v>0.40625</v>
      </c>
      <c r="M66">
        <v>0.4</v>
      </c>
      <c r="N66">
        <v>3</v>
      </c>
      <c r="O66" s="19">
        <v>0.33600000000000002</v>
      </c>
    </row>
    <row r="67" spans="1:15" x14ac:dyDescent="0.25">
      <c r="A67" s="1">
        <v>0.144301447252213</v>
      </c>
      <c r="B67" s="1">
        <v>2892.44067382812</v>
      </c>
      <c r="C67">
        <f t="shared" si="4"/>
        <v>0.36568115517222682</v>
      </c>
      <c r="D67">
        <v>0.72850000000000004</v>
      </c>
      <c r="E67">
        <v>258.02</v>
      </c>
      <c r="F67" t="s">
        <v>74</v>
      </c>
      <c r="G67">
        <v>3300</v>
      </c>
      <c r="H67">
        <f t="shared" si="5"/>
        <v>3262.7652835765189</v>
      </c>
      <c r="I67">
        <f t="shared" si="6"/>
        <v>0.41250000000000003</v>
      </c>
      <c r="M67">
        <v>0.40625</v>
      </c>
      <c r="N67">
        <v>6</v>
      </c>
      <c r="O67" s="19">
        <v>0.36</v>
      </c>
    </row>
    <row r="68" spans="1:15" x14ac:dyDescent="0.25">
      <c r="A68" s="1">
        <v>0.169074553657802</v>
      </c>
      <c r="B68" s="1">
        <v>3208.03051757812</v>
      </c>
      <c r="C68">
        <f t="shared" si="4"/>
        <v>0.40558007502470722</v>
      </c>
      <c r="D68">
        <v>7.1099999999999997E-2</v>
      </c>
      <c r="E68">
        <v>99.11</v>
      </c>
      <c r="F68" t="s">
        <v>66</v>
      </c>
      <c r="G68">
        <v>3350</v>
      </c>
      <c r="H68">
        <f t="shared" si="5"/>
        <v>3312.2011212064663</v>
      </c>
      <c r="I68">
        <f t="shared" si="6"/>
        <v>0.41875000000000007</v>
      </c>
      <c r="M68">
        <v>0.41250000000000003</v>
      </c>
      <c r="N68">
        <v>4</v>
      </c>
      <c r="O68" s="19">
        <v>0.376</v>
      </c>
    </row>
    <row r="69" spans="1:15" x14ac:dyDescent="0.25">
      <c r="A69" s="1">
        <v>0.14934241237756299</v>
      </c>
      <c r="B69" s="1">
        <v>3010.517578125</v>
      </c>
      <c r="C69">
        <f t="shared" si="4"/>
        <v>0.38060920508977175</v>
      </c>
      <c r="D69">
        <v>0.79849999999999999</v>
      </c>
      <c r="E69">
        <v>116.99</v>
      </c>
      <c r="F69" t="s">
        <v>67</v>
      </c>
      <c r="G69">
        <v>3400</v>
      </c>
      <c r="H69">
        <f t="shared" si="5"/>
        <v>3361.6369588364132</v>
      </c>
      <c r="I69">
        <f t="shared" si="6"/>
        <v>0.42499999999999999</v>
      </c>
      <c r="M69">
        <v>0.41875000000000007</v>
      </c>
      <c r="N69">
        <v>5</v>
      </c>
      <c r="O69" s="19">
        <v>0.39600000000000002</v>
      </c>
    </row>
    <row r="70" spans="1:15" x14ac:dyDescent="0.25">
      <c r="A70" s="1">
        <v>0.189362165342988</v>
      </c>
      <c r="B70" s="1">
        <v>2946.8505859375</v>
      </c>
      <c r="C70">
        <f t="shared" si="4"/>
        <v>0.37256001000683414</v>
      </c>
      <c r="D70">
        <v>0.30130000000000001</v>
      </c>
      <c r="E70">
        <v>87.72</v>
      </c>
      <c r="F70" t="s">
        <v>52</v>
      </c>
      <c r="G70">
        <v>3450</v>
      </c>
      <c r="H70">
        <f t="shared" si="5"/>
        <v>3411.0727964663606</v>
      </c>
      <c r="I70">
        <f t="shared" si="6"/>
        <v>0.43125000000000002</v>
      </c>
      <c r="M70">
        <v>0.42499999999999999</v>
      </c>
      <c r="N70">
        <v>3</v>
      </c>
      <c r="O70" s="19">
        <v>0.40799999999999997</v>
      </c>
    </row>
    <row r="71" spans="1:15" x14ac:dyDescent="0.25">
      <c r="A71" s="1">
        <v>0.150969218837848</v>
      </c>
      <c r="B71" s="1">
        <v>2770.26684570312</v>
      </c>
      <c r="C71">
        <f t="shared" si="4"/>
        <v>0.35023514550820356</v>
      </c>
      <c r="D71">
        <v>0.3135</v>
      </c>
      <c r="E71">
        <v>65.680000000000007</v>
      </c>
      <c r="F71" t="s">
        <v>58</v>
      </c>
      <c r="G71">
        <v>3500</v>
      </c>
      <c r="H71">
        <f t="shared" si="5"/>
        <v>3460.508634096308</v>
      </c>
      <c r="I71">
        <f t="shared" si="6"/>
        <v>0.43750000000000006</v>
      </c>
      <c r="M71">
        <v>0.43125000000000002</v>
      </c>
      <c r="N71">
        <v>7</v>
      </c>
      <c r="O71" s="19">
        <v>0.436</v>
      </c>
    </row>
    <row r="72" spans="1:15" x14ac:dyDescent="0.25">
      <c r="A72" s="1">
        <v>0.182013137235985</v>
      </c>
      <c r="B72" s="1">
        <v>2658.88793945312</v>
      </c>
      <c r="C72">
        <f t="shared" si="4"/>
        <v>0.33615390005074203</v>
      </c>
      <c r="D72">
        <v>0.68049999999999999</v>
      </c>
      <c r="E72">
        <v>342.08</v>
      </c>
      <c r="F72" t="s">
        <v>74</v>
      </c>
      <c r="G72">
        <v>3550</v>
      </c>
      <c r="H72">
        <f t="shared" si="5"/>
        <v>3509.944471726255</v>
      </c>
      <c r="I72">
        <f t="shared" si="6"/>
        <v>0.44374999999999998</v>
      </c>
      <c r="M72">
        <v>0.43750000000000006</v>
      </c>
      <c r="N72">
        <v>9</v>
      </c>
      <c r="O72" s="19">
        <v>0.47199999999999998</v>
      </c>
    </row>
    <row r="73" spans="1:15" x14ac:dyDescent="0.25">
      <c r="A73" s="1">
        <v>0.144939943135343</v>
      </c>
      <c r="B73" s="1">
        <v>2786.80541992187</v>
      </c>
      <c r="C73">
        <f t="shared" si="4"/>
        <v>0.35232605958638574</v>
      </c>
      <c r="D73">
        <v>0.85670000000000002</v>
      </c>
      <c r="E73">
        <v>270.88</v>
      </c>
      <c r="F73" t="s">
        <v>76</v>
      </c>
      <c r="G73">
        <v>3600</v>
      </c>
      <c r="H73">
        <f t="shared" si="5"/>
        <v>3559.3803093562024</v>
      </c>
      <c r="I73">
        <f t="shared" si="6"/>
        <v>0.45</v>
      </c>
      <c r="M73">
        <v>0.44374999999999998</v>
      </c>
      <c r="N73">
        <v>11</v>
      </c>
      <c r="O73" s="19">
        <v>0.51600000000000001</v>
      </c>
    </row>
    <row r="74" spans="1:15" x14ac:dyDescent="0.25">
      <c r="A74" s="1">
        <v>0.19578852527941901</v>
      </c>
      <c r="B74" s="1">
        <v>3834.89892578125</v>
      </c>
      <c r="C74">
        <f t="shared" si="4"/>
        <v>0.48483285477119942</v>
      </c>
      <c r="D74">
        <v>2.6800000000000001E-2</v>
      </c>
      <c r="E74">
        <v>156.35</v>
      </c>
      <c r="F74" t="s">
        <v>63</v>
      </c>
      <c r="G74">
        <v>3650</v>
      </c>
      <c r="H74">
        <f t="shared" si="5"/>
        <v>3608.8161469861498</v>
      </c>
      <c r="I74">
        <f t="shared" si="6"/>
        <v>0.45625000000000004</v>
      </c>
      <c r="M74">
        <v>0.45</v>
      </c>
      <c r="N74">
        <v>7</v>
      </c>
      <c r="O74" s="19">
        <v>0.54400000000000004</v>
      </c>
    </row>
    <row r="75" spans="1:15" x14ac:dyDescent="0.25">
      <c r="A75" s="1">
        <v>0.19020851852128001</v>
      </c>
      <c r="B75" s="1">
        <v>2712.9072265625</v>
      </c>
      <c r="C75">
        <f t="shared" si="4"/>
        <v>0.34298336953320308</v>
      </c>
      <c r="D75">
        <v>0.38629999999999998</v>
      </c>
      <c r="E75">
        <v>181.06</v>
      </c>
      <c r="F75" t="s">
        <v>66</v>
      </c>
      <c r="G75">
        <v>3700</v>
      </c>
      <c r="H75">
        <f t="shared" si="5"/>
        <v>3658.2519846160967</v>
      </c>
      <c r="I75">
        <f t="shared" si="6"/>
        <v>0.46250000000000002</v>
      </c>
      <c r="M75">
        <v>0.45625000000000004</v>
      </c>
      <c r="N75">
        <v>6</v>
      </c>
      <c r="O75" s="19">
        <v>0.56799999999999995</v>
      </c>
    </row>
    <row r="76" spans="1:15" x14ac:dyDescent="0.25">
      <c r="A76" s="1">
        <v>0.15711841554170899</v>
      </c>
      <c r="B76" s="1">
        <v>2773.28662109375</v>
      </c>
      <c r="C76">
        <f t="shared" si="4"/>
        <v>0.35061692514613979</v>
      </c>
      <c r="D76">
        <v>0.44440000000000002</v>
      </c>
      <c r="E76">
        <v>8.76</v>
      </c>
      <c r="F76" t="s">
        <v>52</v>
      </c>
      <c r="G76">
        <v>3750</v>
      </c>
      <c r="H76">
        <f t="shared" si="5"/>
        <v>3707.6878222460441</v>
      </c>
      <c r="I76">
        <f t="shared" si="6"/>
        <v>0.46875</v>
      </c>
      <c r="M76">
        <v>0.46250000000000002</v>
      </c>
      <c r="N76">
        <v>9</v>
      </c>
      <c r="O76" s="19">
        <v>0.60399999999999998</v>
      </c>
    </row>
    <row r="77" spans="1:15" x14ac:dyDescent="0.25">
      <c r="A77" s="1">
        <v>0.168297889304728</v>
      </c>
      <c r="B77" s="1">
        <v>2853.33935546875</v>
      </c>
      <c r="C77">
        <f t="shared" si="4"/>
        <v>0.36073771228823248</v>
      </c>
      <c r="D77">
        <v>0.66900000000000004</v>
      </c>
      <c r="E77">
        <v>279.16000000000003</v>
      </c>
      <c r="F77" t="s">
        <v>69</v>
      </c>
      <c r="G77">
        <v>3800</v>
      </c>
      <c r="H77">
        <f t="shared" si="5"/>
        <v>3757.1236598759915</v>
      </c>
      <c r="I77">
        <f t="shared" si="6"/>
        <v>0.47500000000000003</v>
      </c>
      <c r="M77">
        <v>0.46875</v>
      </c>
      <c r="N77">
        <v>9</v>
      </c>
      <c r="O77" s="19">
        <v>0.64</v>
      </c>
    </row>
    <row r="78" spans="1:15" x14ac:dyDescent="0.25">
      <c r="A78" s="1">
        <v>0.14385271424906401</v>
      </c>
      <c r="B78" s="1">
        <v>2636.2890625</v>
      </c>
      <c r="C78">
        <f t="shared" si="4"/>
        <v>0.33329680309985638</v>
      </c>
      <c r="D78">
        <v>0.58320000000000005</v>
      </c>
      <c r="E78">
        <v>155.36000000000001</v>
      </c>
      <c r="F78" t="s">
        <v>70</v>
      </c>
      <c r="G78">
        <v>3850</v>
      </c>
      <c r="H78">
        <f t="shared" si="5"/>
        <v>3806.5594975059385</v>
      </c>
      <c r="I78">
        <f t="shared" si="6"/>
        <v>0.48125000000000001</v>
      </c>
      <c r="M78">
        <v>0.47500000000000003</v>
      </c>
      <c r="N78">
        <v>8</v>
      </c>
      <c r="O78" s="19">
        <v>0.67200000000000004</v>
      </c>
    </row>
    <row r="79" spans="1:15" x14ac:dyDescent="0.25">
      <c r="A79" s="1">
        <v>0.14277918411471599</v>
      </c>
      <c r="B79" s="1">
        <v>3111.47241210937</v>
      </c>
      <c r="C79">
        <f t="shared" si="4"/>
        <v>0.39337257155936478</v>
      </c>
      <c r="D79">
        <v>0.31359999999999999</v>
      </c>
      <c r="E79">
        <v>155.54</v>
      </c>
      <c r="F79" t="s">
        <v>66</v>
      </c>
      <c r="G79">
        <v>3900</v>
      </c>
      <c r="H79">
        <f t="shared" si="5"/>
        <v>3855.9953351358859</v>
      </c>
      <c r="I79">
        <f t="shared" si="6"/>
        <v>0.48750000000000004</v>
      </c>
      <c r="M79">
        <v>0.48125000000000001</v>
      </c>
      <c r="N79">
        <v>6</v>
      </c>
      <c r="O79" s="19">
        <v>0.69599999999999995</v>
      </c>
    </row>
    <row r="80" spans="1:15" x14ac:dyDescent="0.25">
      <c r="A80" s="1">
        <v>0.15122106108359701</v>
      </c>
      <c r="B80" s="1">
        <v>2632.6640625</v>
      </c>
      <c r="C80">
        <f t="shared" si="4"/>
        <v>0.33283850703193912</v>
      </c>
      <c r="D80">
        <v>0.6331</v>
      </c>
      <c r="E80">
        <v>157.46</v>
      </c>
      <c r="F80" t="s">
        <v>69</v>
      </c>
      <c r="G80">
        <v>3950</v>
      </c>
      <c r="H80">
        <f t="shared" si="5"/>
        <v>3905.4311727658333</v>
      </c>
      <c r="I80">
        <f t="shared" si="6"/>
        <v>0.49375000000000002</v>
      </c>
      <c r="M80">
        <v>0.48750000000000004</v>
      </c>
      <c r="N80">
        <v>7</v>
      </c>
      <c r="O80" s="19">
        <v>0.72399999999999998</v>
      </c>
    </row>
    <row r="81" spans="1:15" x14ac:dyDescent="0.25">
      <c r="A81" s="1">
        <v>0.141886326545306</v>
      </c>
      <c r="B81" s="1">
        <v>3236.57568359375</v>
      </c>
      <c r="C81">
        <f t="shared" si="4"/>
        <v>0.40918894049864046</v>
      </c>
      <c r="D81">
        <v>0.8256</v>
      </c>
      <c r="E81">
        <v>249.73</v>
      </c>
      <c r="F81" t="s">
        <v>78</v>
      </c>
      <c r="G81">
        <v>4000</v>
      </c>
      <c r="H81">
        <f t="shared" si="5"/>
        <v>3954.8670103957802</v>
      </c>
      <c r="I81">
        <f t="shared" si="6"/>
        <v>0.5</v>
      </c>
      <c r="M81">
        <v>0.49375000000000002</v>
      </c>
      <c r="N81">
        <v>7</v>
      </c>
      <c r="O81" s="19">
        <v>0.752</v>
      </c>
    </row>
    <row r="82" spans="1:15" x14ac:dyDescent="0.25">
      <c r="A82" s="1">
        <v>0.18627401402739499</v>
      </c>
      <c r="B82" s="1">
        <v>2494.82348632812</v>
      </c>
      <c r="C82">
        <f t="shared" si="4"/>
        <v>0.31541180522255446</v>
      </c>
      <c r="D82">
        <v>0.53100000000000003</v>
      </c>
      <c r="E82">
        <v>170.85</v>
      </c>
      <c r="F82" t="s">
        <v>58</v>
      </c>
      <c r="G82">
        <v>4050</v>
      </c>
      <c r="H82">
        <f t="shared" si="5"/>
        <v>4004.3028480257276</v>
      </c>
      <c r="I82">
        <f t="shared" si="6"/>
        <v>0.50624999999999998</v>
      </c>
      <c r="M82">
        <v>0.5</v>
      </c>
      <c r="N82">
        <v>3</v>
      </c>
      <c r="O82" s="19">
        <v>0.76400000000000001</v>
      </c>
    </row>
    <row r="83" spans="1:15" x14ac:dyDescent="0.25">
      <c r="A83" s="1">
        <v>0.14674644200436099</v>
      </c>
      <c r="B83" s="1">
        <v>2606.091796875</v>
      </c>
      <c r="C83">
        <f t="shared" si="4"/>
        <v>0.32947906845219016</v>
      </c>
      <c r="D83">
        <v>0.70979999999999999</v>
      </c>
      <c r="E83">
        <v>159.08000000000001</v>
      </c>
      <c r="F83" t="s">
        <v>76</v>
      </c>
      <c r="G83">
        <v>4100</v>
      </c>
      <c r="H83">
        <f t="shared" si="5"/>
        <v>4053.738685655675</v>
      </c>
      <c r="I83">
        <f t="shared" si="6"/>
        <v>0.51250000000000007</v>
      </c>
      <c r="M83">
        <v>0.50624999999999998</v>
      </c>
      <c r="N83">
        <v>2</v>
      </c>
      <c r="O83" s="19">
        <v>0.77200000000000002</v>
      </c>
    </row>
    <row r="84" spans="1:15" x14ac:dyDescent="0.25">
      <c r="A84" s="1">
        <v>0.19967659816786101</v>
      </c>
      <c r="B84" s="1">
        <v>2766.70092773437</v>
      </c>
      <c r="C84">
        <f t="shared" si="4"/>
        <v>0.34978431897479845</v>
      </c>
      <c r="D84">
        <v>0.48849999999999999</v>
      </c>
      <c r="E84">
        <v>161.94999999999999</v>
      </c>
      <c r="F84" t="s">
        <v>72</v>
      </c>
      <c r="G84">
        <v>4150</v>
      </c>
      <c r="H84">
        <f t="shared" si="5"/>
        <v>4103.1745232856219</v>
      </c>
      <c r="I84">
        <f t="shared" si="6"/>
        <v>0.51875000000000004</v>
      </c>
      <c r="M84">
        <v>0.51250000000000007</v>
      </c>
      <c r="N84">
        <v>9</v>
      </c>
      <c r="O84" s="19">
        <v>0.80800000000000005</v>
      </c>
    </row>
    <row r="85" spans="1:15" x14ac:dyDescent="0.25">
      <c r="A85" s="1">
        <v>0.16810010142791801</v>
      </c>
      <c r="B85" s="1">
        <v>3688.4306640625</v>
      </c>
      <c r="C85">
        <f t="shared" si="4"/>
        <v>0.46631538486213009</v>
      </c>
      <c r="D85">
        <v>0.11899999999999999</v>
      </c>
      <c r="E85">
        <v>9.07</v>
      </c>
      <c r="F85" t="s">
        <v>68</v>
      </c>
      <c r="G85">
        <v>4200</v>
      </c>
      <c r="H85">
        <f t="shared" si="5"/>
        <v>4152.6103609155698</v>
      </c>
      <c r="I85">
        <f t="shared" si="6"/>
        <v>0.52500000000000002</v>
      </c>
      <c r="M85">
        <v>0.51875000000000004</v>
      </c>
      <c r="N85">
        <v>7</v>
      </c>
      <c r="O85" s="19">
        <v>0.83599999999999997</v>
      </c>
    </row>
    <row r="86" spans="1:15" x14ac:dyDescent="0.25">
      <c r="A86" s="1">
        <v>0.15305084000729999</v>
      </c>
      <c r="B86" s="1">
        <v>2796.44775390625</v>
      </c>
      <c r="C86">
        <f t="shared" si="4"/>
        <v>0.35354510613827161</v>
      </c>
      <c r="D86">
        <v>0.71279999999999999</v>
      </c>
      <c r="E86">
        <v>311.83999999999997</v>
      </c>
      <c r="F86" t="s">
        <v>76</v>
      </c>
      <c r="G86">
        <v>4250</v>
      </c>
      <c r="H86">
        <f t="shared" si="5"/>
        <v>4202.0461985455167</v>
      </c>
      <c r="I86">
        <f t="shared" si="6"/>
        <v>0.53125</v>
      </c>
      <c r="M86">
        <v>0.52500000000000002</v>
      </c>
      <c r="N86">
        <v>8</v>
      </c>
      <c r="O86" s="19">
        <v>0.86799999999999999</v>
      </c>
    </row>
    <row r="87" spans="1:15" x14ac:dyDescent="0.25">
      <c r="A87" s="1">
        <v>0.177635694924315</v>
      </c>
      <c r="B87" s="1">
        <v>3019.7705078125</v>
      </c>
      <c r="C87">
        <f t="shared" si="4"/>
        <v>0.38177902061873614</v>
      </c>
      <c r="D87">
        <v>9.4700000000000006E-2</v>
      </c>
      <c r="E87">
        <v>208.97</v>
      </c>
      <c r="F87" t="s">
        <v>65</v>
      </c>
      <c r="G87">
        <v>4300</v>
      </c>
      <c r="H87">
        <f t="shared" si="5"/>
        <v>4251.4820361754637</v>
      </c>
      <c r="I87">
        <f t="shared" si="6"/>
        <v>0.53749999999999998</v>
      </c>
      <c r="M87">
        <v>0.53125</v>
      </c>
      <c r="N87">
        <v>3</v>
      </c>
      <c r="O87" s="19">
        <v>0.88</v>
      </c>
    </row>
    <row r="88" spans="1:15" x14ac:dyDescent="0.25">
      <c r="A88" s="1">
        <v>0.167771094833148</v>
      </c>
      <c r="B88" s="1">
        <v>2669.44970703125</v>
      </c>
      <c r="C88">
        <f t="shared" si="4"/>
        <v>0.33748918737524208</v>
      </c>
      <c r="D88">
        <v>0.86439999999999995</v>
      </c>
      <c r="E88">
        <v>174.88</v>
      </c>
      <c r="F88" t="s">
        <v>60</v>
      </c>
      <c r="G88">
        <v>4350</v>
      </c>
      <c r="H88">
        <f t="shared" si="5"/>
        <v>4300.9178738054115</v>
      </c>
      <c r="I88">
        <f t="shared" si="6"/>
        <v>0.54375000000000007</v>
      </c>
      <c r="M88">
        <v>0.53749999999999998</v>
      </c>
      <c r="N88">
        <v>4</v>
      </c>
      <c r="O88" s="19">
        <v>0.89600000000000002</v>
      </c>
    </row>
    <row r="89" spans="1:15" x14ac:dyDescent="0.25">
      <c r="A89" s="1">
        <v>0.16286338833932101</v>
      </c>
      <c r="B89" s="1">
        <v>2991.40551757812</v>
      </c>
      <c r="C89">
        <f t="shared" si="4"/>
        <v>0.37819293413848037</v>
      </c>
      <c r="D89">
        <v>0.73829999999999996</v>
      </c>
      <c r="E89">
        <v>331.9</v>
      </c>
      <c r="F89" t="s">
        <v>72</v>
      </c>
      <c r="G89">
        <v>4400</v>
      </c>
      <c r="H89">
        <f t="shared" si="5"/>
        <v>4350.3537114353585</v>
      </c>
      <c r="I89">
        <f t="shared" si="6"/>
        <v>0.55000000000000004</v>
      </c>
      <c r="M89">
        <v>0.54375000000000007</v>
      </c>
      <c r="N89">
        <v>4</v>
      </c>
      <c r="O89" s="19">
        <v>0.91200000000000003</v>
      </c>
    </row>
    <row r="90" spans="1:15" x14ac:dyDescent="0.25">
      <c r="A90" s="1">
        <v>0.14462386586461001</v>
      </c>
      <c r="B90" s="1">
        <v>2702.478515625</v>
      </c>
      <c r="C90">
        <f t="shared" si="4"/>
        <v>0.34166490409427847</v>
      </c>
      <c r="D90">
        <v>0.8508</v>
      </c>
      <c r="E90">
        <v>45.08</v>
      </c>
      <c r="F90" t="s">
        <v>73</v>
      </c>
      <c r="G90">
        <v>4450</v>
      </c>
      <c r="H90">
        <f t="shared" si="5"/>
        <v>4399.7895490653054</v>
      </c>
      <c r="I90">
        <f t="shared" si="6"/>
        <v>0.55625000000000002</v>
      </c>
      <c r="M90">
        <v>0.55000000000000004</v>
      </c>
      <c r="N90">
        <v>0</v>
      </c>
      <c r="O90" s="19">
        <v>0.91200000000000003</v>
      </c>
    </row>
    <row r="91" spans="1:15" x14ac:dyDescent="0.25">
      <c r="A91" s="1">
        <v>0.17010822963639999</v>
      </c>
      <c r="B91" s="1">
        <v>2606.84423828125</v>
      </c>
      <c r="C91">
        <f t="shared" si="4"/>
        <v>0.32957419698676188</v>
      </c>
      <c r="D91">
        <v>0.95169999999999999</v>
      </c>
      <c r="E91">
        <v>182.32</v>
      </c>
      <c r="F91" t="s">
        <v>76</v>
      </c>
      <c r="G91">
        <v>4500</v>
      </c>
      <c r="H91">
        <f t="shared" si="5"/>
        <v>4449.2253866952533</v>
      </c>
      <c r="I91">
        <f t="shared" si="6"/>
        <v>0.56250000000000011</v>
      </c>
      <c r="M91">
        <v>0.55625000000000002</v>
      </c>
      <c r="N91">
        <v>2</v>
      </c>
      <c r="O91" s="19">
        <v>0.92</v>
      </c>
    </row>
    <row r="92" spans="1:15" x14ac:dyDescent="0.25">
      <c r="A92" s="1">
        <v>0.18695825343313799</v>
      </c>
      <c r="B92" s="1">
        <v>2659.79370117187</v>
      </c>
      <c r="C92">
        <f t="shared" si="4"/>
        <v>0.33626841233603116</v>
      </c>
      <c r="D92">
        <v>0.64049999999999996</v>
      </c>
      <c r="E92">
        <v>90.32</v>
      </c>
      <c r="F92" t="s">
        <v>71</v>
      </c>
      <c r="G92">
        <v>4550</v>
      </c>
      <c r="H92">
        <f t="shared" si="5"/>
        <v>4498.6612243252002</v>
      </c>
      <c r="I92">
        <f t="shared" si="6"/>
        <v>0.56874999999999998</v>
      </c>
      <c r="M92">
        <v>0.56250000000000011</v>
      </c>
      <c r="N92">
        <v>2</v>
      </c>
      <c r="O92" s="19">
        <v>0.92800000000000005</v>
      </c>
    </row>
    <row r="93" spans="1:15" x14ac:dyDescent="0.25">
      <c r="A93" s="1">
        <v>0.177906693241277</v>
      </c>
      <c r="B93" s="1">
        <v>3181.7734375</v>
      </c>
      <c r="C93">
        <f t="shared" si="4"/>
        <v>0.40226048425097188</v>
      </c>
      <c r="D93">
        <v>7.0999999999999994E-2</v>
      </c>
      <c r="E93">
        <v>188.45</v>
      </c>
      <c r="F93" t="s">
        <v>76</v>
      </c>
      <c r="G93">
        <v>4600</v>
      </c>
      <c r="H93">
        <f t="shared" si="5"/>
        <v>4548.0970619551472</v>
      </c>
      <c r="I93">
        <f t="shared" si="6"/>
        <v>0.57499999999999996</v>
      </c>
      <c r="M93">
        <v>0.56874999999999998</v>
      </c>
      <c r="N93">
        <v>1</v>
      </c>
      <c r="O93" s="19">
        <v>0.93200000000000005</v>
      </c>
    </row>
    <row r="94" spans="1:15" x14ac:dyDescent="0.25">
      <c r="A94" s="1">
        <v>0.143138630300611</v>
      </c>
      <c r="B94" s="1">
        <v>3007.33447265625</v>
      </c>
      <c r="C94">
        <f t="shared" si="4"/>
        <v>0.38020677620146998</v>
      </c>
      <c r="D94">
        <v>0.4123</v>
      </c>
      <c r="E94">
        <v>52.77</v>
      </c>
      <c r="F94" t="s">
        <v>74</v>
      </c>
      <c r="G94">
        <v>4650</v>
      </c>
      <c r="H94">
        <f t="shared" si="5"/>
        <v>4597.532899585095</v>
      </c>
      <c r="I94">
        <f t="shared" si="6"/>
        <v>0.58125000000000004</v>
      </c>
      <c r="M94">
        <v>0.57499999999999996</v>
      </c>
      <c r="N94">
        <v>2</v>
      </c>
      <c r="O94" s="19">
        <v>0.94</v>
      </c>
    </row>
    <row r="95" spans="1:15" x14ac:dyDescent="0.25">
      <c r="A95" s="1">
        <v>0.178082046489384</v>
      </c>
      <c r="B95" s="1">
        <v>3201.37719726562</v>
      </c>
      <c r="C95">
        <f t="shared" si="4"/>
        <v>0.40473891901427611</v>
      </c>
      <c r="D95">
        <v>0.18529999999999999</v>
      </c>
      <c r="E95">
        <v>104.37</v>
      </c>
      <c r="F95" t="s">
        <v>68</v>
      </c>
      <c r="G95">
        <v>4700</v>
      </c>
      <c r="H95">
        <f t="shared" si="5"/>
        <v>4646.968737215042</v>
      </c>
      <c r="I95">
        <f t="shared" si="6"/>
        <v>0.58750000000000002</v>
      </c>
      <c r="M95">
        <v>0.58125000000000004</v>
      </c>
      <c r="N95">
        <v>1</v>
      </c>
      <c r="O95" s="19">
        <v>0.94399999999999995</v>
      </c>
    </row>
    <row r="96" spans="1:15" x14ac:dyDescent="0.25">
      <c r="A96" s="1">
        <v>0.16420154250122301</v>
      </c>
      <c r="B96" s="1">
        <v>2865.19140625</v>
      </c>
      <c r="C96">
        <f t="shared" si="4"/>
        <v>0.36223612560404</v>
      </c>
      <c r="D96">
        <v>0.7288</v>
      </c>
      <c r="E96">
        <v>268.88</v>
      </c>
      <c r="F96" t="s">
        <v>69</v>
      </c>
      <c r="G96">
        <v>4750</v>
      </c>
      <c r="H96">
        <f t="shared" si="5"/>
        <v>4696.4045748449889</v>
      </c>
      <c r="I96">
        <f t="shared" si="6"/>
        <v>0.59375</v>
      </c>
      <c r="M96">
        <v>0.58750000000000002</v>
      </c>
      <c r="N96">
        <v>1</v>
      </c>
      <c r="O96" s="19">
        <v>0.94799999999999995</v>
      </c>
    </row>
    <row r="97" spans="1:15" x14ac:dyDescent="0.25">
      <c r="A97" s="1">
        <v>0.15715288307757799</v>
      </c>
      <c r="B97" s="1">
        <v>3050.97045898437</v>
      </c>
      <c r="C97">
        <f t="shared" ref="C97:C128" si="7">B97/$V$13</f>
        <v>0.38572352129219212</v>
      </c>
      <c r="D97">
        <v>0.86609999999999998</v>
      </c>
      <c r="E97">
        <v>140.08000000000001</v>
      </c>
      <c r="F97" t="s">
        <v>69</v>
      </c>
      <c r="G97">
        <v>4800</v>
      </c>
      <c r="H97">
        <f t="shared" si="5"/>
        <v>4745.8404124749368</v>
      </c>
      <c r="I97">
        <f t="shared" si="6"/>
        <v>0.60000000000000009</v>
      </c>
      <c r="M97">
        <v>0.59375</v>
      </c>
      <c r="N97">
        <v>1</v>
      </c>
      <c r="O97" s="19">
        <v>0.95199999999999996</v>
      </c>
    </row>
    <row r="98" spans="1:15" x14ac:dyDescent="0.25">
      <c r="A98" s="1">
        <v>0.17090623857548001</v>
      </c>
      <c r="B98" s="1">
        <v>3317.62866210937</v>
      </c>
      <c r="C98">
        <f t="shared" si="7"/>
        <v>0.419436185008072</v>
      </c>
      <c r="D98">
        <v>7.8299999999999995E-2</v>
      </c>
      <c r="E98">
        <v>223.69</v>
      </c>
      <c r="F98" t="s">
        <v>58</v>
      </c>
      <c r="G98">
        <v>4850</v>
      </c>
      <c r="H98">
        <f t="shared" si="5"/>
        <v>4795.2762501048837</v>
      </c>
      <c r="I98">
        <f t="shared" si="6"/>
        <v>0.60625000000000007</v>
      </c>
      <c r="M98">
        <v>0.60000000000000009</v>
      </c>
      <c r="N98">
        <v>1</v>
      </c>
      <c r="O98" s="19">
        <v>0.95599999999999996</v>
      </c>
    </row>
    <row r="99" spans="1:15" x14ac:dyDescent="0.25">
      <c r="A99" s="1">
        <v>0.150049890734573</v>
      </c>
      <c r="B99" s="1">
        <v>2300.37353515625</v>
      </c>
      <c r="C99">
        <f t="shared" si="7"/>
        <v>0.29082817818013579</v>
      </c>
      <c r="D99">
        <v>0.90600000000000003</v>
      </c>
      <c r="E99">
        <v>323.79000000000002</v>
      </c>
      <c r="F99" t="s">
        <v>70</v>
      </c>
      <c r="G99">
        <v>4900</v>
      </c>
      <c r="H99">
        <f t="shared" si="5"/>
        <v>4844.7120877348307</v>
      </c>
      <c r="I99">
        <f t="shared" si="6"/>
        <v>0.61250000000000004</v>
      </c>
      <c r="M99">
        <v>0.60625000000000007</v>
      </c>
      <c r="N99">
        <v>3</v>
      </c>
      <c r="O99" s="19">
        <v>0.96799999999999997</v>
      </c>
    </row>
    <row r="100" spans="1:15" x14ac:dyDescent="0.25">
      <c r="A100" s="1">
        <v>0.16829816656686999</v>
      </c>
      <c r="B100" s="1">
        <v>3637.58935546875</v>
      </c>
      <c r="C100">
        <f t="shared" si="7"/>
        <v>0.45988769608522451</v>
      </c>
      <c r="D100">
        <v>5.8999999999999997E-2</v>
      </c>
      <c r="E100">
        <v>327.20999999999998</v>
      </c>
      <c r="F100" t="s">
        <v>55</v>
      </c>
      <c r="G100">
        <v>4950</v>
      </c>
      <c r="H100">
        <f t="shared" si="5"/>
        <v>4894.1479253647785</v>
      </c>
      <c r="I100">
        <f t="shared" si="6"/>
        <v>0.61875000000000002</v>
      </c>
      <c r="M100">
        <v>0.61250000000000004</v>
      </c>
      <c r="N100">
        <v>3</v>
      </c>
      <c r="O100" s="19">
        <v>0.98</v>
      </c>
    </row>
    <row r="101" spans="1:15" x14ac:dyDescent="0.25">
      <c r="A101" s="1">
        <v>0.17029823260305099</v>
      </c>
      <c r="B101" s="1">
        <v>4015.00830078125</v>
      </c>
      <c r="C101">
        <f t="shared" si="7"/>
        <v>0.50760345293879439</v>
      </c>
      <c r="D101">
        <v>4.3099999999999999E-2</v>
      </c>
      <c r="E101">
        <v>132.5</v>
      </c>
      <c r="F101" t="s">
        <v>69</v>
      </c>
      <c r="G101">
        <v>5000</v>
      </c>
      <c r="H101">
        <f t="shared" si="5"/>
        <v>4943.5837629947255</v>
      </c>
      <c r="I101">
        <f t="shared" si="6"/>
        <v>0.625</v>
      </c>
      <c r="M101">
        <v>0.61875000000000002</v>
      </c>
      <c r="N101">
        <v>0</v>
      </c>
      <c r="O101" s="19">
        <v>0.98</v>
      </c>
    </row>
    <row r="102" spans="1:15" x14ac:dyDescent="0.25">
      <c r="A102" s="1">
        <v>0.16963432662881101</v>
      </c>
      <c r="B102" s="1">
        <v>3228.5283203125</v>
      </c>
      <c r="C102">
        <f t="shared" si="7"/>
        <v>0.40817154051273746</v>
      </c>
      <c r="D102">
        <v>0.15870000000000001</v>
      </c>
      <c r="E102">
        <v>35.950000000000003</v>
      </c>
      <c r="F102" t="s">
        <v>72</v>
      </c>
      <c r="G102">
        <v>5050</v>
      </c>
      <c r="H102">
        <f t="shared" si="5"/>
        <v>4993.0196006246724</v>
      </c>
      <c r="I102">
        <f t="shared" si="6"/>
        <v>0.63124999999999998</v>
      </c>
      <c r="M102">
        <v>0.625</v>
      </c>
      <c r="N102">
        <v>0</v>
      </c>
      <c r="O102" s="19">
        <v>0.98</v>
      </c>
    </row>
    <row r="103" spans="1:15" x14ac:dyDescent="0.25">
      <c r="A103" s="1">
        <v>0.17196458907208101</v>
      </c>
      <c r="B103" s="1">
        <v>2769.06103515625</v>
      </c>
      <c r="C103">
        <f t="shared" si="7"/>
        <v>0.35008269909929768</v>
      </c>
      <c r="D103">
        <v>0.43669999999999998</v>
      </c>
      <c r="E103">
        <v>317.60000000000002</v>
      </c>
      <c r="F103" t="s">
        <v>68</v>
      </c>
      <c r="G103">
        <v>5100</v>
      </c>
      <c r="H103">
        <f t="shared" si="5"/>
        <v>5042.4554382546203</v>
      </c>
      <c r="I103">
        <f t="shared" si="6"/>
        <v>0.63750000000000007</v>
      </c>
      <c r="M103">
        <v>0.63124999999999998</v>
      </c>
      <c r="N103">
        <v>2</v>
      </c>
      <c r="O103" s="19">
        <v>0.98799999999999999</v>
      </c>
    </row>
    <row r="104" spans="1:15" x14ac:dyDescent="0.25">
      <c r="A104" s="1">
        <v>0.14227615864100901</v>
      </c>
      <c r="B104" s="1">
        <v>2812.84887695312</v>
      </c>
      <c r="C104">
        <f t="shared" si="7"/>
        <v>0.35561864274566674</v>
      </c>
      <c r="D104">
        <v>0.79159999999999997</v>
      </c>
      <c r="E104">
        <v>243.27</v>
      </c>
      <c r="F104" t="s">
        <v>57</v>
      </c>
      <c r="G104">
        <v>5150</v>
      </c>
      <c r="H104">
        <f t="shared" si="5"/>
        <v>5091.8912758845672</v>
      </c>
      <c r="I104">
        <f t="shared" si="6"/>
        <v>0.64375000000000004</v>
      </c>
      <c r="M104">
        <v>0.63750000000000007</v>
      </c>
      <c r="N104">
        <v>1</v>
      </c>
      <c r="O104" s="19">
        <v>0.99199999999999999</v>
      </c>
    </row>
    <row r="105" spans="1:15" x14ac:dyDescent="0.25">
      <c r="A105" s="1">
        <v>0.154541041399299</v>
      </c>
      <c r="B105" s="1">
        <v>3083.31884765625</v>
      </c>
      <c r="C105">
        <f t="shared" si="7"/>
        <v>0.38981321490095938</v>
      </c>
      <c r="D105">
        <v>0.29370000000000002</v>
      </c>
      <c r="E105">
        <v>352.29</v>
      </c>
      <c r="F105" t="s">
        <v>55</v>
      </c>
      <c r="G105">
        <v>5200</v>
      </c>
      <c r="H105">
        <f t="shared" si="5"/>
        <v>5141.3271135145142</v>
      </c>
      <c r="I105">
        <f t="shared" si="6"/>
        <v>0.65</v>
      </c>
      <c r="M105">
        <v>0.64375000000000004</v>
      </c>
      <c r="N105">
        <v>0</v>
      </c>
      <c r="O105" s="19">
        <v>0.99199999999999999</v>
      </c>
    </row>
    <row r="106" spans="1:15" x14ac:dyDescent="0.25">
      <c r="A106" s="1">
        <v>0.17515669743152301</v>
      </c>
      <c r="B106" s="1">
        <v>2178.77319335937</v>
      </c>
      <c r="C106">
        <f t="shared" si="7"/>
        <v>0.27545467238623161</v>
      </c>
      <c r="D106">
        <v>0.81820000000000004</v>
      </c>
      <c r="E106">
        <v>218.42</v>
      </c>
      <c r="F106" t="s">
        <v>64</v>
      </c>
      <c r="G106">
        <v>5250</v>
      </c>
      <c r="H106">
        <f t="shared" si="5"/>
        <v>5190.762951144462</v>
      </c>
      <c r="I106">
        <f t="shared" si="6"/>
        <v>0.65625000000000011</v>
      </c>
      <c r="M106">
        <v>0.65</v>
      </c>
      <c r="N106">
        <v>0</v>
      </c>
      <c r="O106" s="19">
        <v>0.99199999999999999</v>
      </c>
    </row>
    <row r="107" spans="1:15" x14ac:dyDescent="0.25">
      <c r="A107" s="1">
        <v>0.15871399961539401</v>
      </c>
      <c r="B107" s="1">
        <v>2948.8349609375</v>
      </c>
      <c r="C107">
        <f t="shared" si="7"/>
        <v>0.37281088759573711</v>
      </c>
      <c r="D107">
        <v>0.33279999999999998</v>
      </c>
      <c r="E107">
        <v>252.89</v>
      </c>
      <c r="F107" t="s">
        <v>71</v>
      </c>
      <c r="G107">
        <v>5300</v>
      </c>
      <c r="H107">
        <f t="shared" si="5"/>
        <v>5240.198788774409</v>
      </c>
      <c r="I107">
        <f t="shared" si="6"/>
        <v>0.66249999999999998</v>
      </c>
      <c r="M107">
        <v>0.65625000000000011</v>
      </c>
      <c r="N107">
        <v>1</v>
      </c>
      <c r="O107" s="19">
        <v>0.996</v>
      </c>
    </row>
    <row r="108" spans="1:15" x14ac:dyDescent="0.25">
      <c r="A108" s="1">
        <v>0.14521810672004101</v>
      </c>
      <c r="B108" s="1">
        <v>2891.59936523437</v>
      </c>
      <c r="C108">
        <f t="shared" si="7"/>
        <v>0.36557479147004179</v>
      </c>
      <c r="D108">
        <v>0.70840000000000003</v>
      </c>
      <c r="E108">
        <v>300.97000000000003</v>
      </c>
      <c r="F108" t="s">
        <v>63</v>
      </c>
      <c r="G108">
        <v>5350</v>
      </c>
      <c r="H108">
        <f t="shared" si="5"/>
        <v>5289.6346264043559</v>
      </c>
      <c r="I108">
        <f t="shared" si="6"/>
        <v>0.66874999999999996</v>
      </c>
      <c r="M108">
        <v>0.66249999999999998</v>
      </c>
      <c r="N108">
        <v>0</v>
      </c>
      <c r="O108" s="19">
        <v>0.996</v>
      </c>
    </row>
    <row r="109" spans="1:15" x14ac:dyDescent="0.25">
      <c r="A109" s="1">
        <v>0.181970131261006</v>
      </c>
      <c r="B109" s="1">
        <v>2164.38330078125</v>
      </c>
      <c r="C109">
        <f t="shared" si="7"/>
        <v>0.27363540861069952</v>
      </c>
      <c r="D109">
        <v>0.7177</v>
      </c>
      <c r="E109">
        <v>84.12</v>
      </c>
      <c r="F109" t="s">
        <v>78</v>
      </c>
      <c r="G109">
        <v>5400</v>
      </c>
      <c r="H109">
        <f t="shared" si="5"/>
        <v>5339.0704640343038</v>
      </c>
      <c r="I109">
        <f t="shared" si="6"/>
        <v>0.67500000000000004</v>
      </c>
      <c r="M109">
        <v>0.66874999999999996</v>
      </c>
      <c r="N109">
        <v>1</v>
      </c>
      <c r="O109" s="19">
        <v>1</v>
      </c>
    </row>
    <row r="110" spans="1:15" x14ac:dyDescent="0.25">
      <c r="A110" s="1">
        <v>0.189417664945014</v>
      </c>
      <c r="B110" s="1">
        <v>2429.88012695312</v>
      </c>
      <c r="C110">
        <f t="shared" si="7"/>
        <v>0.30720124350147893</v>
      </c>
      <c r="D110">
        <v>0.69520000000000004</v>
      </c>
      <c r="E110">
        <v>232.98</v>
      </c>
      <c r="F110" t="s">
        <v>52</v>
      </c>
      <c r="G110">
        <v>5450</v>
      </c>
      <c r="H110">
        <f t="shared" si="5"/>
        <v>5388.5063016642507</v>
      </c>
      <c r="I110">
        <f t="shared" si="6"/>
        <v>0.68125000000000002</v>
      </c>
      <c r="M110">
        <v>0.67500000000000004</v>
      </c>
      <c r="N110">
        <v>0</v>
      </c>
      <c r="O110" s="19">
        <v>1</v>
      </c>
    </row>
    <row r="111" spans="1:15" x14ac:dyDescent="0.25">
      <c r="A111" s="1">
        <v>0.15811844029542399</v>
      </c>
      <c r="B111" s="1">
        <v>2431.74975585937</v>
      </c>
      <c r="C111">
        <f t="shared" si="7"/>
        <v>0.30743761414318893</v>
      </c>
      <c r="D111">
        <v>0.51259999999999994</v>
      </c>
      <c r="E111">
        <v>72.64</v>
      </c>
      <c r="F111" t="s">
        <v>62</v>
      </c>
      <c r="G111">
        <v>5500</v>
      </c>
      <c r="H111">
        <f t="shared" si="5"/>
        <v>5437.9421392941977</v>
      </c>
      <c r="I111">
        <f t="shared" si="6"/>
        <v>0.6875</v>
      </c>
      <c r="M111">
        <v>0.68125000000000002</v>
      </c>
      <c r="N111">
        <v>0</v>
      </c>
      <c r="O111" s="19">
        <v>1</v>
      </c>
    </row>
    <row r="112" spans="1:15" x14ac:dyDescent="0.25">
      <c r="A112" s="1">
        <v>0.18764393443586999</v>
      </c>
      <c r="B112" s="1">
        <v>2611.4033203125</v>
      </c>
      <c r="C112">
        <f t="shared" si="7"/>
        <v>0.33015058577799888</v>
      </c>
      <c r="D112">
        <v>0.20699999999999999</v>
      </c>
      <c r="E112">
        <v>69.510000000000005</v>
      </c>
      <c r="F112" t="s">
        <v>75</v>
      </c>
      <c r="G112">
        <v>5550</v>
      </c>
      <c r="H112">
        <f t="shared" si="5"/>
        <v>5487.3779769241455</v>
      </c>
      <c r="I112">
        <f t="shared" si="6"/>
        <v>0.69375000000000009</v>
      </c>
      <c r="M112">
        <v>0.6875</v>
      </c>
      <c r="N112">
        <v>0</v>
      </c>
      <c r="O112" s="19">
        <v>1</v>
      </c>
    </row>
    <row r="113" spans="1:53" x14ac:dyDescent="0.25">
      <c r="A113" s="1">
        <v>0.19878126968927701</v>
      </c>
      <c r="B113" s="1">
        <v>2430.63500976562</v>
      </c>
      <c r="C113">
        <f t="shared" si="7"/>
        <v>0.30729668069450156</v>
      </c>
      <c r="D113">
        <v>0.41170000000000001</v>
      </c>
      <c r="E113">
        <v>237.98</v>
      </c>
      <c r="F113" t="s">
        <v>52</v>
      </c>
      <c r="G113">
        <v>5600</v>
      </c>
      <c r="H113">
        <f t="shared" si="5"/>
        <v>5536.8138145540925</v>
      </c>
      <c r="I113">
        <f t="shared" si="6"/>
        <v>0.70000000000000007</v>
      </c>
      <c r="M113">
        <v>0.69375000000000009</v>
      </c>
      <c r="N113">
        <v>0</v>
      </c>
      <c r="O113" s="19">
        <v>1</v>
      </c>
    </row>
    <row r="114" spans="1:53" x14ac:dyDescent="0.25">
      <c r="A114" s="1">
        <v>0.15852792673483601</v>
      </c>
      <c r="B114" s="1">
        <v>2599.64111328125</v>
      </c>
      <c r="C114">
        <f t="shared" si="7"/>
        <v>0.32866353109318497</v>
      </c>
      <c r="D114">
        <v>0.2984</v>
      </c>
      <c r="E114">
        <v>314.83</v>
      </c>
      <c r="F114" t="s">
        <v>62</v>
      </c>
      <c r="G114">
        <v>5650</v>
      </c>
      <c r="H114">
        <f t="shared" si="5"/>
        <v>5586.2496521840394</v>
      </c>
      <c r="I114">
        <f t="shared" si="6"/>
        <v>0.70624999999999993</v>
      </c>
      <c r="M114">
        <v>0.70000000000000007</v>
      </c>
      <c r="N114">
        <v>0</v>
      </c>
      <c r="O114" s="19">
        <v>1</v>
      </c>
    </row>
    <row r="115" spans="1:53" x14ac:dyDescent="0.25">
      <c r="A115" s="1">
        <v>0.18303686499122601</v>
      </c>
      <c r="B115" s="1">
        <v>2815.87451171875</v>
      </c>
      <c r="C115">
        <f t="shared" si="7"/>
        <v>0.35600116316388519</v>
      </c>
      <c r="D115">
        <v>0.79090000000000005</v>
      </c>
      <c r="E115">
        <v>73.78</v>
      </c>
      <c r="F115" t="s">
        <v>69</v>
      </c>
      <c r="G115">
        <v>5700</v>
      </c>
      <c r="H115">
        <f t="shared" si="5"/>
        <v>5635.6854898139873</v>
      </c>
      <c r="I115">
        <f t="shared" si="6"/>
        <v>0.71250000000000002</v>
      </c>
      <c r="M115">
        <v>0.70624999999999993</v>
      </c>
      <c r="N115">
        <v>0</v>
      </c>
      <c r="O115" s="19">
        <v>1</v>
      </c>
    </row>
    <row r="116" spans="1:53" x14ac:dyDescent="0.25">
      <c r="A116" s="1">
        <v>0.16073747031119701</v>
      </c>
      <c r="B116" s="1">
        <v>3106.298828125</v>
      </c>
      <c r="C116">
        <f t="shared" si="7"/>
        <v>0.39271849343603332</v>
      </c>
      <c r="D116">
        <v>5.3699999999999998E-2</v>
      </c>
      <c r="E116">
        <v>292.82</v>
      </c>
      <c r="F116" t="s">
        <v>57</v>
      </c>
      <c r="G116">
        <v>5750</v>
      </c>
      <c r="H116">
        <f t="shared" si="5"/>
        <v>5685.1213274439342</v>
      </c>
      <c r="I116">
        <f t="shared" si="6"/>
        <v>0.71875</v>
      </c>
      <c r="M116">
        <v>0.71250000000000002</v>
      </c>
      <c r="N116">
        <v>0</v>
      </c>
      <c r="O116" s="19">
        <v>1</v>
      </c>
    </row>
    <row r="117" spans="1:53" x14ac:dyDescent="0.25">
      <c r="A117" s="1">
        <v>0.19138025933168901</v>
      </c>
      <c r="B117" s="1">
        <v>3053.55053710937</v>
      </c>
      <c r="C117">
        <f t="shared" si="7"/>
        <v>0.38604971154311812</v>
      </c>
      <c r="D117">
        <v>0.24099999999999999</v>
      </c>
      <c r="E117">
        <v>224.99</v>
      </c>
      <c r="F117" t="s">
        <v>60</v>
      </c>
      <c r="G117">
        <v>5800</v>
      </c>
      <c r="H117">
        <f t="shared" si="5"/>
        <v>5734.5571650738812</v>
      </c>
      <c r="I117">
        <f t="shared" si="6"/>
        <v>0.72499999999999998</v>
      </c>
      <c r="M117">
        <v>0.71875</v>
      </c>
      <c r="N117">
        <v>0</v>
      </c>
      <c r="O117" s="19">
        <v>1</v>
      </c>
    </row>
    <row r="118" spans="1:53" x14ac:dyDescent="0.25">
      <c r="A118" s="1">
        <v>0.15431659232949299</v>
      </c>
      <c r="B118" s="1">
        <v>2574.9482421875</v>
      </c>
      <c r="C118">
        <f t="shared" si="7"/>
        <v>0.3255416977889497</v>
      </c>
      <c r="D118">
        <v>0.30249999999999999</v>
      </c>
      <c r="E118">
        <v>270.16000000000003</v>
      </c>
      <c r="F118" t="s">
        <v>56</v>
      </c>
      <c r="G118">
        <v>5850</v>
      </c>
      <c r="H118">
        <f t="shared" si="5"/>
        <v>5783.993002703829</v>
      </c>
      <c r="I118">
        <f t="shared" si="6"/>
        <v>0.73125000000000007</v>
      </c>
      <c r="M118">
        <v>0.72499999999999998</v>
      </c>
      <c r="N118">
        <v>0</v>
      </c>
      <c r="O118" s="19">
        <v>1</v>
      </c>
    </row>
    <row r="119" spans="1:53" x14ac:dyDescent="0.25">
      <c r="A119" s="1">
        <v>0.15444178052645499</v>
      </c>
      <c r="B119" s="1">
        <v>3671.13549804687</v>
      </c>
      <c r="C119">
        <f t="shared" si="7"/>
        <v>0.46412881753000895</v>
      </c>
      <c r="D119">
        <v>0.90059999999999996</v>
      </c>
      <c r="E119">
        <v>145.52000000000001</v>
      </c>
      <c r="F119" t="s">
        <v>55</v>
      </c>
      <c r="G119">
        <v>5900</v>
      </c>
      <c r="H119">
        <f t="shared" si="5"/>
        <v>5833.428840333776</v>
      </c>
      <c r="I119">
        <f t="shared" si="6"/>
        <v>0.73750000000000004</v>
      </c>
      <c r="M119">
        <v>0.73125000000000007</v>
      </c>
      <c r="N119">
        <v>0</v>
      </c>
      <c r="O119" s="19">
        <v>1</v>
      </c>
    </row>
    <row r="120" spans="1:53" x14ac:dyDescent="0.25">
      <c r="A120" s="1">
        <v>0.18115350074231601</v>
      </c>
      <c r="B120" s="1">
        <v>2366.1953125</v>
      </c>
      <c r="C120">
        <f t="shared" si="7"/>
        <v>0.29914979521185026</v>
      </c>
      <c r="D120">
        <v>0.49380000000000002</v>
      </c>
      <c r="E120">
        <v>75.37</v>
      </c>
      <c r="F120" t="s">
        <v>77</v>
      </c>
      <c r="G120">
        <v>5950</v>
      </c>
      <c r="H120">
        <f t="shared" si="5"/>
        <v>5882.8646779637229</v>
      </c>
      <c r="I120">
        <f t="shared" si="6"/>
        <v>0.74375000000000002</v>
      </c>
      <c r="M120">
        <v>0.73750000000000004</v>
      </c>
      <c r="N120">
        <v>0</v>
      </c>
      <c r="O120" s="19">
        <v>1</v>
      </c>
    </row>
    <row r="121" spans="1:53" x14ac:dyDescent="0.25">
      <c r="A121" s="1">
        <v>0.190354684723367</v>
      </c>
      <c r="B121" s="1">
        <v>2922.32348632812</v>
      </c>
      <c r="C121">
        <f t="shared" si="7"/>
        <v>0.36945913461141527</v>
      </c>
      <c r="D121">
        <v>0.19120000000000001</v>
      </c>
      <c r="E121">
        <v>78.58</v>
      </c>
      <c r="F121" t="s">
        <v>66</v>
      </c>
      <c r="G121">
        <v>6000</v>
      </c>
      <c r="H121">
        <f t="shared" si="5"/>
        <v>5932.3005155936708</v>
      </c>
      <c r="I121">
        <f t="shared" si="6"/>
        <v>0.75000000000000011</v>
      </c>
      <c r="M121">
        <v>0.74375000000000002</v>
      </c>
      <c r="N121">
        <v>0</v>
      </c>
      <c r="O121" s="19">
        <v>1</v>
      </c>
    </row>
    <row r="122" spans="1:53" x14ac:dyDescent="0.25">
      <c r="A122" s="1">
        <v>0.14801123707681599</v>
      </c>
      <c r="B122" s="1">
        <v>2571.88037109375</v>
      </c>
      <c r="C122">
        <f t="shared" si="7"/>
        <v>0.32515383757953104</v>
      </c>
      <c r="D122">
        <v>2E-3</v>
      </c>
      <c r="E122">
        <v>305.27999999999997</v>
      </c>
      <c r="F122" t="s">
        <v>56</v>
      </c>
      <c r="G122">
        <v>6050</v>
      </c>
      <c r="H122">
        <f t="shared" si="5"/>
        <v>5981.7363532236177</v>
      </c>
      <c r="I122">
        <f t="shared" si="6"/>
        <v>0.75624999999999998</v>
      </c>
      <c r="M122">
        <v>0.75000000000000011</v>
      </c>
      <c r="N122">
        <v>0</v>
      </c>
      <c r="O122" s="19">
        <v>1</v>
      </c>
    </row>
    <row r="123" spans="1:53" ht="15.75" thickBot="1" x14ac:dyDescent="0.3">
      <c r="A123" s="1">
        <v>0.193671674748147</v>
      </c>
      <c r="B123" s="1">
        <v>2522.75073242187</v>
      </c>
      <c r="C123">
        <f t="shared" si="7"/>
        <v>0.31894254924256071</v>
      </c>
      <c r="D123">
        <v>0.70179999999999998</v>
      </c>
      <c r="E123">
        <v>116.73</v>
      </c>
      <c r="F123" t="s">
        <v>50</v>
      </c>
      <c r="G123">
        <v>6100</v>
      </c>
      <c r="H123">
        <f t="shared" si="5"/>
        <v>6031.1721908535646</v>
      </c>
      <c r="I123">
        <f t="shared" si="6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R123" s="2"/>
      <c r="AS123" s="2"/>
      <c r="AY123" s="2"/>
      <c r="AZ123" s="2"/>
      <c r="BA123" s="2"/>
    </row>
    <row r="124" spans="1:53" x14ac:dyDescent="0.25">
      <c r="A124" s="1">
        <v>0.14406846652453201</v>
      </c>
      <c r="B124" s="1">
        <v>2522.50219726562</v>
      </c>
      <c r="C124">
        <f t="shared" si="7"/>
        <v>0.31891112781225767</v>
      </c>
      <c r="D124">
        <v>0.4617</v>
      </c>
      <c r="E124">
        <v>176.78</v>
      </c>
      <c r="F124" t="s">
        <v>61</v>
      </c>
      <c r="G124">
        <v>6150</v>
      </c>
      <c r="H124">
        <f t="shared" si="5"/>
        <v>6080.6080284835125</v>
      </c>
      <c r="I124">
        <f t="shared" si="6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0.14787146942744001</v>
      </c>
      <c r="B125" s="1">
        <v>2871.88134765625</v>
      </c>
      <c r="C125">
        <f t="shared" si="7"/>
        <v>0.36308191149123481</v>
      </c>
      <c r="D125">
        <v>0.2185</v>
      </c>
      <c r="E125">
        <v>63.06</v>
      </c>
      <c r="F125" t="s">
        <v>62</v>
      </c>
      <c r="G125">
        <v>6200</v>
      </c>
      <c r="H125">
        <f t="shared" si="5"/>
        <v>6130.0438661134594</v>
      </c>
      <c r="I125">
        <f t="shared" si="6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0.140141087476881</v>
      </c>
      <c r="B126" s="1">
        <v>3434.72216796875</v>
      </c>
      <c r="C126">
        <f t="shared" si="7"/>
        <v>0.43423990730158873</v>
      </c>
      <c r="D126">
        <v>0.10050000000000001</v>
      </c>
      <c r="E126">
        <v>258.08999999999997</v>
      </c>
      <c r="F126" t="s">
        <v>54</v>
      </c>
      <c r="G126">
        <v>6250</v>
      </c>
      <c r="H126">
        <f t="shared" si="5"/>
        <v>6179.4797037434064</v>
      </c>
      <c r="I126">
        <f t="shared" si="6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0.16579809687614799</v>
      </c>
      <c r="B127" s="1">
        <v>2538.75512695312</v>
      </c>
      <c r="C127">
        <f t="shared" si="7"/>
        <v>0.32096592885168296</v>
      </c>
      <c r="D127">
        <v>0.47039999999999998</v>
      </c>
      <c r="E127">
        <v>169.79</v>
      </c>
      <c r="F127" t="s">
        <v>78</v>
      </c>
      <c r="G127">
        <v>6300</v>
      </c>
      <c r="H127">
        <f t="shared" si="5"/>
        <v>6228.9155413733542</v>
      </c>
      <c r="I127">
        <f t="shared" si="6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0.167110458779441</v>
      </c>
      <c r="B128" s="1">
        <v>2817.31420898437</v>
      </c>
      <c r="C128">
        <f t="shared" si="7"/>
        <v>0.35618317905238861</v>
      </c>
      <c r="D128">
        <v>0.61739999999999995</v>
      </c>
      <c r="E128">
        <v>62.54</v>
      </c>
      <c r="F128" t="s">
        <v>66</v>
      </c>
      <c r="G128">
        <v>6350</v>
      </c>
      <c r="H128">
        <f t="shared" si="5"/>
        <v>6278.3513790033012</v>
      </c>
      <c r="I128">
        <f t="shared" si="6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0.17530539135875001</v>
      </c>
      <c r="B129" s="1">
        <v>3586.26293945312</v>
      </c>
      <c r="C129">
        <f t="shared" ref="C129:C130" si="8">B129/$V$13</f>
        <v>0.45339867687412166</v>
      </c>
      <c r="D129">
        <v>0.313</v>
      </c>
      <c r="E129">
        <v>282.16000000000003</v>
      </c>
      <c r="F129" t="s">
        <v>60</v>
      </c>
      <c r="G129">
        <v>6400</v>
      </c>
      <c r="H129">
        <f t="shared" ref="H129:H161" si="9">G129*$K$6</f>
        <v>6327.787216633249</v>
      </c>
      <c r="I129">
        <f t="shared" ref="I129:I161" si="10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0.16051156339574801</v>
      </c>
      <c r="B130" s="1">
        <v>2750.83715820312</v>
      </c>
      <c r="C130">
        <f t="shared" si="8"/>
        <v>0.34777871809244887</v>
      </c>
      <c r="D130">
        <v>0.38179999999999997</v>
      </c>
      <c r="E130">
        <v>133.04</v>
      </c>
      <c r="F130" t="s">
        <v>58</v>
      </c>
      <c r="G130">
        <v>6450</v>
      </c>
      <c r="H130">
        <f t="shared" si="9"/>
        <v>6377.223054263196</v>
      </c>
      <c r="I130">
        <f t="shared" si="10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0.17965141821879799</v>
      </c>
      <c r="B131" s="1">
        <v>2507.4521484375</v>
      </c>
      <c r="C131">
        <f t="shared" ref="C131:C194" si="11">B131/$V$13</f>
        <v>0.31700840279159836</v>
      </c>
      <c r="D131">
        <v>0.3931</v>
      </c>
      <c r="E131">
        <v>210.09</v>
      </c>
      <c r="F131" t="s">
        <v>49</v>
      </c>
      <c r="G131">
        <v>6500</v>
      </c>
      <c r="H131">
        <f t="shared" si="9"/>
        <v>6426.6588918931429</v>
      </c>
      <c r="I131">
        <f t="shared" si="10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0.17866221010231101</v>
      </c>
      <c r="B132" s="1">
        <v>3623.47216796875</v>
      </c>
      <c r="C132">
        <f t="shared" si="11"/>
        <v>0.45810290945865889</v>
      </c>
      <c r="D132">
        <v>0.89700000000000002</v>
      </c>
      <c r="E132">
        <v>44.96</v>
      </c>
      <c r="F132" t="s">
        <v>69</v>
      </c>
      <c r="G132">
        <v>6550</v>
      </c>
      <c r="H132">
        <f t="shared" si="9"/>
        <v>6476.0947295230908</v>
      </c>
      <c r="I132">
        <f t="shared" si="10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0.14957482879942599</v>
      </c>
      <c r="B133" s="1">
        <v>2658.21166992187</v>
      </c>
      <c r="C133">
        <f t="shared" si="11"/>
        <v>0.33606840165983881</v>
      </c>
      <c r="D133">
        <v>0.72130000000000005</v>
      </c>
      <c r="E133">
        <v>62.03</v>
      </c>
      <c r="F133" t="s">
        <v>51</v>
      </c>
      <c r="G133">
        <v>6600</v>
      </c>
      <c r="H133">
        <f t="shared" si="9"/>
        <v>6525.5305671530377</v>
      </c>
      <c r="I133">
        <f t="shared" si="10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0.14115958928788899</v>
      </c>
      <c r="B134" s="1">
        <v>3003.90600585937</v>
      </c>
      <c r="C134">
        <f t="shared" si="11"/>
        <v>0.3797733271388507</v>
      </c>
      <c r="D134">
        <v>0.37319999999999998</v>
      </c>
      <c r="E134">
        <v>37.93</v>
      </c>
      <c r="F134" t="s">
        <v>57</v>
      </c>
      <c r="G134">
        <v>6650</v>
      </c>
      <c r="H134">
        <f t="shared" si="9"/>
        <v>6574.9664047829847</v>
      </c>
      <c r="I134">
        <f t="shared" si="10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0.18405221261676299</v>
      </c>
      <c r="B135" s="1">
        <v>3381.64819335937</v>
      </c>
      <c r="C135">
        <f t="shared" si="11"/>
        <v>0.42752995037132163</v>
      </c>
      <c r="D135">
        <v>0.91059999999999997</v>
      </c>
      <c r="E135">
        <v>7.87</v>
      </c>
      <c r="F135" t="s">
        <v>68</v>
      </c>
      <c r="G135">
        <v>6700</v>
      </c>
      <c r="H135">
        <f t="shared" si="9"/>
        <v>6624.4022424129325</v>
      </c>
      <c r="I135">
        <f t="shared" si="10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0.160012456457029</v>
      </c>
      <c r="B136" s="1">
        <v>3390.30249023437</v>
      </c>
      <c r="C136">
        <f t="shared" si="11"/>
        <v>0.42862408284812187</v>
      </c>
      <c r="D136">
        <v>0.1182</v>
      </c>
      <c r="E136">
        <v>272.14999999999998</v>
      </c>
      <c r="F136" t="s">
        <v>68</v>
      </c>
      <c r="G136">
        <v>6750</v>
      </c>
      <c r="H136">
        <f t="shared" si="9"/>
        <v>6673.8380800428795</v>
      </c>
      <c r="I136">
        <f t="shared" si="10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0.176794332268017</v>
      </c>
      <c r="B137" s="1">
        <v>2428.87890625</v>
      </c>
      <c r="C137">
        <f t="shared" si="11"/>
        <v>0.30707466267075967</v>
      </c>
      <c r="D137">
        <v>0.32019999999999998</v>
      </c>
      <c r="E137">
        <v>337.76</v>
      </c>
      <c r="F137" t="s">
        <v>65</v>
      </c>
      <c r="G137">
        <v>6800</v>
      </c>
      <c r="H137">
        <f t="shared" si="9"/>
        <v>6723.2739176728264</v>
      </c>
      <c r="I137">
        <f t="shared" si="10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0.150516672843688</v>
      </c>
      <c r="B138" s="1">
        <v>2846.16650390625</v>
      </c>
      <c r="C138">
        <f t="shared" si="11"/>
        <v>0.35983087375944683</v>
      </c>
      <c r="D138">
        <v>0.55449999999999999</v>
      </c>
      <c r="E138">
        <v>197.11</v>
      </c>
      <c r="F138" t="s">
        <v>54</v>
      </c>
      <c r="G138">
        <v>6850</v>
      </c>
      <c r="H138">
        <f t="shared" si="9"/>
        <v>6772.7097553027743</v>
      </c>
      <c r="I138">
        <f t="shared" si="10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0.143420053874315</v>
      </c>
      <c r="B139" s="1">
        <v>3156.80737304687</v>
      </c>
      <c r="C139">
        <f t="shared" si="11"/>
        <v>0.39910411206607865</v>
      </c>
      <c r="D139">
        <v>0.43609999999999999</v>
      </c>
      <c r="E139">
        <v>84.92</v>
      </c>
      <c r="F139" t="s">
        <v>79</v>
      </c>
      <c r="G139">
        <v>6900</v>
      </c>
      <c r="H139">
        <f t="shared" si="9"/>
        <v>6822.1455929327212</v>
      </c>
      <c r="I139">
        <f t="shared" si="10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21">
        <v>0.19583615101858501</v>
      </c>
      <c r="B140" s="21">
        <v>2844.05053710937</v>
      </c>
      <c r="C140">
        <f t="shared" si="11"/>
        <v>0.35956335948003898</v>
      </c>
      <c r="D140">
        <v>0.71460000000000001</v>
      </c>
      <c r="E140">
        <v>302.02</v>
      </c>
      <c r="F140" t="s">
        <v>53</v>
      </c>
      <c r="G140">
        <v>6950</v>
      </c>
      <c r="H140">
        <f t="shared" si="9"/>
        <v>6871.5814305626682</v>
      </c>
      <c r="I140">
        <f t="shared" si="10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0.17229743336844999</v>
      </c>
      <c r="B141" s="1">
        <v>2351.392578125</v>
      </c>
      <c r="C141">
        <f t="shared" si="11"/>
        <v>0.29727833729226794</v>
      </c>
      <c r="D141">
        <v>0.76819999999999999</v>
      </c>
      <c r="E141">
        <v>80.09</v>
      </c>
      <c r="F141" t="s">
        <v>72</v>
      </c>
      <c r="G141">
        <v>7000</v>
      </c>
      <c r="H141">
        <f t="shared" si="9"/>
        <v>6921.017268192616</v>
      </c>
      <c r="I141">
        <f t="shared" si="10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0.18690443560594899</v>
      </c>
      <c r="B142" s="1">
        <v>2521.95434570312</v>
      </c>
      <c r="C142">
        <f t="shared" si="11"/>
        <v>0.31884186485587251</v>
      </c>
      <c r="D142">
        <v>4.4499999999999998E-2</v>
      </c>
      <c r="E142">
        <v>252.21</v>
      </c>
      <c r="F142" t="s">
        <v>75</v>
      </c>
      <c r="G142">
        <v>7050</v>
      </c>
      <c r="H142">
        <f t="shared" si="9"/>
        <v>6970.453105822563</v>
      </c>
      <c r="I142">
        <f t="shared" si="10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0.17140632635491601</v>
      </c>
      <c r="B143" s="1">
        <v>2540.79614257812</v>
      </c>
      <c r="C143">
        <f t="shared" si="11"/>
        <v>0.3212239673166471</v>
      </c>
      <c r="D143">
        <v>0.73629999999999995</v>
      </c>
      <c r="E143">
        <v>89.22</v>
      </c>
      <c r="F143" t="s">
        <v>50</v>
      </c>
      <c r="G143">
        <v>7100</v>
      </c>
      <c r="H143">
        <f t="shared" si="9"/>
        <v>7019.8889434525099</v>
      </c>
      <c r="I143">
        <f t="shared" si="10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0.159259797352271</v>
      </c>
      <c r="B144" s="1">
        <v>2822.52758789062</v>
      </c>
      <c r="C144">
        <f t="shared" si="11"/>
        <v>0.35684228830847053</v>
      </c>
      <c r="D144">
        <v>0.73229999999999995</v>
      </c>
      <c r="E144">
        <v>352.68</v>
      </c>
      <c r="F144" t="s">
        <v>69</v>
      </c>
      <c r="G144">
        <v>7150</v>
      </c>
      <c r="H144">
        <f t="shared" si="9"/>
        <v>7069.3247810824578</v>
      </c>
      <c r="I144">
        <f t="shared" si="10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0.17956364373030301</v>
      </c>
      <c r="B145" s="1">
        <v>2924.84008789062</v>
      </c>
      <c r="C145">
        <f t="shared" si="11"/>
        <v>0.36977729974261753</v>
      </c>
      <c r="D145">
        <v>0.32019999999999998</v>
      </c>
      <c r="E145">
        <v>313.95999999999998</v>
      </c>
      <c r="F145" t="s">
        <v>65</v>
      </c>
      <c r="G145">
        <v>7200</v>
      </c>
      <c r="H145">
        <f t="shared" si="9"/>
        <v>7118.7606187124047</v>
      </c>
      <c r="I145">
        <f t="shared" si="10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0.14469341253938101</v>
      </c>
      <c r="B146" s="1">
        <v>3271.39233398437</v>
      </c>
      <c r="C146">
        <f t="shared" si="11"/>
        <v>0.41359068780128055</v>
      </c>
      <c r="D146">
        <v>0.86539999999999995</v>
      </c>
      <c r="E146">
        <v>286.76</v>
      </c>
      <c r="F146" t="s">
        <v>71</v>
      </c>
      <c r="G146">
        <v>7250</v>
      </c>
      <c r="H146">
        <f t="shared" si="9"/>
        <v>7168.1964563423517</v>
      </c>
      <c r="I146">
        <f t="shared" si="10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0.193666786826524</v>
      </c>
      <c r="B147" s="1">
        <v>2471.8642578125</v>
      </c>
      <c r="C147">
        <f t="shared" si="11"/>
        <v>0.31250915028431386</v>
      </c>
      <c r="D147">
        <v>0.65569999999999995</v>
      </c>
      <c r="E147">
        <v>193.09</v>
      </c>
      <c r="F147" t="s">
        <v>75</v>
      </c>
      <c r="G147">
        <v>7300</v>
      </c>
      <c r="H147">
        <f t="shared" si="9"/>
        <v>7217.6322939722995</v>
      </c>
      <c r="I147">
        <f t="shared" si="10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0.145494195713402</v>
      </c>
      <c r="B148" s="1">
        <v>3357.34545898437</v>
      </c>
      <c r="C148">
        <f t="shared" si="11"/>
        <v>0.42445744068754238</v>
      </c>
      <c r="D148">
        <v>3.15E-2</v>
      </c>
      <c r="E148">
        <v>330.27</v>
      </c>
      <c r="F148" t="s">
        <v>50</v>
      </c>
      <c r="G148">
        <v>7350</v>
      </c>
      <c r="H148">
        <f t="shared" si="9"/>
        <v>7267.0681316022465</v>
      </c>
      <c r="I148">
        <f t="shared" si="10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0.18897035651097299</v>
      </c>
      <c r="B149" s="1">
        <v>3617.5361328125</v>
      </c>
      <c r="C149">
        <f t="shared" si="11"/>
        <v>0.45735243730110636</v>
      </c>
      <c r="D149">
        <v>7.6499999999999999E-2</v>
      </c>
      <c r="E149">
        <v>241.05</v>
      </c>
      <c r="F149" t="s">
        <v>78</v>
      </c>
      <c r="G149">
        <v>7400</v>
      </c>
      <c r="H149">
        <f t="shared" si="9"/>
        <v>7316.5039692321934</v>
      </c>
      <c r="I149">
        <f t="shared" si="10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0.143870906364746</v>
      </c>
      <c r="B150" s="1">
        <v>2821.32373046875</v>
      </c>
      <c r="C150">
        <f t="shared" si="11"/>
        <v>0.35669008882632547</v>
      </c>
      <c r="D150">
        <v>0.92230000000000001</v>
      </c>
      <c r="E150">
        <v>128.41999999999999</v>
      </c>
      <c r="F150" t="s">
        <v>61</v>
      </c>
      <c r="G150">
        <v>7450</v>
      </c>
      <c r="H150">
        <f t="shared" si="9"/>
        <v>7365.9398068621413</v>
      </c>
      <c r="I150">
        <f t="shared" si="10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0.193244638580057</v>
      </c>
      <c r="B151" s="1">
        <v>2340.87963867187</v>
      </c>
      <c r="C151">
        <f t="shared" si="11"/>
        <v>0.29594922313678612</v>
      </c>
      <c r="D151">
        <v>0.79610000000000003</v>
      </c>
      <c r="E151">
        <v>79.83</v>
      </c>
      <c r="F151" t="s">
        <v>58</v>
      </c>
      <c r="G151">
        <v>7500</v>
      </c>
      <c r="H151">
        <f t="shared" si="9"/>
        <v>7415.3756444920882</v>
      </c>
      <c r="I151">
        <f t="shared" si="10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0.18369694101983899</v>
      </c>
      <c r="B152" s="1">
        <v>2788.52416992187</v>
      </c>
      <c r="C152">
        <f t="shared" si="11"/>
        <v>0.35254335513582929</v>
      </c>
      <c r="D152">
        <v>0.70750000000000002</v>
      </c>
      <c r="E152">
        <v>316.32</v>
      </c>
      <c r="F152" t="s">
        <v>49</v>
      </c>
      <c r="G152">
        <v>7550</v>
      </c>
      <c r="H152">
        <f t="shared" si="9"/>
        <v>7464.8114821220352</v>
      </c>
      <c r="I152">
        <f t="shared" si="10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0.16850240393538499</v>
      </c>
      <c r="B153" s="1">
        <v>3164.26489257812</v>
      </c>
      <c r="C153">
        <f t="shared" si="11"/>
        <v>0.40004694017024084</v>
      </c>
      <c r="D153">
        <v>0.16950000000000001</v>
      </c>
      <c r="E153">
        <v>339.05</v>
      </c>
      <c r="F153" t="s">
        <v>73</v>
      </c>
      <c r="G153">
        <v>7600</v>
      </c>
      <c r="H153">
        <f t="shared" si="9"/>
        <v>7514.247319751983</v>
      </c>
      <c r="I153">
        <f t="shared" si="10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0.16465270415132299</v>
      </c>
      <c r="B154" s="1">
        <v>3781.86328125</v>
      </c>
      <c r="C154">
        <f t="shared" si="11"/>
        <v>0.47812774377861228</v>
      </c>
      <c r="D154">
        <v>3.8300000000000001E-2</v>
      </c>
      <c r="E154">
        <v>300.29000000000002</v>
      </c>
      <c r="F154" t="s">
        <v>69</v>
      </c>
      <c r="G154">
        <v>7650</v>
      </c>
      <c r="H154">
        <f t="shared" si="9"/>
        <v>7563.68315738193</v>
      </c>
      <c r="I154">
        <f t="shared" si="10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0.144190618021071</v>
      </c>
      <c r="B155" s="1">
        <v>2529.0322265625</v>
      </c>
      <c r="C155">
        <f t="shared" si="11"/>
        <v>0.31973669657091819</v>
      </c>
      <c r="D155">
        <v>0.79669999999999996</v>
      </c>
      <c r="E155">
        <v>121.62</v>
      </c>
      <c r="F155" t="s">
        <v>51</v>
      </c>
      <c r="G155">
        <v>7700</v>
      </c>
      <c r="H155">
        <f t="shared" si="9"/>
        <v>7613.1189950118769</v>
      </c>
      <c r="I155">
        <f t="shared" si="10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0.16921738244933501</v>
      </c>
      <c r="B156" s="1">
        <v>2913.40307617187</v>
      </c>
      <c r="C156">
        <f t="shared" si="11"/>
        <v>0.36833135836346537</v>
      </c>
      <c r="D156">
        <v>0.69720000000000004</v>
      </c>
      <c r="E156">
        <v>24.3</v>
      </c>
      <c r="F156" t="s">
        <v>57</v>
      </c>
      <c r="G156">
        <v>7750</v>
      </c>
      <c r="H156">
        <f t="shared" si="9"/>
        <v>7662.5548326418248</v>
      </c>
      <c r="I156">
        <f t="shared" si="10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0.141814952977183</v>
      </c>
      <c r="B157" s="1">
        <v>2564.02124023437</v>
      </c>
      <c r="C157">
        <f t="shared" si="11"/>
        <v>0.32416023516019288</v>
      </c>
      <c r="D157">
        <v>0.43209999999999998</v>
      </c>
      <c r="E157">
        <v>201.97</v>
      </c>
      <c r="F157" t="s">
        <v>71</v>
      </c>
      <c r="G157">
        <v>7800</v>
      </c>
      <c r="H157">
        <f t="shared" si="9"/>
        <v>7711.9906702717717</v>
      </c>
      <c r="I157">
        <f t="shared" si="10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0.155246103565648</v>
      </c>
      <c r="B158" s="1">
        <v>2687.37353515625</v>
      </c>
      <c r="C158">
        <f t="shared" si="11"/>
        <v>0.33975523425847298</v>
      </c>
      <c r="D158">
        <v>0.48530000000000001</v>
      </c>
      <c r="E158">
        <v>68</v>
      </c>
      <c r="F158" t="s">
        <v>72</v>
      </c>
      <c r="G158">
        <v>7850</v>
      </c>
      <c r="H158">
        <f t="shared" si="9"/>
        <v>7761.4265079017187</v>
      </c>
      <c r="I158">
        <f t="shared" si="10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0.166811826512726</v>
      </c>
      <c r="B159" s="1">
        <v>2859.8984375</v>
      </c>
      <c r="C159">
        <f t="shared" si="11"/>
        <v>0.36156695408245826</v>
      </c>
      <c r="D159">
        <v>0.89119999999999999</v>
      </c>
      <c r="E159">
        <v>342.27</v>
      </c>
      <c r="F159" t="s">
        <v>57</v>
      </c>
      <c r="G159">
        <v>7900</v>
      </c>
      <c r="H159">
        <f t="shared" si="9"/>
        <v>7810.8623455316665</v>
      </c>
      <c r="I159">
        <f t="shared" si="10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0.16157852244624499</v>
      </c>
      <c r="B160" s="1">
        <v>2747.60302734375</v>
      </c>
      <c r="C160">
        <f t="shared" si="11"/>
        <v>0.3473698382425236</v>
      </c>
      <c r="D160">
        <v>0.81969999999999998</v>
      </c>
      <c r="E160">
        <v>348.48</v>
      </c>
      <c r="F160" t="s">
        <v>68</v>
      </c>
      <c r="G160">
        <v>7950</v>
      </c>
      <c r="H160">
        <f t="shared" si="9"/>
        <v>7860.2981831616135</v>
      </c>
      <c r="I160">
        <f t="shared" si="10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0.163187313055144</v>
      </c>
      <c r="B161" s="1">
        <v>2435.40698242187</v>
      </c>
      <c r="C161">
        <f t="shared" si="11"/>
        <v>0.30789998450265821</v>
      </c>
      <c r="D161">
        <v>0.32529999999999998</v>
      </c>
      <c r="E161">
        <v>359.08</v>
      </c>
      <c r="F161" t="s">
        <v>56</v>
      </c>
      <c r="G161">
        <v>8000</v>
      </c>
      <c r="H161">
        <f t="shared" si="9"/>
        <v>7909.7340207915604</v>
      </c>
      <c r="I161">
        <f t="shared" si="10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0.19919310539659901</v>
      </c>
      <c r="B162" s="1">
        <v>2583.275390625</v>
      </c>
      <c r="C162">
        <f t="shared" si="11"/>
        <v>0.32659447003332748</v>
      </c>
      <c r="D162">
        <v>0.50760000000000005</v>
      </c>
      <c r="E162">
        <v>258.60000000000002</v>
      </c>
      <c r="F162" t="s">
        <v>53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0.19713013753133801</v>
      </c>
      <c r="B163" s="1">
        <v>2441.09252929687</v>
      </c>
      <c r="C163">
        <f t="shared" si="11"/>
        <v>0.30861878830314698</v>
      </c>
      <c r="D163">
        <v>0.77180000000000004</v>
      </c>
      <c r="E163">
        <v>122.05</v>
      </c>
      <c r="F163" t="s">
        <v>73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0.159587111051264</v>
      </c>
      <c r="B164" s="1">
        <v>2863.3349609375</v>
      </c>
      <c r="C164">
        <f t="shared" si="11"/>
        <v>0.3620014217179649</v>
      </c>
      <c r="D164">
        <v>0.35210000000000002</v>
      </c>
      <c r="E164">
        <v>276.64999999999998</v>
      </c>
      <c r="F164" t="s">
        <v>63</v>
      </c>
    </row>
    <row r="165" spans="1:15" x14ac:dyDescent="0.25">
      <c r="A165" s="1">
        <v>0.15253783644397201</v>
      </c>
      <c r="B165" s="1">
        <v>2532.61181640625</v>
      </c>
      <c r="C165">
        <f t="shared" si="11"/>
        <v>0.32018925159164846</v>
      </c>
      <c r="D165">
        <v>0.57489999999999997</v>
      </c>
      <c r="E165">
        <v>45.3</v>
      </c>
      <c r="F165" t="s">
        <v>61</v>
      </c>
    </row>
    <row r="166" spans="1:15" x14ac:dyDescent="0.25">
      <c r="A166" s="1">
        <v>0.15390920955416701</v>
      </c>
      <c r="B166" s="1">
        <v>3663.2646484375</v>
      </c>
      <c r="C166">
        <f t="shared" si="11"/>
        <v>0.46313373355010762</v>
      </c>
      <c r="D166">
        <v>9.6600000000000005E-2</v>
      </c>
      <c r="E166">
        <v>304.83999999999997</v>
      </c>
      <c r="F166" t="s">
        <v>53</v>
      </c>
    </row>
    <row r="167" spans="1:15" x14ac:dyDescent="0.25">
      <c r="A167" s="1">
        <v>0.17227713321555299</v>
      </c>
      <c r="B167" s="1">
        <v>3242.43334960937</v>
      </c>
      <c r="C167">
        <f t="shared" si="11"/>
        <v>0.40992950471991801</v>
      </c>
      <c r="D167">
        <v>0.1613</v>
      </c>
      <c r="E167">
        <v>217.25</v>
      </c>
      <c r="F167" t="s">
        <v>50</v>
      </c>
    </row>
    <row r="168" spans="1:15" x14ac:dyDescent="0.25">
      <c r="A168" s="1">
        <v>0.17038221998830499</v>
      </c>
      <c r="B168" s="1">
        <v>2943.23266601562</v>
      </c>
      <c r="C168">
        <f t="shared" si="11"/>
        <v>0.3721026090484239</v>
      </c>
      <c r="D168">
        <v>0.28310000000000002</v>
      </c>
      <c r="E168">
        <v>263.45999999999998</v>
      </c>
      <c r="F168" t="s">
        <v>69</v>
      </c>
    </row>
    <row r="169" spans="1:15" x14ac:dyDescent="0.25">
      <c r="A169" s="1">
        <v>0.16667793993872601</v>
      </c>
      <c r="B169" s="1">
        <v>3415.87329101562</v>
      </c>
      <c r="C169">
        <f t="shared" si="11"/>
        <v>0.43185690973130586</v>
      </c>
      <c r="D169">
        <v>9.2299999999999993E-2</v>
      </c>
      <c r="E169">
        <v>155.57</v>
      </c>
      <c r="F169" t="s">
        <v>69</v>
      </c>
    </row>
    <row r="170" spans="1:15" x14ac:dyDescent="0.25">
      <c r="A170" s="1">
        <v>0.194524090000848</v>
      </c>
      <c r="B170" s="1">
        <v>2875.33276367187</v>
      </c>
      <c r="C170">
        <f t="shared" si="11"/>
        <v>0.3635182619432914</v>
      </c>
      <c r="D170">
        <v>0.10580000000000001</v>
      </c>
      <c r="E170">
        <v>316.57</v>
      </c>
      <c r="F170" t="s">
        <v>62</v>
      </c>
    </row>
    <row r="171" spans="1:15" x14ac:dyDescent="0.25">
      <c r="A171" s="1">
        <v>0.18937626755067399</v>
      </c>
      <c r="B171" s="1">
        <v>3570.78100585937</v>
      </c>
      <c r="C171">
        <f t="shared" si="11"/>
        <v>0.45144135017349507</v>
      </c>
      <c r="D171">
        <v>7.3800000000000004E-2</v>
      </c>
      <c r="E171">
        <v>78.790000000000006</v>
      </c>
      <c r="F171" t="s">
        <v>53</v>
      </c>
    </row>
    <row r="172" spans="1:15" x14ac:dyDescent="0.25">
      <c r="A172" s="1">
        <v>0.18780651083901101</v>
      </c>
      <c r="B172" s="1">
        <v>3252.435546875</v>
      </c>
      <c r="C172">
        <f t="shared" si="11"/>
        <v>0.41119404752746858</v>
      </c>
      <c r="D172">
        <v>0.3135</v>
      </c>
      <c r="E172">
        <v>285.3</v>
      </c>
      <c r="F172" t="s">
        <v>60</v>
      </c>
    </row>
    <row r="173" spans="1:15" x14ac:dyDescent="0.25">
      <c r="A173" s="1">
        <v>0.14980476687580299</v>
      </c>
      <c r="B173" s="1">
        <v>2635.50952148437</v>
      </c>
      <c r="C173">
        <f t="shared" si="11"/>
        <v>0.33319824845647888</v>
      </c>
      <c r="D173">
        <v>0.65290000000000004</v>
      </c>
      <c r="E173">
        <v>304.24</v>
      </c>
      <c r="F173" t="s">
        <v>52</v>
      </c>
    </row>
    <row r="174" spans="1:15" x14ac:dyDescent="0.25">
      <c r="A174" s="1">
        <v>0.16344499537835999</v>
      </c>
      <c r="B174" s="1">
        <v>2498.16674804687</v>
      </c>
      <c r="C174">
        <f t="shared" si="11"/>
        <v>0.31583448210523618</v>
      </c>
      <c r="D174">
        <v>0.34720000000000001</v>
      </c>
      <c r="E174">
        <v>101.94</v>
      </c>
      <c r="F174" t="s">
        <v>75</v>
      </c>
    </row>
    <row r="175" spans="1:15" x14ac:dyDescent="0.25">
      <c r="A175" s="1">
        <v>0.17749615103773</v>
      </c>
      <c r="B175" s="1">
        <v>3635.24340820312</v>
      </c>
      <c r="C175">
        <f t="shared" si="11"/>
        <v>0.45959110617974053</v>
      </c>
      <c r="D175">
        <v>0.94510000000000005</v>
      </c>
      <c r="E175">
        <v>300.63</v>
      </c>
      <c r="F175" t="s">
        <v>55</v>
      </c>
    </row>
    <row r="176" spans="1:15" x14ac:dyDescent="0.25">
      <c r="A176" s="1">
        <v>0.14416222111527799</v>
      </c>
      <c r="B176" s="1">
        <v>2834.19067382812</v>
      </c>
      <c r="C176">
        <f t="shared" si="11"/>
        <v>0.35831681146017735</v>
      </c>
      <c r="D176">
        <v>0.2437</v>
      </c>
      <c r="E176">
        <v>87.84</v>
      </c>
      <c r="F176" t="s">
        <v>77</v>
      </c>
    </row>
    <row r="177" spans="1:6" x14ac:dyDescent="0.25">
      <c r="A177" s="1">
        <v>0.196348431374503</v>
      </c>
      <c r="B177" s="1">
        <v>3661.2001953125</v>
      </c>
      <c r="C177">
        <f t="shared" si="11"/>
        <v>0.46287273196401468</v>
      </c>
      <c r="D177">
        <v>5.9999999999999995E-4</v>
      </c>
      <c r="E177">
        <v>232.05</v>
      </c>
      <c r="F177" t="s">
        <v>79</v>
      </c>
    </row>
    <row r="178" spans="1:6" x14ac:dyDescent="0.25">
      <c r="A178" s="1">
        <v>0.18754366583075799</v>
      </c>
      <c r="B178" s="1">
        <v>2245.38525390625</v>
      </c>
      <c r="C178">
        <f t="shared" si="11"/>
        <v>0.28387620215850756</v>
      </c>
      <c r="D178">
        <v>0.7419</v>
      </c>
      <c r="E178">
        <v>29.41</v>
      </c>
      <c r="F178" t="s">
        <v>76</v>
      </c>
    </row>
    <row r="179" spans="1:6" x14ac:dyDescent="0.25">
      <c r="A179" s="1">
        <v>0.174988228014652</v>
      </c>
      <c r="B179" s="1">
        <v>2776.87841796875</v>
      </c>
      <c r="C179">
        <f t="shared" si="11"/>
        <v>0.35107102345912461</v>
      </c>
      <c r="D179">
        <v>0.50870000000000004</v>
      </c>
      <c r="E179">
        <v>150.51</v>
      </c>
      <c r="F179" t="s">
        <v>78</v>
      </c>
    </row>
    <row r="180" spans="1:6" x14ac:dyDescent="0.25">
      <c r="A180" s="1">
        <v>0.14391215725811901</v>
      </c>
      <c r="B180" s="1">
        <v>3860.76049804687</v>
      </c>
      <c r="C180">
        <f t="shared" si="11"/>
        <v>0.48810244287588667</v>
      </c>
      <c r="D180">
        <v>0.98280000000000001</v>
      </c>
      <c r="E180">
        <v>355.41</v>
      </c>
      <c r="F180" t="s">
        <v>79</v>
      </c>
    </row>
    <row r="181" spans="1:6" x14ac:dyDescent="0.25">
      <c r="A181" s="1">
        <v>0.152056257914986</v>
      </c>
      <c r="B181" s="1">
        <v>2537.8642578125</v>
      </c>
      <c r="C181">
        <f t="shared" si="11"/>
        <v>0.32085329938294505</v>
      </c>
      <c r="D181">
        <v>0.75</v>
      </c>
      <c r="E181">
        <v>201.11</v>
      </c>
      <c r="F181" t="s">
        <v>55</v>
      </c>
    </row>
    <row r="182" spans="1:6" x14ac:dyDescent="0.25">
      <c r="A182" s="1">
        <v>0.17067204933199701</v>
      </c>
      <c r="B182" s="1">
        <v>2717.23291015625</v>
      </c>
      <c r="C182">
        <f t="shared" si="11"/>
        <v>0.34353025057653269</v>
      </c>
      <c r="D182">
        <v>0.39889999999999998</v>
      </c>
      <c r="E182">
        <v>45.54</v>
      </c>
      <c r="F182" t="s">
        <v>71</v>
      </c>
    </row>
    <row r="183" spans="1:6" x14ac:dyDescent="0.25">
      <c r="A183" s="1">
        <v>0.19709872226084399</v>
      </c>
      <c r="B183" s="1">
        <v>2585.93383789062</v>
      </c>
      <c r="C183">
        <f t="shared" si="11"/>
        <v>0.32693056822052718</v>
      </c>
      <c r="D183">
        <v>0.8538</v>
      </c>
      <c r="E183">
        <v>47.88</v>
      </c>
      <c r="F183" t="s">
        <v>66</v>
      </c>
    </row>
    <row r="184" spans="1:6" x14ac:dyDescent="0.25">
      <c r="A184" s="1">
        <v>0.14187287138719701</v>
      </c>
      <c r="B184" s="1">
        <v>2656.85717773437</v>
      </c>
      <c r="C184">
        <f t="shared" si="11"/>
        <v>0.33589715795127167</v>
      </c>
      <c r="D184">
        <v>0.25559999999999999</v>
      </c>
      <c r="E184">
        <v>78.5</v>
      </c>
      <c r="F184" t="s">
        <v>70</v>
      </c>
    </row>
    <row r="185" spans="1:6" x14ac:dyDescent="0.25">
      <c r="A185" s="1">
        <v>0.182168021750644</v>
      </c>
      <c r="B185" s="1">
        <v>2470.39184570312</v>
      </c>
      <c r="C185">
        <f t="shared" si="11"/>
        <v>0.31232299837256694</v>
      </c>
      <c r="D185">
        <v>0.43030000000000002</v>
      </c>
      <c r="E185">
        <v>325.7</v>
      </c>
      <c r="F185" t="s">
        <v>52</v>
      </c>
    </row>
    <row r="186" spans="1:6" x14ac:dyDescent="0.25">
      <c r="A186" s="1">
        <v>0.16595443536604301</v>
      </c>
      <c r="B186" s="1">
        <v>2665.25927734375</v>
      </c>
      <c r="C186">
        <f t="shared" si="11"/>
        <v>0.33695940601009317</v>
      </c>
      <c r="D186">
        <v>0.54269999999999996</v>
      </c>
      <c r="E186">
        <v>88.38</v>
      </c>
      <c r="F186" t="s">
        <v>62</v>
      </c>
    </row>
    <row r="187" spans="1:6" x14ac:dyDescent="0.25">
      <c r="A187" s="1">
        <v>0.16383616636359299</v>
      </c>
      <c r="B187" s="1">
        <v>2860.02416992187</v>
      </c>
      <c r="C187">
        <f t="shared" si="11"/>
        <v>0.3615828499926797</v>
      </c>
      <c r="D187">
        <v>0.84279999999999999</v>
      </c>
      <c r="E187">
        <v>324.42</v>
      </c>
      <c r="F187" t="s">
        <v>79</v>
      </c>
    </row>
    <row r="188" spans="1:6" x14ac:dyDescent="0.25">
      <c r="A188" s="1">
        <v>0.194976359342689</v>
      </c>
      <c r="B188" s="1">
        <v>2925.23120117187</v>
      </c>
      <c r="C188">
        <f t="shared" si="11"/>
        <v>0.36982674682645394</v>
      </c>
      <c r="D188">
        <v>0.2576</v>
      </c>
      <c r="E188">
        <v>311.89</v>
      </c>
      <c r="F188" t="s">
        <v>68</v>
      </c>
    </row>
    <row r="189" spans="1:6" x14ac:dyDescent="0.25">
      <c r="A189" s="1">
        <v>0.17881894001191101</v>
      </c>
      <c r="B189" s="1">
        <v>2942.04541015625</v>
      </c>
      <c r="C189">
        <f t="shared" si="11"/>
        <v>0.371952508443745</v>
      </c>
      <c r="D189">
        <v>0.86719999999999997</v>
      </c>
      <c r="E189">
        <v>230.9</v>
      </c>
      <c r="F189" t="s">
        <v>72</v>
      </c>
    </row>
    <row r="190" spans="1:6" x14ac:dyDescent="0.25">
      <c r="A190" s="1">
        <v>0.14016548050000799</v>
      </c>
      <c r="B190" s="1">
        <v>2887.43530273437</v>
      </c>
      <c r="C190">
        <f t="shared" si="11"/>
        <v>0.36504834361616273</v>
      </c>
      <c r="D190">
        <v>0.95489999999999997</v>
      </c>
      <c r="E190">
        <v>212.97</v>
      </c>
      <c r="F190" t="s">
        <v>62</v>
      </c>
    </row>
    <row r="191" spans="1:6" x14ac:dyDescent="0.25">
      <c r="A191" s="1">
        <v>0.19995089441628799</v>
      </c>
      <c r="B191" s="1">
        <v>3291.380859375</v>
      </c>
      <c r="C191">
        <f t="shared" si="11"/>
        <v>0.41611776713645016</v>
      </c>
      <c r="D191">
        <v>0.89300000000000002</v>
      </c>
      <c r="E191">
        <v>335.66</v>
      </c>
      <c r="F191" t="s">
        <v>63</v>
      </c>
    </row>
    <row r="192" spans="1:6" x14ac:dyDescent="0.25">
      <c r="A192" s="1">
        <v>0.153908679801742</v>
      </c>
      <c r="B192" s="1">
        <v>2859.07934570312</v>
      </c>
      <c r="C192">
        <f t="shared" si="11"/>
        <v>0.36146339917217596</v>
      </c>
      <c r="D192">
        <v>0.15040000000000001</v>
      </c>
      <c r="E192">
        <v>177.4</v>
      </c>
      <c r="F192" t="s">
        <v>61</v>
      </c>
    </row>
    <row r="193" spans="1:6" x14ac:dyDescent="0.25">
      <c r="A193" s="1">
        <v>0.15917828278871199</v>
      </c>
      <c r="B193" s="1">
        <v>2270.31372070312</v>
      </c>
      <c r="C193">
        <f t="shared" si="11"/>
        <v>0.28702782100325547</v>
      </c>
      <c r="D193">
        <v>0.61140000000000005</v>
      </c>
      <c r="E193">
        <v>355.4</v>
      </c>
      <c r="F193" t="s">
        <v>75</v>
      </c>
    </row>
    <row r="194" spans="1:6" x14ac:dyDescent="0.25">
      <c r="A194" s="1">
        <v>0.14351673310717999</v>
      </c>
      <c r="B194" s="1">
        <v>2753.08569335937</v>
      </c>
      <c r="C194">
        <f t="shared" si="11"/>
        <v>0.34806299252574074</v>
      </c>
      <c r="D194">
        <v>0.57350000000000001</v>
      </c>
      <c r="E194">
        <v>86</v>
      </c>
      <c r="F194" t="s">
        <v>58</v>
      </c>
    </row>
    <row r="195" spans="1:6" x14ac:dyDescent="0.25">
      <c r="A195" s="1">
        <v>0.19680499697801099</v>
      </c>
      <c r="B195" s="1">
        <v>3645.61743164062</v>
      </c>
      <c r="C195">
        <f t="shared" ref="C195:C250" si="12">B195/$V$13</f>
        <v>0.46090265766936467</v>
      </c>
      <c r="D195">
        <v>1.34E-2</v>
      </c>
      <c r="E195">
        <v>33.619999999999997</v>
      </c>
      <c r="F195" t="s">
        <v>79</v>
      </c>
    </row>
    <row r="196" spans="1:6" x14ac:dyDescent="0.25">
      <c r="A196" s="1">
        <v>0.17191633991639299</v>
      </c>
      <c r="B196" s="1">
        <v>2536.90234375</v>
      </c>
      <c r="C196">
        <f t="shared" si="12"/>
        <v>0.32073168795328488</v>
      </c>
      <c r="D196">
        <v>0.81159999999999999</v>
      </c>
      <c r="E196">
        <v>228.51</v>
      </c>
      <c r="F196" t="s">
        <v>68</v>
      </c>
    </row>
    <row r="197" spans="1:6" x14ac:dyDescent="0.25">
      <c r="A197" s="1">
        <v>0.16724185722815699</v>
      </c>
      <c r="B197" s="1">
        <v>3007.35815429687</v>
      </c>
      <c r="C197">
        <f t="shared" si="12"/>
        <v>0.38020977018844321</v>
      </c>
      <c r="D197">
        <v>0.8397</v>
      </c>
      <c r="E197">
        <v>29.52</v>
      </c>
      <c r="F197" t="s">
        <v>74</v>
      </c>
    </row>
    <row r="198" spans="1:6" x14ac:dyDescent="0.25">
      <c r="A198" s="1">
        <v>0.17517042669401001</v>
      </c>
      <c r="B198" s="1">
        <v>3806.9541015625</v>
      </c>
      <c r="C198">
        <f t="shared" si="12"/>
        <v>0.4812998884103466</v>
      </c>
      <c r="D198">
        <v>4.8300000000000003E-2</v>
      </c>
      <c r="E198">
        <v>257.49</v>
      </c>
      <c r="F198" t="s">
        <v>53</v>
      </c>
    </row>
    <row r="199" spans="1:6" x14ac:dyDescent="0.25">
      <c r="A199" s="1">
        <v>0.16003722036769</v>
      </c>
      <c r="B199" s="1">
        <v>3060.095703125</v>
      </c>
      <c r="C199">
        <f t="shared" si="12"/>
        <v>0.38687719398417436</v>
      </c>
      <c r="D199">
        <v>0.1066</v>
      </c>
      <c r="E199">
        <v>140.56</v>
      </c>
      <c r="F199" t="s">
        <v>65</v>
      </c>
    </row>
    <row r="200" spans="1:6" x14ac:dyDescent="0.25">
      <c r="A200" s="1">
        <v>0.17776828863444999</v>
      </c>
      <c r="B200" s="1">
        <v>2871.24584960937</v>
      </c>
      <c r="C200">
        <f t="shared" si="12"/>
        <v>0.36300156769646119</v>
      </c>
      <c r="D200">
        <v>0.2056</v>
      </c>
      <c r="E200">
        <v>197.55</v>
      </c>
      <c r="F200" t="s">
        <v>66</v>
      </c>
    </row>
    <row r="201" spans="1:6" x14ac:dyDescent="0.25">
      <c r="A201" s="1">
        <v>0.17974877254573399</v>
      </c>
      <c r="B201" s="1">
        <v>3142.42016601562</v>
      </c>
      <c r="C201">
        <f t="shared" si="12"/>
        <v>0.39728518781484196</v>
      </c>
      <c r="D201">
        <v>0.96340000000000003</v>
      </c>
      <c r="E201">
        <v>279.74</v>
      </c>
      <c r="F201" t="s">
        <v>68</v>
      </c>
    </row>
    <row r="202" spans="1:6" x14ac:dyDescent="0.25">
      <c r="A202" s="1">
        <v>0.14242708883945801</v>
      </c>
      <c r="B202" s="1">
        <v>2517.84765625</v>
      </c>
      <c r="C202">
        <f t="shared" si="12"/>
        <v>0.3183226704755906</v>
      </c>
      <c r="D202">
        <v>0.17879999999999999</v>
      </c>
      <c r="E202">
        <v>104.36</v>
      </c>
      <c r="F202" t="s">
        <v>56</v>
      </c>
    </row>
    <row r="203" spans="1:6" x14ac:dyDescent="0.25">
      <c r="A203" s="1">
        <v>0.15785771226916701</v>
      </c>
      <c r="B203" s="1">
        <v>3180.62963867187</v>
      </c>
      <c r="C203">
        <f t="shared" si="12"/>
        <v>0.40211587776671798</v>
      </c>
      <c r="D203">
        <v>0.15029999999999999</v>
      </c>
      <c r="E203">
        <v>31.11</v>
      </c>
      <c r="F203" t="s">
        <v>60</v>
      </c>
    </row>
    <row r="204" spans="1:6" x14ac:dyDescent="0.25">
      <c r="A204" s="1">
        <v>0.16532680697423</v>
      </c>
      <c r="B204" s="1">
        <v>3197.33764648437</v>
      </c>
      <c r="C204">
        <f t="shared" si="12"/>
        <v>0.40422821274139364</v>
      </c>
      <c r="D204">
        <v>0.71579999999999999</v>
      </c>
      <c r="E204">
        <v>342.95</v>
      </c>
      <c r="F204" t="s">
        <v>79</v>
      </c>
    </row>
    <row r="205" spans="1:6" x14ac:dyDescent="0.25">
      <c r="A205" s="1">
        <v>0.15970508864053101</v>
      </c>
      <c r="B205" s="1">
        <v>2481.73681640625</v>
      </c>
      <c r="C205">
        <f t="shared" si="12"/>
        <v>0.3137573033281203</v>
      </c>
      <c r="D205">
        <v>0.52790000000000004</v>
      </c>
      <c r="E205">
        <v>96.91</v>
      </c>
      <c r="F205" t="s">
        <v>72</v>
      </c>
    </row>
    <row r="206" spans="1:6" x14ac:dyDescent="0.25">
      <c r="A206" s="1">
        <v>0.15287750737011099</v>
      </c>
      <c r="B206" s="1">
        <v>2641.6875</v>
      </c>
      <c r="C206">
        <f t="shared" si="12"/>
        <v>0.33397930866651759</v>
      </c>
      <c r="D206">
        <v>0.51160000000000005</v>
      </c>
      <c r="E206">
        <v>33.86</v>
      </c>
      <c r="F206" t="s">
        <v>55</v>
      </c>
    </row>
    <row r="207" spans="1:6" x14ac:dyDescent="0.25">
      <c r="A207" s="1">
        <v>0.16232051298224501</v>
      </c>
      <c r="B207" s="1">
        <v>2565.76635742187</v>
      </c>
      <c r="C207">
        <f t="shared" si="12"/>
        <v>0.32438086422090623</v>
      </c>
      <c r="D207">
        <v>0.48909999999999998</v>
      </c>
      <c r="E207">
        <v>264.64</v>
      </c>
      <c r="F207" t="s">
        <v>54</v>
      </c>
    </row>
    <row r="208" spans="1:6" x14ac:dyDescent="0.25">
      <c r="A208" s="1">
        <v>0.184366112904295</v>
      </c>
      <c r="B208" s="1">
        <v>2847.38940429687</v>
      </c>
      <c r="C208">
        <f t="shared" si="12"/>
        <v>0.35998548077750908</v>
      </c>
      <c r="D208">
        <v>5.6800000000000003E-2</v>
      </c>
      <c r="E208">
        <v>21.5</v>
      </c>
      <c r="F208" t="s">
        <v>62</v>
      </c>
    </row>
    <row r="209" spans="1:6" x14ac:dyDescent="0.25">
      <c r="A209" s="1">
        <v>0.16950337415919101</v>
      </c>
      <c r="B209" s="1">
        <v>2868.78295898437</v>
      </c>
      <c r="C209">
        <f t="shared" si="12"/>
        <v>0.36269019305117911</v>
      </c>
      <c r="D209">
        <v>0.6321</v>
      </c>
      <c r="E209">
        <v>190.56</v>
      </c>
      <c r="F209" t="s">
        <v>69</v>
      </c>
    </row>
    <row r="210" spans="1:6" x14ac:dyDescent="0.25">
      <c r="A210" s="1">
        <v>0.16047418179603901</v>
      </c>
      <c r="B210" s="1">
        <v>2842.66625976562</v>
      </c>
      <c r="C210">
        <f t="shared" si="12"/>
        <v>0.35938835013837067</v>
      </c>
      <c r="D210">
        <v>0.79769999999999996</v>
      </c>
      <c r="E210">
        <v>44.57</v>
      </c>
      <c r="F210" t="s">
        <v>66</v>
      </c>
    </row>
    <row r="211" spans="1:6" x14ac:dyDescent="0.25">
      <c r="A211" s="1">
        <v>0.197253971842516</v>
      </c>
      <c r="B211" s="1">
        <v>3275.93872070312</v>
      </c>
      <c r="C211">
        <f t="shared" si="12"/>
        <v>0.41416547156857281</v>
      </c>
      <c r="D211">
        <v>0.16619999999999999</v>
      </c>
      <c r="E211">
        <v>173.87</v>
      </c>
      <c r="F211" t="s">
        <v>54</v>
      </c>
    </row>
    <row r="212" spans="1:6" x14ac:dyDescent="0.25">
      <c r="A212" s="1">
        <v>0.19012595083674899</v>
      </c>
      <c r="B212" s="1">
        <v>2529.9658203125</v>
      </c>
      <c r="C212">
        <f t="shared" si="12"/>
        <v>0.31985472756254774</v>
      </c>
      <c r="D212">
        <v>0.17169999999999999</v>
      </c>
      <c r="E212">
        <v>74.03</v>
      </c>
      <c r="F212" t="s">
        <v>56</v>
      </c>
    </row>
    <row r="213" spans="1:6" x14ac:dyDescent="0.25">
      <c r="A213" s="1">
        <v>0.18489322526865001</v>
      </c>
      <c r="B213" s="1">
        <v>2611.67626953125</v>
      </c>
      <c r="C213">
        <f t="shared" si="12"/>
        <v>0.33018509379281108</v>
      </c>
      <c r="D213">
        <v>0.57369999999999999</v>
      </c>
      <c r="E213">
        <v>166.68</v>
      </c>
      <c r="F213" t="s">
        <v>73</v>
      </c>
    </row>
    <row r="214" spans="1:6" x14ac:dyDescent="0.25">
      <c r="A214" s="1">
        <v>0.17243250411834199</v>
      </c>
      <c r="B214" s="1">
        <v>2674.72534179687</v>
      </c>
      <c r="C214">
        <f t="shared" si="12"/>
        <v>0.3381561674218217</v>
      </c>
      <c r="D214">
        <v>0.89139999999999997</v>
      </c>
      <c r="E214">
        <v>137.88</v>
      </c>
      <c r="F214" t="s">
        <v>65</v>
      </c>
    </row>
    <row r="215" spans="1:6" x14ac:dyDescent="0.25">
      <c r="A215" s="1">
        <v>0.16920925503442999</v>
      </c>
      <c r="B215" s="1">
        <v>2502.92431640625</v>
      </c>
      <c r="C215">
        <f t="shared" si="12"/>
        <v>0.31643596482853309</v>
      </c>
      <c r="D215">
        <v>0.65710000000000002</v>
      </c>
      <c r="E215">
        <v>195.66</v>
      </c>
      <c r="F215" t="s">
        <v>75</v>
      </c>
    </row>
    <row r="216" spans="1:6" x14ac:dyDescent="0.25">
      <c r="A216" s="1">
        <v>0.14702750222359801</v>
      </c>
      <c r="B216" s="1">
        <v>2940.01049804687</v>
      </c>
      <c r="C216">
        <f t="shared" si="12"/>
        <v>0.37169524162490747</v>
      </c>
      <c r="D216">
        <v>0.23039999999999999</v>
      </c>
      <c r="E216">
        <v>160.63</v>
      </c>
      <c r="F216" t="s">
        <v>54</v>
      </c>
    </row>
    <row r="217" spans="1:6" x14ac:dyDescent="0.25">
      <c r="A217" s="1">
        <v>0.148821777234008</v>
      </c>
      <c r="B217" s="1">
        <v>3814.86083984375</v>
      </c>
      <c r="C217">
        <f t="shared" si="12"/>
        <v>0.48229950966947693</v>
      </c>
      <c r="D217">
        <v>0.9335</v>
      </c>
      <c r="E217">
        <v>189.32</v>
      </c>
      <c r="F217" t="s">
        <v>74</v>
      </c>
    </row>
    <row r="218" spans="1:6" x14ac:dyDescent="0.25">
      <c r="A218" s="1">
        <v>0.17894939098808499</v>
      </c>
      <c r="B218" s="1">
        <v>3903.48168945312</v>
      </c>
      <c r="C218">
        <f t="shared" si="12"/>
        <v>0.49350353364505195</v>
      </c>
      <c r="D218">
        <v>2.58E-2</v>
      </c>
      <c r="E218">
        <v>37.119999999999997</v>
      </c>
      <c r="F218" t="s">
        <v>71</v>
      </c>
    </row>
    <row r="219" spans="1:6" x14ac:dyDescent="0.25">
      <c r="A219" s="1">
        <v>0.16707683338322901</v>
      </c>
      <c r="B219" s="1">
        <v>3035.064453125</v>
      </c>
      <c r="C219">
        <f t="shared" si="12"/>
        <v>0.38371258061864238</v>
      </c>
      <c r="D219">
        <v>0.12590000000000001</v>
      </c>
      <c r="E219">
        <v>324.86</v>
      </c>
      <c r="F219" t="s">
        <v>76</v>
      </c>
    </row>
    <row r="220" spans="1:6" x14ac:dyDescent="0.25">
      <c r="A220" s="1">
        <v>0.177350017450911</v>
      </c>
      <c r="B220" s="1">
        <v>3059.6328125</v>
      </c>
      <c r="C220">
        <f t="shared" si="12"/>
        <v>0.38681867234188105</v>
      </c>
      <c r="D220">
        <v>0.97650000000000003</v>
      </c>
      <c r="E220">
        <v>73.05</v>
      </c>
      <c r="F220" t="s">
        <v>68</v>
      </c>
    </row>
    <row r="221" spans="1:6" x14ac:dyDescent="0.25">
      <c r="A221" s="1">
        <v>0.192174749432034</v>
      </c>
      <c r="B221" s="1">
        <v>2721.08349609375</v>
      </c>
      <c r="C221">
        <f t="shared" si="12"/>
        <v>0.34401706668531434</v>
      </c>
      <c r="D221">
        <v>0.6744</v>
      </c>
      <c r="E221">
        <v>215.78</v>
      </c>
      <c r="F221" t="s">
        <v>66</v>
      </c>
    </row>
    <row r="222" spans="1:6" x14ac:dyDescent="0.25">
      <c r="A222" s="1">
        <v>0.145583957171146</v>
      </c>
      <c r="B222" s="1">
        <v>2924.99755859375</v>
      </c>
      <c r="C222">
        <f t="shared" si="12"/>
        <v>0.36979720821270212</v>
      </c>
      <c r="D222">
        <v>0.1406</v>
      </c>
      <c r="E222">
        <v>160.38999999999999</v>
      </c>
      <c r="F222" t="s">
        <v>64</v>
      </c>
    </row>
    <row r="223" spans="1:6" x14ac:dyDescent="0.25">
      <c r="A223" s="1">
        <v>0.14235936617245501</v>
      </c>
      <c r="B223" s="1">
        <v>2943.39331054687</v>
      </c>
      <c r="C223">
        <f t="shared" si="12"/>
        <v>0.37212291877449405</v>
      </c>
      <c r="D223">
        <v>0.2467</v>
      </c>
      <c r="E223">
        <v>200.17</v>
      </c>
      <c r="F223" t="s">
        <v>68</v>
      </c>
    </row>
    <row r="224" spans="1:6" x14ac:dyDescent="0.25">
      <c r="A224" s="1">
        <v>0.16891969854046099</v>
      </c>
      <c r="B224" s="1">
        <v>3042.58276367187</v>
      </c>
      <c r="C224">
        <f t="shared" si="12"/>
        <v>0.3846630943182317</v>
      </c>
      <c r="D224">
        <v>1.5699999999999999E-2</v>
      </c>
      <c r="E224">
        <v>58.95</v>
      </c>
      <c r="F224" t="s">
        <v>76</v>
      </c>
    </row>
    <row r="225" spans="1:6" x14ac:dyDescent="0.25">
      <c r="A225" s="1">
        <v>0.19583373997199199</v>
      </c>
      <c r="B225" s="1">
        <v>2649.40844726562</v>
      </c>
      <c r="C225">
        <f t="shared" si="12"/>
        <v>0.33495544101753277</v>
      </c>
      <c r="D225">
        <v>0.91539999999999999</v>
      </c>
      <c r="E225">
        <v>100.76</v>
      </c>
      <c r="F225" t="s">
        <v>64</v>
      </c>
    </row>
    <row r="226" spans="1:6" x14ac:dyDescent="0.25">
      <c r="A226" s="1">
        <v>0.19699188932801301</v>
      </c>
      <c r="B226" s="1">
        <v>2961.78369140625</v>
      </c>
      <c r="C226">
        <f t="shared" si="12"/>
        <v>0.37444795028769523</v>
      </c>
      <c r="D226">
        <v>0.1009</v>
      </c>
      <c r="E226">
        <v>207.79</v>
      </c>
      <c r="F226" t="s">
        <v>64</v>
      </c>
    </row>
    <row r="227" spans="1:6" x14ac:dyDescent="0.25">
      <c r="A227" s="1">
        <v>0.149439480015195</v>
      </c>
      <c r="B227" s="1">
        <v>2819.15087890625</v>
      </c>
      <c r="C227">
        <f t="shared" si="12"/>
        <v>0.35641538280501189</v>
      </c>
      <c r="D227">
        <v>0.51890000000000003</v>
      </c>
      <c r="E227">
        <v>250.46</v>
      </c>
      <c r="F227" t="s">
        <v>57</v>
      </c>
    </row>
    <row r="228" spans="1:6" x14ac:dyDescent="0.25">
      <c r="A228" s="1">
        <v>0.17268030941590401</v>
      </c>
      <c r="B228" s="1">
        <v>2782.03686523437</v>
      </c>
      <c r="C228">
        <f t="shared" si="12"/>
        <v>0.35172318790006035</v>
      </c>
      <c r="D228">
        <v>0.77500000000000002</v>
      </c>
      <c r="E228">
        <v>103.39</v>
      </c>
      <c r="F228" t="s">
        <v>63</v>
      </c>
    </row>
    <row r="229" spans="1:6" x14ac:dyDescent="0.25">
      <c r="A229" s="1">
        <v>0.14169834752204599</v>
      </c>
      <c r="B229" s="1">
        <v>3066.13012695312</v>
      </c>
      <c r="C229">
        <f t="shared" si="12"/>
        <v>0.38764010507729807</v>
      </c>
      <c r="D229">
        <v>0.2268</v>
      </c>
      <c r="E229">
        <v>344.88</v>
      </c>
      <c r="F229" t="s">
        <v>65</v>
      </c>
    </row>
    <row r="230" spans="1:6" x14ac:dyDescent="0.25">
      <c r="A230" s="1">
        <v>0.154930904612787</v>
      </c>
      <c r="B230" s="1">
        <v>2745.33447265625</v>
      </c>
      <c r="C230">
        <f t="shared" si="12"/>
        <v>0.34708303280993419</v>
      </c>
      <c r="D230">
        <v>0.61380000000000001</v>
      </c>
      <c r="E230">
        <v>187.17</v>
      </c>
      <c r="F230" t="s">
        <v>63</v>
      </c>
    </row>
    <row r="231" spans="1:6" x14ac:dyDescent="0.25">
      <c r="A231" s="1">
        <v>0.19927354850645701</v>
      </c>
      <c r="B231" s="1">
        <v>2562.98413085937</v>
      </c>
      <c r="C231">
        <f t="shared" si="12"/>
        <v>0.32402911705024456</v>
      </c>
      <c r="D231">
        <v>0.87619999999999998</v>
      </c>
      <c r="E231">
        <v>275.3</v>
      </c>
      <c r="F231" t="s">
        <v>52</v>
      </c>
    </row>
    <row r="232" spans="1:6" x14ac:dyDescent="0.25">
      <c r="A232" s="1">
        <v>0.186102462058539</v>
      </c>
      <c r="B232" s="1">
        <v>2939.04150390625</v>
      </c>
      <c r="C232">
        <f t="shared" si="12"/>
        <v>0.37157273508574029</v>
      </c>
      <c r="D232">
        <v>0.88649999999999995</v>
      </c>
      <c r="E232">
        <v>101.58</v>
      </c>
      <c r="F232" t="s">
        <v>73</v>
      </c>
    </row>
    <row r="233" spans="1:6" x14ac:dyDescent="0.25">
      <c r="A233" s="1">
        <v>0.18640970430461101</v>
      </c>
      <c r="B233" s="1">
        <v>2552.67358398437</v>
      </c>
      <c r="C233">
        <f t="shared" si="12"/>
        <v>0.32272559068034418</v>
      </c>
      <c r="D233">
        <v>0.41460000000000002</v>
      </c>
      <c r="E233">
        <v>142.94999999999999</v>
      </c>
      <c r="F233" t="s">
        <v>58</v>
      </c>
    </row>
    <row r="234" spans="1:6" x14ac:dyDescent="0.25">
      <c r="A234" s="1">
        <v>0.149772403525606</v>
      </c>
      <c r="B234" s="1">
        <v>2843.93505859375</v>
      </c>
      <c r="C234">
        <f t="shared" si="12"/>
        <v>0.35954875993531138</v>
      </c>
      <c r="D234">
        <v>0.61219999999999997</v>
      </c>
      <c r="E234">
        <v>4.2</v>
      </c>
      <c r="F234" t="s">
        <v>59</v>
      </c>
    </row>
    <row r="235" spans="1:6" x14ac:dyDescent="0.25">
      <c r="A235" s="1">
        <v>0.147326477516557</v>
      </c>
      <c r="B235" s="1">
        <v>3345.908203125</v>
      </c>
      <c r="C235">
        <f t="shared" si="12"/>
        <v>0.42301146844254578</v>
      </c>
      <c r="D235">
        <v>0.1172</v>
      </c>
      <c r="E235">
        <v>228.35</v>
      </c>
      <c r="F235" t="s">
        <v>50</v>
      </c>
    </row>
    <row r="236" spans="1:6" x14ac:dyDescent="0.25">
      <c r="A236" s="1">
        <v>0.16980661715398099</v>
      </c>
      <c r="B236" s="1">
        <v>2673.73291015625</v>
      </c>
      <c r="C236">
        <f t="shared" si="12"/>
        <v>0.33803069776152578</v>
      </c>
      <c r="D236">
        <v>0.87239999999999995</v>
      </c>
      <c r="E236">
        <v>170.98</v>
      </c>
      <c r="F236" t="s">
        <v>60</v>
      </c>
    </row>
    <row r="237" spans="1:6" x14ac:dyDescent="0.25">
      <c r="A237" s="1">
        <v>0.193559449128403</v>
      </c>
      <c r="B237" s="1">
        <v>2705.0712890625</v>
      </c>
      <c r="C237">
        <f t="shared" si="12"/>
        <v>0.34199269936914922</v>
      </c>
      <c r="D237">
        <v>0.52400000000000002</v>
      </c>
      <c r="E237">
        <v>21.63</v>
      </c>
      <c r="F237" t="s">
        <v>74</v>
      </c>
    </row>
    <row r="238" spans="1:6" x14ac:dyDescent="0.25">
      <c r="A238" s="1">
        <v>0.15580849936889299</v>
      </c>
      <c r="B238" s="1">
        <v>2705.46362304687</v>
      </c>
      <c r="C238">
        <f t="shared" si="12"/>
        <v>0.34204230078221048</v>
      </c>
      <c r="D238">
        <v>0.65690000000000004</v>
      </c>
      <c r="E238">
        <v>295.14999999999998</v>
      </c>
      <c r="F238" t="s">
        <v>78</v>
      </c>
    </row>
    <row r="239" spans="1:6" x14ac:dyDescent="0.25">
      <c r="A239" s="1">
        <v>0.183782799984267</v>
      </c>
      <c r="B239" s="1">
        <v>2814.00073242187</v>
      </c>
      <c r="C239">
        <f t="shared" si="12"/>
        <v>0.35576426780280801</v>
      </c>
      <c r="D239">
        <v>0.91549999999999998</v>
      </c>
      <c r="E239">
        <v>339.09</v>
      </c>
      <c r="F239" t="s">
        <v>49</v>
      </c>
    </row>
    <row r="240" spans="1:6" x14ac:dyDescent="0.25">
      <c r="A240" s="1">
        <v>0.14693501518674301</v>
      </c>
      <c r="B240" s="1">
        <v>2654.13500976562</v>
      </c>
      <c r="C240">
        <f t="shared" si="12"/>
        <v>0.33555300377850245</v>
      </c>
      <c r="D240">
        <v>0.9335</v>
      </c>
      <c r="E240">
        <v>152.97</v>
      </c>
      <c r="F240" t="s">
        <v>70</v>
      </c>
    </row>
    <row r="241" spans="1:6" x14ac:dyDescent="0.25">
      <c r="A241" s="1">
        <v>0.186826809714631</v>
      </c>
      <c r="B241" s="1">
        <v>2751.62084960937</v>
      </c>
      <c r="C241">
        <f t="shared" si="12"/>
        <v>0.34787779745519226</v>
      </c>
      <c r="D241">
        <v>0.1525</v>
      </c>
      <c r="E241">
        <v>270.35000000000002</v>
      </c>
      <c r="F241" t="s">
        <v>70</v>
      </c>
    </row>
    <row r="242" spans="1:6" x14ac:dyDescent="0.25">
      <c r="A242" s="1">
        <v>0.184195292764814</v>
      </c>
      <c r="B242" s="1">
        <v>2454.951171875</v>
      </c>
      <c r="C242">
        <f t="shared" si="12"/>
        <v>0.31037088799976142</v>
      </c>
      <c r="D242">
        <v>0.5262</v>
      </c>
      <c r="E242">
        <v>179.39</v>
      </c>
      <c r="F242" t="s">
        <v>57</v>
      </c>
    </row>
    <row r="243" spans="1:6" x14ac:dyDescent="0.25">
      <c r="A243" s="1">
        <v>0.18791853299310801</v>
      </c>
      <c r="B243" s="1">
        <v>2932.177734375</v>
      </c>
      <c r="C243">
        <f t="shared" si="12"/>
        <v>0.37070497271684044</v>
      </c>
      <c r="D243">
        <v>0.67730000000000001</v>
      </c>
      <c r="E243">
        <v>340.11</v>
      </c>
      <c r="F243" t="s">
        <v>55</v>
      </c>
    </row>
    <row r="244" spans="1:6" x14ac:dyDescent="0.25">
      <c r="A244" s="1">
        <v>0.19220443397074199</v>
      </c>
      <c r="B244" s="1">
        <v>3093.0712890625</v>
      </c>
      <c r="C244">
        <f t="shared" si="12"/>
        <v>0.39104618194898078</v>
      </c>
      <c r="D244">
        <v>0.94989999999999997</v>
      </c>
      <c r="E244">
        <v>118.72</v>
      </c>
      <c r="F244" t="s">
        <v>51</v>
      </c>
    </row>
    <row r="245" spans="1:6" x14ac:dyDescent="0.25">
      <c r="A245" s="1">
        <v>0.17628849407054101</v>
      </c>
      <c r="B245" s="1">
        <v>2667.12719726562</v>
      </c>
      <c r="C245">
        <f t="shared" si="12"/>
        <v>0.3371955605908869</v>
      </c>
      <c r="D245">
        <v>0.27629999999999999</v>
      </c>
      <c r="E245">
        <v>135.80000000000001</v>
      </c>
      <c r="F245" t="s">
        <v>71</v>
      </c>
    </row>
    <row r="246" spans="1:6" x14ac:dyDescent="0.25">
      <c r="A246" s="1">
        <v>0.14139772439387099</v>
      </c>
      <c r="B246" s="1">
        <v>2964.41040039062</v>
      </c>
      <c r="C246">
        <f t="shared" si="12"/>
        <v>0.37478003591503306</v>
      </c>
      <c r="D246">
        <v>0.56220000000000003</v>
      </c>
      <c r="E246">
        <v>96.83</v>
      </c>
      <c r="F246" t="s">
        <v>69</v>
      </c>
    </row>
    <row r="247" spans="1:6" x14ac:dyDescent="0.25">
      <c r="A247" s="1">
        <v>0.15132769479375699</v>
      </c>
      <c r="B247" s="1">
        <v>2508.4560546875</v>
      </c>
      <c r="C247">
        <f t="shared" si="12"/>
        <v>0.31713532314661425</v>
      </c>
      <c r="D247">
        <v>0.84219999999999995</v>
      </c>
      <c r="E247">
        <v>189.65</v>
      </c>
      <c r="F247" t="s">
        <v>75</v>
      </c>
    </row>
    <row r="248" spans="1:6" x14ac:dyDescent="0.25">
      <c r="A248" s="1">
        <v>0.17988127514447</v>
      </c>
      <c r="B248" s="1">
        <v>3082.30883789062</v>
      </c>
      <c r="C248">
        <f t="shared" si="12"/>
        <v>0.38968552289981556</v>
      </c>
      <c r="D248">
        <v>0.2341</v>
      </c>
      <c r="E248">
        <v>198.43</v>
      </c>
      <c r="F248" t="s">
        <v>76</v>
      </c>
    </row>
    <row r="249" spans="1:6" x14ac:dyDescent="0.25">
      <c r="A249" s="1">
        <v>0.165432791330903</v>
      </c>
      <c r="B249" s="1">
        <v>2897.865234375</v>
      </c>
      <c r="C249">
        <f t="shared" si="12"/>
        <v>0.36636696338431346</v>
      </c>
      <c r="D249">
        <v>0.1255</v>
      </c>
      <c r="E249">
        <v>8.43</v>
      </c>
      <c r="F249" t="s">
        <v>64</v>
      </c>
    </row>
    <row r="250" spans="1:6" x14ac:dyDescent="0.25">
      <c r="A250" s="1">
        <v>0.18514399132177201</v>
      </c>
      <c r="B250" s="1">
        <v>3246.92700195312</v>
      </c>
      <c r="C250">
        <f t="shared" si="12"/>
        <v>0.4104976214646705</v>
      </c>
      <c r="D250">
        <v>1.06E-2</v>
      </c>
      <c r="E250">
        <v>182.66</v>
      </c>
      <c r="F250" t="s">
        <v>73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</sheetData>
  <sortState xmlns:xlrd2="http://schemas.microsoft.com/office/spreadsheetml/2017/richdata2" ref="M2:M162">
    <sortCondition ref="M2"/>
  </sortState>
  <conditionalFormatting sqref="B1:D1048576">
    <cfRule type="cellIs" dxfId="3" priority="1" operator="lessThan">
      <formula>2500</formula>
    </cfRule>
    <cfRule type="cellIs" dxfId="2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A95B-C9DA-49BE-9507-C45A1CA54683}">
  <dimension ref="A1:BA338"/>
  <sheetViews>
    <sheetView tabSelected="1" topLeftCell="A8" zoomScale="70" zoomScaleNormal="70" workbookViewId="0">
      <selection activeCell="K13" sqref="K13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0.22843899364952999</v>
      </c>
      <c r="B1" s="1">
        <v>2978.92407226562</v>
      </c>
      <c r="C1">
        <f t="shared" ref="C1:C64" si="0">B1/$V$13</f>
        <v>0.37661494867402717</v>
      </c>
      <c r="D1">
        <v>0.17519999999999999</v>
      </c>
      <c r="E1">
        <v>87.31</v>
      </c>
      <c r="F1" t="s">
        <v>75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1791.59069824218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0.26656479814816197</v>
      </c>
      <c r="B2" s="1">
        <v>2550.38012695312</v>
      </c>
      <c r="C2">
        <f t="shared" si="0"/>
        <v>0.32243563693155547</v>
      </c>
      <c r="D2">
        <v>0.90149999999999997</v>
      </c>
      <c r="E2">
        <v>104.19</v>
      </c>
      <c r="F2" t="s">
        <v>62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5.6360606060606067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0.19805804641042399</v>
      </c>
      <c r="B3" s="1">
        <v>2388.68090820312</v>
      </c>
      <c r="C3">
        <f t="shared" si="0"/>
        <v>0.30199257041061345</v>
      </c>
      <c r="D3">
        <v>0.3135</v>
      </c>
      <c r="E3">
        <v>147.88</v>
      </c>
      <c r="F3" t="s">
        <v>54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185.99</v>
      </c>
      <c r="W3" s="7"/>
      <c r="X3" s="7"/>
      <c r="Y3" s="7" t="s">
        <v>18</v>
      </c>
      <c r="Z3" s="7">
        <f>V3^2*SQRT(1-V6^2)/(V1*V2)</f>
        <v>9999.676379934941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0.29899787167310199</v>
      </c>
      <c r="B4" s="1">
        <v>3140.70068359375</v>
      </c>
      <c r="C4">
        <f t="shared" si="0"/>
        <v>0.39706779966786376</v>
      </c>
      <c r="D4">
        <v>0.19439999999999999</v>
      </c>
      <c r="E4">
        <v>270.08999999999997</v>
      </c>
      <c r="F4" t="s">
        <v>61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0.34506987855676041</v>
      </c>
      <c r="AA4" s="6"/>
      <c r="AD4">
        <f>Z4</f>
        <v>0.34506987855676041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0.25836837787397399</v>
      </c>
      <c r="B5" s="1">
        <v>2207.83276367187</v>
      </c>
      <c r="C5">
        <f t="shared" si="0"/>
        <v>0.27912857219577186</v>
      </c>
      <c r="D5">
        <v>0.42530000000000001</v>
      </c>
      <c r="E5">
        <v>275.24</v>
      </c>
      <c r="F5" t="s">
        <v>70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0.34506987855676041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0.26204936946951901</v>
      </c>
      <c r="B6" s="1">
        <v>2914.56860351562</v>
      </c>
      <c r="C6">
        <f t="shared" si="0"/>
        <v>0.36847871190793174</v>
      </c>
      <c r="D6">
        <v>0.189</v>
      </c>
      <c r="E6">
        <v>288.93</v>
      </c>
      <c r="F6" t="s">
        <v>76</v>
      </c>
      <c r="G6">
        <v>250</v>
      </c>
      <c r="H6">
        <f t="shared" si="1"/>
        <v>247.17918814973626</v>
      </c>
      <c r="I6">
        <f t="shared" si="2"/>
        <v>3.125E-2</v>
      </c>
      <c r="K6">
        <f>V13/A10000_IW1!G161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0.31210385636045701</v>
      </c>
      <c r="B7" s="1">
        <v>2434.9365234375</v>
      </c>
      <c r="C7">
        <f t="shared" si="0"/>
        <v>0.30784050601916774</v>
      </c>
      <c r="D7">
        <v>0.55879999999999996</v>
      </c>
      <c r="E7">
        <v>140.26</v>
      </c>
      <c r="F7" t="s">
        <v>71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0.19969200124541001</v>
      </c>
      <c r="B8" s="1">
        <v>2504.42309570312</v>
      </c>
      <c r="C8">
        <f t="shared" si="0"/>
        <v>0.31662545025154865</v>
      </c>
      <c r="D8">
        <v>0.20399999999999999</v>
      </c>
      <c r="E8">
        <v>293.75</v>
      </c>
      <c r="F8" t="s">
        <v>77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0.22650454408868834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41">
        <f>_xlfn.PERCENTILE.EXC(C:C,0.01)</f>
        <v>0.24573379736178072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0.20351372575771401</v>
      </c>
      <c r="B9" s="1">
        <v>2304.05029296875</v>
      </c>
      <c r="C9">
        <f t="shared" si="0"/>
        <v>0.29129301780721245</v>
      </c>
      <c r="D9">
        <v>0.85529999999999995</v>
      </c>
      <c r="E9">
        <v>86.48</v>
      </c>
      <c r="F9" t="s">
        <v>75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0.47439908795987989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0.24573379736178072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0.25421392655368003</v>
      </c>
      <c r="B10" s="1">
        <v>2806.40063476562</v>
      </c>
      <c r="C10">
        <f t="shared" si="0"/>
        <v>0.35480341404511245</v>
      </c>
      <c r="D10">
        <v>6.5299999999999997E-2</v>
      </c>
      <c r="E10">
        <v>179.44</v>
      </c>
      <c r="F10" t="s">
        <v>67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0.19710689785435101</v>
      </c>
      <c r="B11" s="1">
        <v>2351.57885742187</v>
      </c>
      <c r="C11">
        <f t="shared" si="0"/>
        <v>0.29730188793207202</v>
      </c>
      <c r="D11">
        <v>0.39489999999999997</v>
      </c>
      <c r="E11">
        <v>271.41000000000003</v>
      </c>
      <c r="F11" t="s">
        <v>78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0.27175193548666399</v>
      </c>
      <c r="B12" s="1">
        <v>2871.81274414062</v>
      </c>
      <c r="C12">
        <f t="shared" si="0"/>
        <v>0.36307323818876347</v>
      </c>
      <c r="D12">
        <v>0.2462</v>
      </c>
      <c r="E12">
        <v>295.02</v>
      </c>
      <c r="F12" t="s">
        <v>57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0.25600260073564901</v>
      </c>
      <c r="B13" s="1">
        <v>3001.54296875</v>
      </c>
      <c r="C13">
        <f t="shared" si="0"/>
        <v>0.37947457662421158</v>
      </c>
      <c r="D13">
        <v>0.95030000000000003</v>
      </c>
      <c r="E13">
        <v>238.64</v>
      </c>
      <c r="F13" t="s">
        <v>58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0.19518245092517</v>
      </c>
      <c r="B14" s="1">
        <v>3172.69897460937</v>
      </c>
      <c r="C14">
        <f t="shared" si="0"/>
        <v>0.4011132316547687</v>
      </c>
      <c r="D14">
        <v>0.1096</v>
      </c>
      <c r="E14">
        <v>170.24</v>
      </c>
      <c r="F14" t="s">
        <v>53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0.18066029668817099</v>
      </c>
      <c r="B15" s="1">
        <v>3246.30004882812</v>
      </c>
      <c r="C15">
        <f t="shared" si="0"/>
        <v>0.41041835797447573</v>
      </c>
      <c r="D15">
        <v>0.98609999999999998</v>
      </c>
      <c r="E15">
        <v>98.08</v>
      </c>
      <c r="F15" t="s">
        <v>74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0.228391520925291</v>
      </c>
      <c r="B16" s="1">
        <v>3449.6923828125</v>
      </c>
      <c r="C16">
        <f t="shared" si="0"/>
        <v>0.43613253919090378</v>
      </c>
      <c r="D16">
        <v>4.7199999999999999E-2</v>
      </c>
      <c r="E16">
        <v>136.22999999999999</v>
      </c>
      <c r="F16" t="s">
        <v>66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0.21464931236818</v>
      </c>
      <c r="B17" s="1">
        <v>2445.29663085937</v>
      </c>
      <c r="C17">
        <f t="shared" si="0"/>
        <v>0.30915029815562101</v>
      </c>
      <c r="D17">
        <v>0.43819999999999998</v>
      </c>
      <c r="E17">
        <v>91.1</v>
      </c>
      <c r="F17" t="s">
        <v>69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0.231049465681191</v>
      </c>
      <c r="B18" s="1">
        <v>2011.53112792968</v>
      </c>
      <c r="C18">
        <f t="shared" si="0"/>
        <v>0.25431084315125652</v>
      </c>
      <c r="D18">
        <v>0.58520000000000005</v>
      </c>
      <c r="E18">
        <v>339.56</v>
      </c>
      <c r="F18" t="s">
        <v>56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0.29893326266755998</v>
      </c>
      <c r="B19" s="1">
        <v>2393.00561523437</v>
      </c>
      <c r="C19">
        <f t="shared" si="0"/>
        <v>0.30253932799056266</v>
      </c>
      <c r="D19">
        <v>0.5544</v>
      </c>
      <c r="E19">
        <v>284.69</v>
      </c>
      <c r="F19" t="s">
        <v>74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0.169852207196344</v>
      </c>
      <c r="B20" s="1">
        <v>2556.41845703125</v>
      </c>
      <c r="C20">
        <f t="shared" si="0"/>
        <v>0.32319904187820192</v>
      </c>
      <c r="D20">
        <v>0.27639999999999998</v>
      </c>
      <c r="E20">
        <v>42.39</v>
      </c>
      <c r="F20" t="s">
        <v>76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0.173946500469493</v>
      </c>
      <c r="B21" s="1">
        <v>2738.6259765625</v>
      </c>
      <c r="C21">
        <f t="shared" si="0"/>
        <v>0.34623490111851246</v>
      </c>
      <c r="D21">
        <v>0.26719999999999999</v>
      </c>
      <c r="E21">
        <v>307.93</v>
      </c>
      <c r="F21" t="s">
        <v>55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0.27124487712081602</v>
      </c>
      <c r="B22" s="1">
        <v>2546.2197265625</v>
      </c>
      <c r="C22">
        <f t="shared" si="0"/>
        <v>0.32190965206535338</v>
      </c>
      <c r="D22">
        <v>0.44069999999999998</v>
      </c>
      <c r="E22">
        <v>109.21</v>
      </c>
      <c r="F22" t="s">
        <v>71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0.28371520798299799</v>
      </c>
      <c r="B23" s="1">
        <v>2564.4794921875</v>
      </c>
      <c r="C23">
        <f t="shared" si="0"/>
        <v>0.32421817035143008</v>
      </c>
      <c r="D23">
        <v>0.34050000000000002</v>
      </c>
      <c r="E23">
        <v>300.98</v>
      </c>
      <c r="F23" t="s">
        <v>74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0.23649639782947099</v>
      </c>
      <c r="B24" s="1">
        <v>3198.8486328125</v>
      </c>
      <c r="C24">
        <f t="shared" si="0"/>
        <v>0.40441924145666502</v>
      </c>
      <c r="D24">
        <v>0.90010000000000001</v>
      </c>
      <c r="E24">
        <v>139.79</v>
      </c>
      <c r="F24" t="s">
        <v>55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0.31254617956613301</v>
      </c>
      <c r="B25" s="1">
        <v>3360.6015625</v>
      </c>
      <c r="C25">
        <f t="shared" si="0"/>
        <v>0.42486909846352716</v>
      </c>
      <c r="D25">
        <v>0.98099999999999998</v>
      </c>
      <c r="E25">
        <v>316.23</v>
      </c>
      <c r="F25" t="s">
        <v>79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0.185875154261327</v>
      </c>
      <c r="B26" s="1">
        <v>2013.32922363281</v>
      </c>
      <c r="C26">
        <f t="shared" si="0"/>
        <v>0.25453817010035534</v>
      </c>
      <c r="D26">
        <v>0.40970000000000001</v>
      </c>
      <c r="E26">
        <v>325.49</v>
      </c>
      <c r="F26" t="s">
        <v>75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0.19223697592127401</v>
      </c>
      <c r="B27" s="1">
        <v>3184.849609375</v>
      </c>
      <c r="C27">
        <f t="shared" si="0"/>
        <v>0.40264939389912363</v>
      </c>
      <c r="D27">
        <v>0.31180000000000002</v>
      </c>
      <c r="E27">
        <v>335.18</v>
      </c>
      <c r="F27" t="s">
        <v>69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0.162210259141848</v>
      </c>
      <c r="B28" s="1">
        <v>2384.29638671875</v>
      </c>
      <c r="C28">
        <f t="shared" si="0"/>
        <v>0.30143825069861746</v>
      </c>
      <c r="D28">
        <v>0.81740000000000002</v>
      </c>
      <c r="E28">
        <v>262.64</v>
      </c>
      <c r="F28" t="s">
        <v>65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0.26330234959091697</v>
      </c>
      <c r="B29" s="1">
        <v>2660.16381835937</v>
      </c>
      <c r="C29">
        <f t="shared" si="0"/>
        <v>0.33631520495718975</v>
      </c>
      <c r="D29">
        <v>0.15609999999999999</v>
      </c>
      <c r="E29">
        <v>161.11000000000001</v>
      </c>
      <c r="F29" t="s">
        <v>73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0.17694168573750399</v>
      </c>
      <c r="B30" s="1">
        <v>3007.03637695312</v>
      </c>
      <c r="C30">
        <f t="shared" si="0"/>
        <v>0.38016908900461271</v>
      </c>
      <c r="D30">
        <v>0.65439999999999998</v>
      </c>
      <c r="E30">
        <v>184.95</v>
      </c>
      <c r="F30" t="s">
        <v>71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0.24677847616729101</v>
      </c>
      <c r="B31" s="1">
        <v>2502.98803710937</v>
      </c>
      <c r="C31">
        <f t="shared" si="0"/>
        <v>0.31644402081410133</v>
      </c>
      <c r="D31">
        <v>0.51029999999999998</v>
      </c>
      <c r="E31">
        <v>97.01</v>
      </c>
      <c r="F31" t="s">
        <v>53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0.28542078797571602</v>
      </c>
      <c r="B32" s="1">
        <v>2742.11157226562</v>
      </c>
      <c r="C32">
        <f t="shared" si="0"/>
        <v>0.34667557278888189</v>
      </c>
      <c r="D32">
        <v>0.17680000000000001</v>
      </c>
      <c r="E32">
        <v>287.64999999999998</v>
      </c>
      <c r="F32" t="s">
        <v>56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0.314010481935448</v>
      </c>
      <c r="B33" s="1">
        <v>3281.80688476562</v>
      </c>
      <c r="C33">
        <f t="shared" si="0"/>
        <v>0.41490736302118991</v>
      </c>
      <c r="D33">
        <v>3.8999999999999998E-3</v>
      </c>
      <c r="E33">
        <v>190.72</v>
      </c>
      <c r="F33" t="s">
        <v>55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0.25471560014741002</v>
      </c>
      <c r="B34" s="1">
        <v>3174.85961914062</v>
      </c>
      <c r="C34">
        <f t="shared" si="0"/>
        <v>0.40138639438382762</v>
      </c>
      <c r="D34">
        <v>4.7800000000000002E-2</v>
      </c>
      <c r="E34">
        <v>158.37</v>
      </c>
      <c r="F34" t="s">
        <v>59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0.26736669173181898</v>
      </c>
      <c r="B35" s="1">
        <v>2363.013671875</v>
      </c>
      <c r="C35">
        <f t="shared" si="0"/>
        <v>0.29874755151861898</v>
      </c>
      <c r="D35">
        <v>0.76139999999999997</v>
      </c>
      <c r="E35">
        <v>323.85000000000002</v>
      </c>
      <c r="F35" t="s">
        <v>62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0.250890761649053</v>
      </c>
      <c r="B36" s="1">
        <v>2508.58129882812</v>
      </c>
      <c r="C36">
        <f t="shared" si="0"/>
        <v>0.31715115732514554</v>
      </c>
      <c r="D36">
        <v>0.25319999999999998</v>
      </c>
      <c r="E36">
        <v>36.53</v>
      </c>
      <c r="F36" t="s">
        <v>55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0.22088052224529001</v>
      </c>
      <c r="B37" s="1">
        <v>2488.134765625</v>
      </c>
      <c r="C37">
        <f t="shared" si="0"/>
        <v>0.31456617366458572</v>
      </c>
      <c r="D37">
        <v>0.76339999999999997</v>
      </c>
      <c r="E37">
        <v>85.11</v>
      </c>
      <c r="F37" t="s">
        <v>76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0.17719049166004999</v>
      </c>
      <c r="B38" s="1">
        <v>2497.2265625</v>
      </c>
      <c r="C38">
        <f t="shared" si="0"/>
        <v>0.31571561773578982</v>
      </c>
      <c r="D38">
        <v>0.7248</v>
      </c>
      <c r="E38">
        <v>49.42</v>
      </c>
      <c r="F38" t="s">
        <v>57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0.28625236347573202</v>
      </c>
      <c r="B39" s="1">
        <v>3101.23413085937</v>
      </c>
      <c r="C39">
        <f t="shared" si="0"/>
        <v>0.39207818147961143</v>
      </c>
      <c r="D39">
        <v>0.92069999999999996</v>
      </c>
      <c r="E39">
        <v>21.32</v>
      </c>
      <c r="F39" t="s">
        <v>71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0.22882901407266701</v>
      </c>
      <c r="B40" s="1">
        <v>2521.8701171875</v>
      </c>
      <c r="C40">
        <f t="shared" si="0"/>
        <v>0.31883121613931664</v>
      </c>
      <c r="D40">
        <v>0.36630000000000001</v>
      </c>
      <c r="E40">
        <v>336.34</v>
      </c>
      <c r="F40" t="s">
        <v>59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0.18743675527096701</v>
      </c>
      <c r="B41" s="1">
        <v>2711.80810546875</v>
      </c>
      <c r="C41">
        <f t="shared" si="0"/>
        <v>0.34284441149860156</v>
      </c>
      <c r="D41">
        <v>0.83989999999999998</v>
      </c>
      <c r="E41">
        <v>334.07</v>
      </c>
      <c r="F41" t="s">
        <v>77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0.17137467131289899</v>
      </c>
      <c r="B42" s="1">
        <v>2753.884765625</v>
      </c>
      <c r="C42">
        <f t="shared" si="0"/>
        <v>0.34816401643672551</v>
      </c>
      <c r="D42">
        <v>0.155</v>
      </c>
      <c r="E42">
        <v>210.39</v>
      </c>
      <c r="F42" t="s">
        <v>78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0.245397155034384</v>
      </c>
      <c r="B43" s="1">
        <v>2339.91064453125</v>
      </c>
      <c r="C43">
        <f t="shared" si="0"/>
        <v>0.29582671659761894</v>
      </c>
      <c r="D43">
        <v>0.50019999999999998</v>
      </c>
      <c r="E43">
        <v>328.25</v>
      </c>
      <c r="F43" t="s">
        <v>55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0.24700898163413801</v>
      </c>
      <c r="B44" s="1">
        <v>2508.01513671875</v>
      </c>
      <c r="C44">
        <f t="shared" si="0"/>
        <v>0.31707957943037918</v>
      </c>
      <c r="D44">
        <v>0.54400000000000004</v>
      </c>
      <c r="E44">
        <v>92.12</v>
      </c>
      <c r="F44" t="s">
        <v>69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0.25564876840495798</v>
      </c>
      <c r="B45" s="1">
        <v>2438.63525390625</v>
      </c>
      <c r="C45">
        <f t="shared" si="0"/>
        <v>0.30830812357230258</v>
      </c>
      <c r="D45">
        <v>0.64859999999999995</v>
      </c>
      <c r="E45">
        <v>279.27</v>
      </c>
      <c r="F45" t="s">
        <v>60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0.223026175611309</v>
      </c>
      <c r="B46" s="1">
        <v>2910.16284179687</v>
      </c>
      <c r="C46">
        <f t="shared" si="0"/>
        <v>0.36792170686741216</v>
      </c>
      <c r="D46">
        <v>1.9199999999999998E-2</v>
      </c>
      <c r="E46">
        <v>83</v>
      </c>
      <c r="F46" t="s">
        <v>76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0.31915910831386002</v>
      </c>
      <c r="B47" s="1">
        <v>3742.66552734375</v>
      </c>
      <c r="C47">
        <f t="shared" si="0"/>
        <v>0.47317210888580619</v>
      </c>
      <c r="D47">
        <v>0.9325</v>
      </c>
      <c r="E47">
        <v>334.33</v>
      </c>
      <c r="F47" t="s">
        <v>68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1</v>
      </c>
      <c r="O47" s="19">
        <v>4.0000000000000001E-3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0.272830527520243</v>
      </c>
      <c r="B48" s="1">
        <v>2254.0537109375</v>
      </c>
      <c r="C48">
        <f t="shared" si="0"/>
        <v>0.28497212485432316</v>
      </c>
      <c r="D48">
        <v>0.46960000000000002</v>
      </c>
      <c r="E48">
        <v>301.77999999999997</v>
      </c>
      <c r="F48" t="s">
        <v>78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4.0000000000000001E-3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0.27224031928061498</v>
      </c>
      <c r="B49" s="1">
        <v>3217.18627929687</v>
      </c>
      <c r="C49">
        <f t="shared" si="0"/>
        <v>0.40673760594732522</v>
      </c>
      <c r="D49">
        <v>0.89500000000000002</v>
      </c>
      <c r="E49">
        <v>105.86</v>
      </c>
      <c r="F49" t="s">
        <v>61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3</v>
      </c>
      <c r="O49" s="19">
        <v>1.6E-2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0.191387375790744</v>
      </c>
      <c r="B50" s="1">
        <v>2643.41918945312</v>
      </c>
      <c r="C50">
        <f t="shared" si="0"/>
        <v>0.33419824010575033</v>
      </c>
      <c r="D50">
        <v>0.29320000000000002</v>
      </c>
      <c r="E50">
        <v>322.86</v>
      </c>
      <c r="F50" t="s">
        <v>74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3</v>
      </c>
      <c r="O50" s="19">
        <v>2.8000000000000001E-2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0.30821352223586601</v>
      </c>
      <c r="B51" s="1">
        <v>2297.04272460937</v>
      </c>
      <c r="C51">
        <f t="shared" si="0"/>
        <v>0.29040707545555311</v>
      </c>
      <c r="D51">
        <v>0.73419999999999996</v>
      </c>
      <c r="E51">
        <v>95.72</v>
      </c>
      <c r="F51" t="s">
        <v>49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10</v>
      </c>
      <c r="O51" s="19">
        <v>6.8000000000000005E-2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0.30741712710852898</v>
      </c>
      <c r="B52" s="1">
        <v>2922.83325195312</v>
      </c>
      <c r="C52">
        <f t="shared" si="0"/>
        <v>0.36952358249596612</v>
      </c>
      <c r="D52">
        <v>0.86370000000000002</v>
      </c>
      <c r="E52">
        <v>203.77</v>
      </c>
      <c r="F52" t="s">
        <v>74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8</v>
      </c>
      <c r="O52" s="19">
        <v>0.1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0.251566231765394</v>
      </c>
      <c r="B53" s="1">
        <v>2264.12353515625</v>
      </c>
      <c r="C53">
        <f t="shared" si="0"/>
        <v>0.28624521750096338</v>
      </c>
      <c r="D53">
        <v>0.32240000000000002</v>
      </c>
      <c r="E53">
        <v>181.08</v>
      </c>
      <c r="F53" t="s">
        <v>54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6</v>
      </c>
      <c r="O53" s="19">
        <v>0.124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0.28876246367952502</v>
      </c>
      <c r="B54" s="1">
        <v>3023.20239257812</v>
      </c>
      <c r="C54">
        <f t="shared" si="0"/>
        <v>0.38221290180318546</v>
      </c>
      <c r="D54">
        <v>0.1598</v>
      </c>
      <c r="E54">
        <v>322.60000000000002</v>
      </c>
      <c r="F54" t="s">
        <v>65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7</v>
      </c>
      <c r="O54" s="19">
        <v>0.152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0.31823780175481398</v>
      </c>
      <c r="B55" s="1">
        <v>2386.59619140625</v>
      </c>
      <c r="C55">
        <f t="shared" si="0"/>
        <v>0.30172900695937854</v>
      </c>
      <c r="D55">
        <v>0.62270000000000003</v>
      </c>
      <c r="E55">
        <v>208.97</v>
      </c>
      <c r="F55" t="s">
        <v>51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5</v>
      </c>
      <c r="O55" s="19">
        <v>0.17199999999999999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0.170633684708141</v>
      </c>
      <c r="B56" s="1">
        <v>2612.453125</v>
      </c>
      <c r="C56">
        <f t="shared" si="0"/>
        <v>0.33028330891189195</v>
      </c>
      <c r="D56">
        <v>0.85150000000000003</v>
      </c>
      <c r="E56">
        <v>338.74</v>
      </c>
      <c r="F56" t="s">
        <v>51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6</v>
      </c>
      <c r="O56" s="19">
        <v>0.19600000000000001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0.24265669726360001</v>
      </c>
      <c r="B57" s="1">
        <v>2562.4521484375</v>
      </c>
      <c r="C57">
        <f t="shared" si="0"/>
        <v>0.32396186037379099</v>
      </c>
      <c r="D57">
        <v>0.87119999999999997</v>
      </c>
      <c r="E57">
        <v>151.4</v>
      </c>
      <c r="F57" t="s">
        <v>67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3</v>
      </c>
      <c r="O57" s="19">
        <v>0.20799999999999999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0.20088670878607401</v>
      </c>
      <c r="B58" s="1">
        <v>2626.87158203125</v>
      </c>
      <c r="C58">
        <f t="shared" si="0"/>
        <v>0.33210618399130037</v>
      </c>
      <c r="D58">
        <v>0.85309999999999997</v>
      </c>
      <c r="E58">
        <v>2.34</v>
      </c>
      <c r="F58" t="s">
        <v>61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7</v>
      </c>
      <c r="O58" s="19">
        <v>0.23599999999999999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0.185396909509219</v>
      </c>
      <c r="B59" s="1">
        <v>2761.68872070312</v>
      </c>
      <c r="C59">
        <f t="shared" si="0"/>
        <v>0.34915064317507177</v>
      </c>
      <c r="D59">
        <v>0.16020000000000001</v>
      </c>
      <c r="E59">
        <v>164.44</v>
      </c>
      <c r="F59" t="s">
        <v>58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11</v>
      </c>
      <c r="O59" s="19">
        <v>0.28000000000000003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0.16753747859950299</v>
      </c>
      <c r="B60" s="1">
        <v>2993.86010742187</v>
      </c>
      <c r="C60">
        <f t="shared" si="0"/>
        <v>0.37850325934502937</v>
      </c>
      <c r="D60">
        <v>0.88229999999999997</v>
      </c>
      <c r="E60">
        <v>265.81</v>
      </c>
      <c r="F60" t="s">
        <v>70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7</v>
      </c>
      <c r="O60" s="19">
        <v>0.308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0.17008802221945399</v>
      </c>
      <c r="B61" s="1">
        <v>2618.33544921875</v>
      </c>
      <c r="C61">
        <f t="shared" si="0"/>
        <v>0.33102699058352436</v>
      </c>
      <c r="D61">
        <v>0.499</v>
      </c>
      <c r="E61">
        <v>15.57</v>
      </c>
      <c r="F61" t="s">
        <v>60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3</v>
      </c>
      <c r="O61" s="19">
        <v>0.32</v>
      </c>
      <c r="AY61">
        <v>4950</v>
      </c>
      <c r="AZ61">
        <v>8</v>
      </c>
      <c r="BA61">
        <v>0.15515515515515516</v>
      </c>
    </row>
    <row r="62" spans="1:53" x14ac:dyDescent="0.25">
      <c r="A62" s="1">
        <v>0.24147746567471301</v>
      </c>
      <c r="B62" s="1">
        <v>2993.41723632812</v>
      </c>
      <c r="C62">
        <f t="shared" si="0"/>
        <v>0.37844726870203355</v>
      </c>
      <c r="D62">
        <v>0.89100000000000001</v>
      </c>
      <c r="E62">
        <v>106.66</v>
      </c>
      <c r="F62" t="s">
        <v>69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6</v>
      </c>
      <c r="O62" s="19">
        <v>0.34399999999999997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0.31907382985084798</v>
      </c>
      <c r="B63" s="1">
        <v>3135.25463867187</v>
      </c>
      <c r="C63">
        <f t="shared" si="0"/>
        <v>0.39637927526140909</v>
      </c>
      <c r="D63">
        <v>4.4000000000000003E-3</v>
      </c>
      <c r="E63">
        <v>88.29</v>
      </c>
      <c r="F63" t="s">
        <v>72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3</v>
      </c>
      <c r="O63" s="19">
        <v>0.35599999999999998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0.226921164605419</v>
      </c>
      <c r="B64" s="1">
        <v>2406.2451171875</v>
      </c>
      <c r="C64">
        <f t="shared" si="0"/>
        <v>0.30421315190402531</v>
      </c>
      <c r="D64">
        <v>0.66459999999999997</v>
      </c>
      <c r="E64">
        <v>349.85</v>
      </c>
      <c r="F64" t="s">
        <v>55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8</v>
      </c>
      <c r="O64" s="19">
        <v>0.38800000000000001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0.26044768235278598</v>
      </c>
      <c r="B65" s="1">
        <v>2674.38671875</v>
      </c>
      <c r="C65">
        <f t="shared" ref="C65:C128" si="3">B65/$V$13</f>
        <v>0.33811335649468055</v>
      </c>
      <c r="D65">
        <v>0.1343</v>
      </c>
      <c r="E65">
        <v>292.43</v>
      </c>
      <c r="F65" t="s">
        <v>66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1</v>
      </c>
      <c r="O65" s="19">
        <v>0.39200000000000002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0.233342025530029</v>
      </c>
      <c r="B66" s="1">
        <v>3098.47094726562</v>
      </c>
      <c r="C66">
        <f t="shared" si="3"/>
        <v>0.39172884184486684</v>
      </c>
      <c r="D66">
        <v>0.1192</v>
      </c>
      <c r="E66">
        <v>206.18</v>
      </c>
      <c r="F66" t="s">
        <v>54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0.39200000000000002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0.29735231737644802</v>
      </c>
      <c r="B67" s="1">
        <v>2477.24291992187</v>
      </c>
      <c r="C67">
        <f t="shared" si="3"/>
        <v>0.31318915571752209</v>
      </c>
      <c r="D67">
        <v>0.3947</v>
      </c>
      <c r="E67">
        <v>75.44</v>
      </c>
      <c r="F67" t="s">
        <v>55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4</v>
      </c>
      <c r="O67" s="19">
        <v>0.40799999999999997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0.16835116652784399</v>
      </c>
      <c r="B68" s="1">
        <v>3042.01049804687</v>
      </c>
      <c r="C68">
        <f t="shared" si="3"/>
        <v>0.38459074477733746</v>
      </c>
      <c r="D68">
        <v>0.2006</v>
      </c>
      <c r="E68">
        <v>146.24</v>
      </c>
      <c r="F68" t="s">
        <v>49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5</v>
      </c>
      <c r="O68" s="19">
        <v>0.42799999999999999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0.27645523807036099</v>
      </c>
      <c r="B69" s="1">
        <v>2065.94653320312</v>
      </c>
      <c r="C69">
        <f t="shared" si="3"/>
        <v>0.26119039246737807</v>
      </c>
      <c r="D69">
        <v>0.50160000000000005</v>
      </c>
      <c r="E69">
        <v>252.68</v>
      </c>
      <c r="F69" t="s">
        <v>72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1</v>
      </c>
      <c r="O69" s="19">
        <v>0.432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0.25476122694168901</v>
      </c>
      <c r="B70" s="1">
        <v>2509.8564453125</v>
      </c>
      <c r="C70">
        <f t="shared" si="3"/>
        <v>0.31731236963405857</v>
      </c>
      <c r="D70">
        <v>0.8821</v>
      </c>
      <c r="E70">
        <v>45.07</v>
      </c>
      <c r="F70" t="s">
        <v>75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4</v>
      </c>
      <c r="O70" s="19">
        <v>0.44800000000000001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0.28736294203596902</v>
      </c>
      <c r="B71" s="1">
        <v>3015.2421875</v>
      </c>
      <c r="C71">
        <f t="shared" si="3"/>
        <v>0.38120652092398072</v>
      </c>
      <c r="D71">
        <v>0.17050000000000001</v>
      </c>
      <c r="E71">
        <v>39.909999999999997</v>
      </c>
      <c r="F71" t="s">
        <v>63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0.45600000000000002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0.26379829098946</v>
      </c>
      <c r="B72" s="1">
        <v>2168.64575195312</v>
      </c>
      <c r="C72">
        <f t="shared" si="3"/>
        <v>0.27417429540014981</v>
      </c>
      <c r="D72">
        <v>0.47270000000000001</v>
      </c>
      <c r="E72">
        <v>56.81</v>
      </c>
      <c r="F72" t="s">
        <v>75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5</v>
      </c>
      <c r="O72" s="19">
        <v>0.47599999999999998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0.19436850337737299</v>
      </c>
      <c r="B73" s="1">
        <v>2728.05004882812</v>
      </c>
      <c r="C73">
        <f t="shared" si="3"/>
        <v>0.3448978235749971</v>
      </c>
      <c r="D73">
        <v>0.75639999999999996</v>
      </c>
      <c r="E73">
        <v>86.61</v>
      </c>
      <c r="F73" t="s">
        <v>65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4</v>
      </c>
      <c r="O73" s="19">
        <v>0.49199999999999999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0.214065725460404</v>
      </c>
      <c r="B74" s="1">
        <v>2626.95776367187</v>
      </c>
      <c r="C74">
        <f t="shared" si="3"/>
        <v>0.33211707963461701</v>
      </c>
      <c r="D74">
        <v>0.24310000000000001</v>
      </c>
      <c r="E74">
        <v>299.14999999999998</v>
      </c>
      <c r="F74" t="s">
        <v>75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2</v>
      </c>
      <c r="O74" s="19">
        <v>0.5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0.25034331366915102</v>
      </c>
      <c r="B75" s="1">
        <v>2449.62182617187</v>
      </c>
      <c r="C75">
        <f t="shared" si="3"/>
        <v>0.30969711746726042</v>
      </c>
      <c r="D75">
        <v>0.60019999999999996</v>
      </c>
      <c r="E75">
        <v>75.03</v>
      </c>
      <c r="F75" t="s">
        <v>64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1</v>
      </c>
      <c r="O75" s="19">
        <v>0.504</v>
      </c>
      <c r="AY75">
        <v>5650</v>
      </c>
      <c r="AZ75">
        <v>27</v>
      </c>
      <c r="BA75">
        <v>0.4014014014014014</v>
      </c>
    </row>
    <row r="76" spans="1:53" x14ac:dyDescent="0.25">
      <c r="A76" s="1">
        <v>0.29499395156400299</v>
      </c>
      <c r="B76" s="1">
        <v>3288.51708984375</v>
      </c>
      <c r="C76">
        <f t="shared" si="3"/>
        <v>0.41575571077352791</v>
      </c>
      <c r="D76">
        <v>6.8599999999999994E-2</v>
      </c>
      <c r="E76">
        <v>73.86</v>
      </c>
      <c r="F76" t="s">
        <v>57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4</v>
      </c>
      <c r="O76" s="19">
        <v>0.52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0.219476087426525</v>
      </c>
      <c r="B77" s="1">
        <v>2855.99096679687</v>
      </c>
      <c r="C77">
        <f t="shared" si="3"/>
        <v>0.36107294623176961</v>
      </c>
      <c r="D77">
        <v>0.85740000000000005</v>
      </c>
      <c r="E77">
        <v>82.07</v>
      </c>
      <c r="F77" t="s">
        <v>57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9</v>
      </c>
      <c r="O77" s="19">
        <v>0.55600000000000005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0.26663522931703498</v>
      </c>
      <c r="B78" s="1">
        <v>2685.27221679687</v>
      </c>
      <c r="C78">
        <f t="shared" si="3"/>
        <v>0.33948957192977058</v>
      </c>
      <c r="D78">
        <v>0.2477</v>
      </c>
      <c r="E78">
        <v>91.44</v>
      </c>
      <c r="F78" t="s">
        <v>57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2</v>
      </c>
      <c r="O78" s="19">
        <v>0.56399999999999995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0.21676674275975</v>
      </c>
      <c r="B79" s="1">
        <v>2365.71948242187</v>
      </c>
      <c r="C79">
        <f t="shared" si="3"/>
        <v>0.29908963767976643</v>
      </c>
      <c r="D79">
        <v>0.39850000000000002</v>
      </c>
      <c r="E79">
        <v>56.07</v>
      </c>
      <c r="F79" t="s">
        <v>58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2</v>
      </c>
      <c r="O79" s="19">
        <v>0.57199999999999995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0.23236219599965899</v>
      </c>
      <c r="B80" s="1">
        <v>2318.60473632812</v>
      </c>
      <c r="C80">
        <f t="shared" si="3"/>
        <v>0.29313308516233616</v>
      </c>
      <c r="D80">
        <v>0.84379999999999999</v>
      </c>
      <c r="E80">
        <v>229.11</v>
      </c>
      <c r="F80" t="s">
        <v>58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3</v>
      </c>
      <c r="O80" s="19">
        <v>0.58399999999999996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0.16848556967835701</v>
      </c>
      <c r="B81" s="1">
        <v>3600.29174804687</v>
      </c>
      <c r="C81">
        <f t="shared" si="3"/>
        <v>0.45517229006476423</v>
      </c>
      <c r="D81">
        <v>0.90810000000000002</v>
      </c>
      <c r="E81">
        <v>335.33</v>
      </c>
      <c r="F81" t="s">
        <v>59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3</v>
      </c>
      <c r="O81" s="19">
        <v>0.59599999999999997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0.18141504194881999</v>
      </c>
      <c r="B82" s="1">
        <v>2683.93432617187</v>
      </c>
      <c r="C82">
        <f t="shared" si="3"/>
        <v>0.33932042709866966</v>
      </c>
      <c r="D82">
        <v>0.82030000000000003</v>
      </c>
      <c r="E82">
        <v>180.16</v>
      </c>
      <c r="F82" t="s">
        <v>49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5</v>
      </c>
      <c r="O82" s="19">
        <v>0.61599999999999999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0.248859742016598</v>
      </c>
      <c r="B83" s="1">
        <v>3079.93969726562</v>
      </c>
      <c r="C83">
        <f t="shared" si="3"/>
        <v>0.38938600073904855</v>
      </c>
      <c r="D83">
        <v>3.6799999999999999E-2</v>
      </c>
      <c r="E83">
        <v>111.05</v>
      </c>
      <c r="F83" t="s">
        <v>52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2</v>
      </c>
      <c r="O83" s="19">
        <v>0.624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0.22103544323813601</v>
      </c>
      <c r="B84" s="1">
        <v>3190.55639648437</v>
      </c>
      <c r="C84">
        <f t="shared" si="3"/>
        <v>0.40337088302813467</v>
      </c>
      <c r="D84">
        <v>5.9999999999999995E-4</v>
      </c>
      <c r="E84">
        <v>77.739999999999995</v>
      </c>
      <c r="F84" t="s">
        <v>49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6</v>
      </c>
      <c r="O84" s="19">
        <v>0.64800000000000002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0.19618886163663199</v>
      </c>
      <c r="B85" s="1">
        <v>2425.61010742187</v>
      </c>
      <c r="C85">
        <f t="shared" si="3"/>
        <v>0.30666139987083019</v>
      </c>
      <c r="D85">
        <v>0.45519999999999999</v>
      </c>
      <c r="E85">
        <v>25.47</v>
      </c>
      <c r="F85" t="s">
        <v>49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4</v>
      </c>
      <c r="O85" s="19">
        <v>0.66400000000000003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0.29935530166747099</v>
      </c>
      <c r="B86" s="1">
        <v>2985.95556640625</v>
      </c>
      <c r="C86">
        <f t="shared" si="3"/>
        <v>0.37750391587850546</v>
      </c>
      <c r="D86">
        <v>0.87960000000000005</v>
      </c>
      <c r="E86">
        <v>184.72</v>
      </c>
      <c r="F86" t="s">
        <v>57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</v>
      </c>
      <c r="O86" s="19">
        <v>0.67200000000000004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0.28953475209375401</v>
      </c>
      <c r="B87" s="1">
        <v>1873.07775878906</v>
      </c>
      <c r="C87">
        <f t="shared" si="3"/>
        <v>0.23680666807069364</v>
      </c>
      <c r="D87">
        <v>0.4834</v>
      </c>
      <c r="E87">
        <v>211.9</v>
      </c>
      <c r="F87" t="s">
        <v>75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</v>
      </c>
      <c r="O87" s="19">
        <v>0.67600000000000005</v>
      </c>
      <c r="AY87">
        <v>6250</v>
      </c>
      <c r="AZ87">
        <v>3</v>
      </c>
      <c r="BA87">
        <v>0.98898898898898902</v>
      </c>
    </row>
    <row r="88" spans="1:53" x14ac:dyDescent="0.25">
      <c r="A88" s="1">
        <v>0.31773489807984301</v>
      </c>
      <c r="B88" s="1">
        <v>2075.38891601562</v>
      </c>
      <c r="C88">
        <f t="shared" si="3"/>
        <v>0.26238415989213337</v>
      </c>
      <c r="D88">
        <v>0.69269999999999998</v>
      </c>
      <c r="E88">
        <v>312.19</v>
      </c>
      <c r="F88" t="s">
        <v>56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6</v>
      </c>
      <c r="O88" s="19">
        <v>0.7</v>
      </c>
      <c r="AY88">
        <v>6300</v>
      </c>
      <c r="AZ88">
        <v>8</v>
      </c>
      <c r="BA88">
        <v>0.99699699699699695</v>
      </c>
    </row>
    <row r="89" spans="1:53" x14ac:dyDescent="0.25">
      <c r="A89" s="1">
        <v>0.29405775846320897</v>
      </c>
      <c r="B89" s="1">
        <v>3351.15307617187</v>
      </c>
      <c r="C89">
        <f t="shared" si="3"/>
        <v>0.42367455939264392</v>
      </c>
      <c r="D89">
        <v>8.5500000000000007E-2</v>
      </c>
      <c r="E89">
        <v>19.57</v>
      </c>
      <c r="F89" t="s">
        <v>67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2</v>
      </c>
      <c r="O89" s="19">
        <v>0.70799999999999996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0.186959905059462</v>
      </c>
      <c r="B90" s="1">
        <v>2792.81127929687</v>
      </c>
      <c r="C90">
        <f t="shared" si="3"/>
        <v>0.35308535937563446</v>
      </c>
      <c r="D90">
        <v>0.1888</v>
      </c>
      <c r="E90">
        <v>71.739999999999995</v>
      </c>
      <c r="F90" t="s">
        <v>60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7</v>
      </c>
      <c r="O90" s="19">
        <v>0.73599999999999999</v>
      </c>
      <c r="AY90">
        <v>6400</v>
      </c>
      <c r="AZ90">
        <v>0</v>
      </c>
      <c r="BA90">
        <v>0.99899899899899902</v>
      </c>
    </row>
    <row r="91" spans="1:53" x14ac:dyDescent="0.25">
      <c r="A91" s="1">
        <v>0.21907218735391201</v>
      </c>
      <c r="B91" s="1">
        <v>2088.46508789062</v>
      </c>
      <c r="C91">
        <f t="shared" si="3"/>
        <v>0.26403733455522926</v>
      </c>
      <c r="D91">
        <v>0.4299</v>
      </c>
      <c r="E91">
        <v>80.16</v>
      </c>
      <c r="F91" t="s">
        <v>56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11</v>
      </c>
      <c r="O91" s="19">
        <v>0.78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0.16499260613337299</v>
      </c>
      <c r="B92" s="1">
        <v>2684.65649414062</v>
      </c>
      <c r="C92">
        <f t="shared" si="3"/>
        <v>0.33941172826845006</v>
      </c>
      <c r="D92">
        <v>0.47899999999999998</v>
      </c>
      <c r="E92">
        <v>89.56</v>
      </c>
      <c r="F92" t="s">
        <v>57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2</v>
      </c>
      <c r="O92" s="19">
        <v>0.78800000000000003</v>
      </c>
      <c r="AY92">
        <v>6500</v>
      </c>
      <c r="AZ92">
        <v>0</v>
      </c>
      <c r="BA92">
        <v>0.99899899899899902</v>
      </c>
    </row>
    <row r="93" spans="1:53" x14ac:dyDescent="0.25">
      <c r="A93" s="1">
        <v>0.21069680472340399</v>
      </c>
      <c r="B93" s="1">
        <v>2443.44506835937</v>
      </c>
      <c r="C93">
        <f t="shared" si="3"/>
        <v>0.30891621158644778</v>
      </c>
      <c r="D93">
        <v>0.31190000000000001</v>
      </c>
      <c r="E93">
        <v>189.56</v>
      </c>
      <c r="F93" t="s">
        <v>60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5</v>
      </c>
      <c r="O93" s="19">
        <v>0.80800000000000005</v>
      </c>
      <c r="AY93">
        <v>6550</v>
      </c>
      <c r="AZ93">
        <v>0</v>
      </c>
      <c r="BA93">
        <v>0.99899899899899902</v>
      </c>
    </row>
    <row r="94" spans="1:53" x14ac:dyDescent="0.25">
      <c r="A94" s="1">
        <v>0.26463420709753099</v>
      </c>
      <c r="B94" s="1">
        <v>2676.29321289062</v>
      </c>
      <c r="C94">
        <f t="shared" si="3"/>
        <v>0.33835438787899874</v>
      </c>
      <c r="D94">
        <v>0.23780000000000001</v>
      </c>
      <c r="E94">
        <v>259.91000000000003</v>
      </c>
      <c r="F94" t="s">
        <v>78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1</v>
      </c>
      <c r="O94" s="19">
        <v>0.81200000000000006</v>
      </c>
      <c r="AY94">
        <v>6600</v>
      </c>
      <c r="AZ94">
        <v>0</v>
      </c>
      <c r="BA94">
        <v>0.99899899899899902</v>
      </c>
    </row>
    <row r="95" spans="1:53" x14ac:dyDescent="0.25">
      <c r="A95" s="1">
        <v>0.23955169568200299</v>
      </c>
      <c r="B95" s="1">
        <v>3274.59106445312</v>
      </c>
      <c r="C95">
        <f t="shared" si="3"/>
        <v>0.41399509210366819</v>
      </c>
      <c r="D95">
        <v>0.92500000000000004</v>
      </c>
      <c r="E95">
        <v>0.13</v>
      </c>
      <c r="F95" t="s">
        <v>57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1</v>
      </c>
      <c r="O95" s="19">
        <v>0.81599999999999995</v>
      </c>
      <c r="AY95">
        <v>6650</v>
      </c>
      <c r="AZ95">
        <v>0</v>
      </c>
      <c r="BA95">
        <v>0.99899899899899902</v>
      </c>
    </row>
    <row r="96" spans="1:53" x14ac:dyDescent="0.25">
      <c r="A96" s="1">
        <v>0.27236061579586801</v>
      </c>
      <c r="B96" s="1">
        <v>3134.07373046875</v>
      </c>
      <c r="C96">
        <f t="shared" si="3"/>
        <v>0.39622997716870256</v>
      </c>
      <c r="D96">
        <v>0.1827</v>
      </c>
      <c r="E96">
        <v>209.07</v>
      </c>
      <c r="F96" t="s">
        <v>57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3</v>
      </c>
      <c r="O96" s="19">
        <v>0.82799999999999996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0.18019863335495201</v>
      </c>
      <c r="B97" s="1">
        <v>2154.63256835937</v>
      </c>
      <c r="C97">
        <f t="shared" si="3"/>
        <v>0.27240265762359311</v>
      </c>
      <c r="D97">
        <v>0.43859999999999999</v>
      </c>
      <c r="E97">
        <v>262.39999999999998</v>
      </c>
      <c r="F97" t="s">
        <v>72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5</v>
      </c>
      <c r="O97" s="19">
        <v>0.84799999999999998</v>
      </c>
      <c r="AY97">
        <v>6750</v>
      </c>
      <c r="AZ97">
        <v>0</v>
      </c>
      <c r="BA97">
        <v>0.99899899899899902</v>
      </c>
    </row>
    <row r="98" spans="1:53" x14ac:dyDescent="0.25">
      <c r="A98" s="1">
        <v>0.302781155123232</v>
      </c>
      <c r="B98" s="1">
        <v>2478.09814453125</v>
      </c>
      <c r="C98">
        <f t="shared" si="3"/>
        <v>0.31329727877287794</v>
      </c>
      <c r="D98">
        <v>0.53720000000000001</v>
      </c>
      <c r="E98">
        <v>218.66</v>
      </c>
      <c r="F98" t="s">
        <v>51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2</v>
      </c>
      <c r="O98" s="19">
        <v>0.85599999999999998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0.171387467127705</v>
      </c>
      <c r="B99" s="1">
        <v>2470.86474609375</v>
      </c>
      <c r="C99">
        <f t="shared" si="3"/>
        <v>0.31238278551450965</v>
      </c>
      <c r="D99">
        <v>0.4627</v>
      </c>
      <c r="E99">
        <v>236.03</v>
      </c>
      <c r="F99" t="s">
        <v>71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5</v>
      </c>
      <c r="O99" s="19">
        <v>0.876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0.25907246028007602</v>
      </c>
      <c r="B100" s="1">
        <v>2379.78833007812</v>
      </c>
      <c r="C100">
        <f t="shared" si="3"/>
        <v>0.30086831286900395</v>
      </c>
      <c r="D100">
        <v>0.37409999999999999</v>
      </c>
      <c r="E100">
        <v>205.64</v>
      </c>
      <c r="F100" t="s">
        <v>69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7</v>
      </c>
      <c r="O100" s="19">
        <v>0.90400000000000003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0.24354265486579699</v>
      </c>
      <c r="B101" s="1">
        <v>2684.0849609375</v>
      </c>
      <c r="C101">
        <f t="shared" si="3"/>
        <v>0.33933947132509168</v>
      </c>
      <c r="D101">
        <v>0.30609999999999998</v>
      </c>
      <c r="E101">
        <v>147.83000000000001</v>
      </c>
      <c r="F101" t="s">
        <v>72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3</v>
      </c>
      <c r="O101" s="19">
        <v>0.91600000000000004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0.28031348977866699</v>
      </c>
      <c r="B102" s="1">
        <v>2338.37768554687</v>
      </c>
      <c r="C102">
        <f t="shared" si="3"/>
        <v>0.29563290995628938</v>
      </c>
      <c r="D102">
        <v>0.6381</v>
      </c>
      <c r="E102">
        <v>251.45</v>
      </c>
      <c r="F102" t="s">
        <v>66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0.91600000000000004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0.27316876261795398</v>
      </c>
      <c r="B103" s="1">
        <v>3312.62866210937</v>
      </c>
      <c r="C103">
        <f t="shared" si="3"/>
        <v>0.41880405250059993</v>
      </c>
      <c r="D103">
        <v>0.98619999999999997</v>
      </c>
      <c r="E103">
        <v>7.84</v>
      </c>
      <c r="F103" t="s">
        <v>68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3</v>
      </c>
      <c r="O103" s="19">
        <v>0.92800000000000005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0.21540340926587001</v>
      </c>
      <c r="B104" s="1">
        <v>2553.69506835937</v>
      </c>
      <c r="C104">
        <f t="shared" si="3"/>
        <v>0.32285473337620663</v>
      </c>
      <c r="D104">
        <v>0.67300000000000004</v>
      </c>
      <c r="E104">
        <v>21.31</v>
      </c>
      <c r="F104" t="s">
        <v>58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4</v>
      </c>
      <c r="O104" s="19">
        <v>0.94399999999999995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0.21710038572607801</v>
      </c>
      <c r="B105" s="1">
        <v>2501.466796875</v>
      </c>
      <c r="C105">
        <f t="shared" si="3"/>
        <v>0.31625169573333739</v>
      </c>
      <c r="D105">
        <v>0.63400000000000001</v>
      </c>
      <c r="E105">
        <v>222.6</v>
      </c>
      <c r="F105" t="s">
        <v>54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3</v>
      </c>
      <c r="O105" s="19">
        <v>0.95599999999999996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0.20533079077566499</v>
      </c>
      <c r="B106" s="1">
        <v>2880.29541015625</v>
      </c>
      <c r="C106">
        <f t="shared" si="3"/>
        <v>0.36414567197646514</v>
      </c>
      <c r="D106">
        <v>0.13850000000000001</v>
      </c>
      <c r="E106">
        <v>247.92</v>
      </c>
      <c r="F106" t="s">
        <v>76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1</v>
      </c>
      <c r="O106" s="19">
        <v>0.96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0.20525451668992101</v>
      </c>
      <c r="B107" s="1">
        <v>2404.54077148437</v>
      </c>
      <c r="C107">
        <f t="shared" si="3"/>
        <v>0.30399767743944156</v>
      </c>
      <c r="D107">
        <v>0.50160000000000005</v>
      </c>
      <c r="E107">
        <v>59.33</v>
      </c>
      <c r="F107" t="s">
        <v>73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2</v>
      </c>
      <c r="O107" s="19">
        <v>0.96799999999999997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0.17787164830893401</v>
      </c>
      <c r="B108" s="1">
        <v>3151.76733398437</v>
      </c>
      <c r="C108">
        <f t="shared" si="3"/>
        <v>0.39846691756001162</v>
      </c>
      <c r="D108">
        <v>0.90510000000000002</v>
      </c>
      <c r="E108">
        <v>109.59</v>
      </c>
      <c r="F108" t="s">
        <v>64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1</v>
      </c>
      <c r="O108" s="19">
        <v>0.97199999999999998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0.27169730207197701</v>
      </c>
      <c r="B109" s="1">
        <v>2397.33203125</v>
      </c>
      <c r="C109">
        <f t="shared" si="3"/>
        <v>0.30308630163142819</v>
      </c>
      <c r="D109">
        <v>0.4017</v>
      </c>
      <c r="E109">
        <v>202.3</v>
      </c>
      <c r="F109" t="s">
        <v>72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2</v>
      </c>
      <c r="O109" s="19">
        <v>0.98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0.24692848170074599</v>
      </c>
      <c r="B110" s="1">
        <v>2775.26513671875</v>
      </c>
      <c r="C110">
        <f t="shared" si="3"/>
        <v>0.35086706195476058</v>
      </c>
      <c r="D110">
        <v>0.2258</v>
      </c>
      <c r="E110">
        <v>354.72</v>
      </c>
      <c r="F110" t="s">
        <v>59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0.98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0.22704662676197701</v>
      </c>
      <c r="B111" s="1">
        <v>2505.50048828125</v>
      </c>
      <c r="C111">
        <f t="shared" si="3"/>
        <v>0.31676166122593769</v>
      </c>
      <c r="D111">
        <v>0.29120000000000001</v>
      </c>
      <c r="E111">
        <v>53.06</v>
      </c>
      <c r="F111" t="s">
        <v>71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0.98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0.16556425029045799</v>
      </c>
      <c r="B112" s="1">
        <v>2890.419921875</v>
      </c>
      <c r="C112">
        <f t="shared" si="3"/>
        <v>0.36542567857240582</v>
      </c>
      <c r="D112">
        <v>0.82630000000000003</v>
      </c>
      <c r="E112">
        <v>281.31</v>
      </c>
      <c r="F112" t="s">
        <v>78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1</v>
      </c>
      <c r="O112" s="19">
        <v>0.98399999999999999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0.29497994831594598</v>
      </c>
      <c r="B113" s="1">
        <v>3410.05200195312</v>
      </c>
      <c r="C113">
        <f t="shared" si="3"/>
        <v>0.43112094452094635</v>
      </c>
      <c r="D113">
        <v>0.96499999999999997</v>
      </c>
      <c r="E113">
        <v>125.69</v>
      </c>
      <c r="F113" t="s">
        <v>62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1</v>
      </c>
      <c r="O113" s="19">
        <v>0.98799999999999999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0.263660286785036</v>
      </c>
      <c r="B114" s="1">
        <v>2045.55834960937</v>
      </c>
      <c r="C114">
        <f t="shared" si="3"/>
        <v>0.25861278574379448</v>
      </c>
      <c r="D114">
        <v>0.47789999999999999</v>
      </c>
      <c r="E114">
        <v>148.86000000000001</v>
      </c>
      <c r="F114" t="s">
        <v>61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0.99199999999999999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0.26442346829709701</v>
      </c>
      <c r="B115" s="1">
        <v>2185.08325195312</v>
      </c>
      <c r="C115">
        <f t="shared" si="3"/>
        <v>0.2762524310184642</v>
      </c>
      <c r="D115">
        <v>0.47820000000000001</v>
      </c>
      <c r="E115">
        <v>72.099999999999994</v>
      </c>
      <c r="F115" t="s">
        <v>73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0.99199999999999999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0.24204845857850099</v>
      </c>
      <c r="B116" s="1">
        <v>2437.34814453125</v>
      </c>
      <c r="C116">
        <f t="shared" si="3"/>
        <v>0.30814539883698067</v>
      </c>
      <c r="D116">
        <v>0.20710000000000001</v>
      </c>
      <c r="E116">
        <v>49.57</v>
      </c>
      <c r="F116" t="s">
        <v>67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0.99199999999999999</v>
      </c>
      <c r="AY116">
        <v>7700</v>
      </c>
      <c r="AZ116">
        <v>0</v>
      </c>
      <c r="BA116">
        <v>0.99899899899899902</v>
      </c>
    </row>
    <row r="117" spans="1:53" x14ac:dyDescent="0.25">
      <c r="A117" s="21">
        <v>0.19073698133371</v>
      </c>
      <c r="B117" s="21">
        <v>2496.02026367187</v>
      </c>
      <c r="C117">
        <f t="shared" si="3"/>
        <v>0.31556310959519251</v>
      </c>
      <c r="D117">
        <v>0.34449999999999997</v>
      </c>
      <c r="E117">
        <v>61.45</v>
      </c>
      <c r="F117" t="s">
        <v>67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1</v>
      </c>
      <c r="O117" s="19">
        <v>0.996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0.25776298386160701</v>
      </c>
      <c r="B118" s="1">
        <v>2870.71923828125</v>
      </c>
      <c r="C118">
        <f t="shared" si="3"/>
        <v>0.36293499006859969</v>
      </c>
      <c r="D118">
        <v>0.12089999999999999</v>
      </c>
      <c r="E118">
        <v>241.65</v>
      </c>
      <c r="F118" t="s">
        <v>76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0.996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0.17139400943810301</v>
      </c>
      <c r="B119" s="1">
        <v>2082.73413085937</v>
      </c>
      <c r="C119">
        <f t="shared" si="3"/>
        <v>0.26331278970755351</v>
      </c>
      <c r="D119">
        <v>0.44109999999999999</v>
      </c>
      <c r="E119">
        <v>328.97</v>
      </c>
      <c r="F119" t="s">
        <v>65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0.996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0.31600482487218001</v>
      </c>
      <c r="B120" s="1">
        <v>2448.126953125</v>
      </c>
      <c r="C120">
        <f t="shared" si="3"/>
        <v>0.30950812589776638</v>
      </c>
      <c r="D120">
        <v>0.69840000000000002</v>
      </c>
      <c r="E120">
        <v>135.16999999999999</v>
      </c>
      <c r="F120" t="s">
        <v>53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0.996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0.22848910407240899</v>
      </c>
      <c r="B121" s="1">
        <v>2474.51538085937</v>
      </c>
      <c r="C121">
        <f t="shared" si="3"/>
        <v>0.31284432249616084</v>
      </c>
      <c r="D121">
        <v>0.33050000000000002</v>
      </c>
      <c r="E121">
        <v>296.39999999999998</v>
      </c>
      <c r="F121" t="s">
        <v>76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0.996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0.26877644916372301</v>
      </c>
      <c r="B122" s="1">
        <v>2371.11206054687</v>
      </c>
      <c r="C122">
        <f t="shared" si="3"/>
        <v>0.29977140246614548</v>
      </c>
      <c r="D122">
        <v>0.55589999999999995</v>
      </c>
      <c r="E122">
        <v>98.51</v>
      </c>
      <c r="F122" t="s">
        <v>61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1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0.29060051924966002</v>
      </c>
      <c r="B123" s="1">
        <v>2952.77954101562</v>
      </c>
      <c r="C123">
        <f t="shared" si="3"/>
        <v>0.37330958705487838</v>
      </c>
      <c r="D123">
        <v>1E-3</v>
      </c>
      <c r="E123">
        <v>217.72</v>
      </c>
      <c r="F123" t="s">
        <v>56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0.30353911294946301</v>
      </c>
      <c r="B124" s="1">
        <v>2912.94287109375</v>
      </c>
      <c r="C124">
        <f t="shared" si="3"/>
        <v>0.36827317624546868</v>
      </c>
      <c r="D124">
        <v>3.0499999999999999E-2</v>
      </c>
      <c r="E124">
        <v>268.86</v>
      </c>
      <c r="F124" t="s">
        <v>56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0.21501180638140899</v>
      </c>
      <c r="B125" s="1">
        <v>2978.51025390625</v>
      </c>
      <c r="C125">
        <f t="shared" si="3"/>
        <v>0.37656263106659787</v>
      </c>
      <c r="D125">
        <v>0.157</v>
      </c>
      <c r="E125">
        <v>140.59</v>
      </c>
      <c r="F125" t="s">
        <v>71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0.20519697756715199</v>
      </c>
      <c r="B126" s="1">
        <v>2037.72546386718</v>
      </c>
      <c r="C126">
        <f t="shared" si="3"/>
        <v>0.25762250140280396</v>
      </c>
      <c r="D126">
        <v>0.42549999999999999</v>
      </c>
      <c r="E126">
        <v>201.43</v>
      </c>
      <c r="F126" t="s">
        <v>62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0.29636113213973397</v>
      </c>
      <c r="B127" s="1">
        <v>1791.59069824218</v>
      </c>
      <c r="C127">
        <f t="shared" si="3"/>
        <v>0.22650454408868834</v>
      </c>
      <c r="D127">
        <v>0.36909999999999998</v>
      </c>
      <c r="E127">
        <v>297.02999999999997</v>
      </c>
      <c r="F127" t="s">
        <v>65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0.245115373831228</v>
      </c>
      <c r="B128" s="1">
        <v>2936.06201171875</v>
      </c>
      <c r="C128">
        <f t="shared" si="3"/>
        <v>0.37119604831224473</v>
      </c>
      <c r="D128">
        <v>0.19950000000000001</v>
      </c>
      <c r="E128">
        <v>267.26</v>
      </c>
      <c r="F128" t="s">
        <v>65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0.31351944555088601</v>
      </c>
      <c r="B129" s="1">
        <v>2680.6533203125</v>
      </c>
      <c r="C129">
        <f t="shared" ref="C129:C192" si="6">B129/$V$13</f>
        <v>0.33890562100648686</v>
      </c>
      <c r="D129">
        <v>0.1908</v>
      </c>
      <c r="E129">
        <v>142.24</v>
      </c>
      <c r="F129" t="s">
        <v>54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0.22793464939890401</v>
      </c>
      <c r="B130" s="1">
        <v>2692.77416992187</v>
      </c>
      <c r="C130">
        <f t="shared" si="6"/>
        <v>0.3404380176177394</v>
      </c>
      <c r="D130">
        <v>0.28639999999999999</v>
      </c>
      <c r="E130">
        <v>112.66</v>
      </c>
      <c r="F130" t="s">
        <v>78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0.21437513398204899</v>
      </c>
      <c r="B131" s="1">
        <v>2236.24194335937</v>
      </c>
      <c r="C131">
        <f t="shared" si="6"/>
        <v>0.2827202453939886</v>
      </c>
      <c r="D131">
        <v>0.87409999999999999</v>
      </c>
      <c r="E131">
        <v>340.33</v>
      </c>
      <c r="F131" t="s">
        <v>79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0.178981802585506</v>
      </c>
      <c r="B132" s="1">
        <v>2435.45971679687</v>
      </c>
      <c r="C132">
        <f t="shared" si="6"/>
        <v>0.30790665152519797</v>
      </c>
      <c r="D132">
        <v>0.3604</v>
      </c>
      <c r="E132">
        <v>126.27</v>
      </c>
      <c r="F132" t="s">
        <v>69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0.28445500827703901</v>
      </c>
      <c r="B133" s="1">
        <v>2286.82958984375</v>
      </c>
      <c r="C133">
        <f t="shared" si="6"/>
        <v>0.28911586455784483</v>
      </c>
      <c r="D133">
        <v>0.79390000000000005</v>
      </c>
      <c r="E133">
        <v>166.04</v>
      </c>
      <c r="F133" t="s">
        <v>64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0.30622013835141698</v>
      </c>
      <c r="B134" s="1">
        <v>3119.12133789062</v>
      </c>
      <c r="C134">
        <f t="shared" si="6"/>
        <v>0.39433959848607858</v>
      </c>
      <c r="D134">
        <v>2.1600000000000001E-2</v>
      </c>
      <c r="E134">
        <v>106.61</v>
      </c>
      <c r="F134" t="s">
        <v>65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0.18138413558536501</v>
      </c>
      <c r="B135" s="1">
        <v>3344.68774414062</v>
      </c>
      <c r="C135">
        <f t="shared" si="6"/>
        <v>0.42285717008293322</v>
      </c>
      <c r="D135">
        <v>0.88629999999999998</v>
      </c>
      <c r="E135">
        <v>152.38999999999999</v>
      </c>
      <c r="F135" t="s">
        <v>70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0.27338935499233502</v>
      </c>
      <c r="B136" s="1">
        <v>2723.5908203125</v>
      </c>
      <c r="C136">
        <f t="shared" si="6"/>
        <v>0.34433405891440316</v>
      </c>
      <c r="D136">
        <v>0.82520000000000004</v>
      </c>
      <c r="E136">
        <v>173.98</v>
      </c>
      <c r="F136" t="s">
        <v>71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0.28881280247965702</v>
      </c>
      <c r="B137" s="1">
        <v>2623.04150390625</v>
      </c>
      <c r="C137">
        <f t="shared" si="6"/>
        <v>0.33162196061350635</v>
      </c>
      <c r="D137">
        <v>0.28199999999999997</v>
      </c>
      <c r="E137">
        <v>336.55</v>
      </c>
      <c r="F137" t="s">
        <v>76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0.22739279709833901</v>
      </c>
      <c r="B138" s="1">
        <v>2294.59057617187</v>
      </c>
      <c r="C138">
        <f t="shared" si="6"/>
        <v>0.29009705890745496</v>
      </c>
      <c r="D138">
        <v>0.4143</v>
      </c>
      <c r="E138">
        <v>205.07</v>
      </c>
      <c r="F138" t="s">
        <v>51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0.20318954646756199</v>
      </c>
      <c r="B139" s="1">
        <v>2304.2158203125</v>
      </c>
      <c r="C139">
        <f t="shared" si="6"/>
        <v>0.29131394485018441</v>
      </c>
      <c r="D139">
        <v>0.47449999999999998</v>
      </c>
      <c r="E139">
        <v>146.4</v>
      </c>
      <c r="F139" t="s">
        <v>65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0.211905703778101</v>
      </c>
      <c r="B140" s="1">
        <v>3651.04809570312</v>
      </c>
      <c r="C140">
        <f t="shared" si="6"/>
        <v>0.46158923752757797</v>
      </c>
      <c r="D140">
        <v>1.72E-2</v>
      </c>
      <c r="E140">
        <v>233.82</v>
      </c>
      <c r="F140" t="s">
        <v>58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0.16023538669975901</v>
      </c>
      <c r="B141" s="1">
        <v>2765.29663085937</v>
      </c>
      <c r="C141">
        <f t="shared" si="6"/>
        <v>0.34960677863383266</v>
      </c>
      <c r="D141">
        <v>0.38040000000000002</v>
      </c>
      <c r="E141">
        <v>49.39</v>
      </c>
      <c r="F141" t="s">
        <v>77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0.16141267066647</v>
      </c>
      <c r="B142" s="1">
        <v>3337.91723632812</v>
      </c>
      <c r="C142">
        <f t="shared" si="6"/>
        <v>0.42200119846685824</v>
      </c>
      <c r="D142">
        <v>6.9599999999999995E-2</v>
      </c>
      <c r="E142">
        <v>27.58</v>
      </c>
      <c r="F142" t="s">
        <v>76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0.18749859843703501</v>
      </c>
      <c r="B143" s="1">
        <v>3339.22338867187</v>
      </c>
      <c r="C143">
        <f t="shared" si="6"/>
        <v>0.42216633073809728</v>
      </c>
      <c r="D143">
        <v>0.94479999999999997</v>
      </c>
      <c r="E143">
        <v>61.29</v>
      </c>
      <c r="F143" t="s">
        <v>53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0.20176530974257501</v>
      </c>
      <c r="B144" s="1">
        <v>2298.42041015625</v>
      </c>
      <c r="C144">
        <f t="shared" si="6"/>
        <v>0.29058125141940455</v>
      </c>
      <c r="D144">
        <v>0.48759999999999998</v>
      </c>
      <c r="E144">
        <v>41.33</v>
      </c>
      <c r="F144" t="s">
        <v>55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0.27216052208497898</v>
      </c>
      <c r="B145" s="1">
        <v>3042.5517578125</v>
      </c>
      <c r="C145">
        <f t="shared" si="6"/>
        <v>0.38465917435590574</v>
      </c>
      <c r="D145">
        <v>0.15540000000000001</v>
      </c>
      <c r="E145">
        <v>56.6</v>
      </c>
      <c r="F145" t="s">
        <v>68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0.30288763817162101</v>
      </c>
      <c r="B146" s="1">
        <v>2584.07763671875</v>
      </c>
      <c r="C146">
        <f t="shared" si="6"/>
        <v>0.32669589520029785</v>
      </c>
      <c r="D146">
        <v>0.1525</v>
      </c>
      <c r="E146">
        <v>65.55</v>
      </c>
      <c r="F146" t="s">
        <v>75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0.19421225650684801</v>
      </c>
      <c r="B147" s="1">
        <v>2276.19580078125</v>
      </c>
      <c r="C147">
        <f t="shared" si="6"/>
        <v>0.28777147180904339</v>
      </c>
      <c r="D147">
        <v>0.34739999999999999</v>
      </c>
      <c r="E147">
        <v>303.74</v>
      </c>
      <c r="F147" t="s">
        <v>70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0.17730765367641901</v>
      </c>
      <c r="B148" s="1">
        <v>2820.56103515625</v>
      </c>
      <c r="C148">
        <f t="shared" si="6"/>
        <v>0.35659366392625991</v>
      </c>
      <c r="D148">
        <v>0.92269999999999996</v>
      </c>
      <c r="E148">
        <v>319.07</v>
      </c>
      <c r="F148" t="s">
        <v>57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0.27272209483320897</v>
      </c>
      <c r="B149" s="1">
        <v>2447.87158203125</v>
      </c>
      <c r="C149">
        <f t="shared" si="6"/>
        <v>0.30947584022380076</v>
      </c>
      <c r="D149">
        <v>0.69769999999999999</v>
      </c>
      <c r="E149">
        <v>117.88</v>
      </c>
      <c r="F149" t="s">
        <v>68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0.19642878187636501</v>
      </c>
      <c r="B150" s="1">
        <v>2796.32641601562</v>
      </c>
      <c r="C150">
        <f t="shared" si="6"/>
        <v>0.35352976581326051</v>
      </c>
      <c r="D150">
        <v>0.31280000000000002</v>
      </c>
      <c r="E150">
        <v>230.42</v>
      </c>
      <c r="F150" t="s">
        <v>75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0.27251814508141697</v>
      </c>
      <c r="B151" s="1">
        <v>3172.41967773437</v>
      </c>
      <c r="C151">
        <f t="shared" si="6"/>
        <v>0.40107792112798407</v>
      </c>
      <c r="D151">
        <v>0.1822</v>
      </c>
      <c r="E151">
        <v>54.87</v>
      </c>
      <c r="F151" t="s">
        <v>59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0.22780906106951901</v>
      </c>
      <c r="B152" s="1">
        <v>2378.30883789062</v>
      </c>
      <c r="C152">
        <f t="shared" si="6"/>
        <v>0.30068126584775001</v>
      </c>
      <c r="D152">
        <v>0.79349999999999998</v>
      </c>
      <c r="E152">
        <v>177.49</v>
      </c>
      <c r="F152" t="s">
        <v>56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0.17868415796967199</v>
      </c>
      <c r="B153" s="1">
        <v>2987.79858398437</v>
      </c>
      <c r="C153">
        <f t="shared" si="6"/>
        <v>0.3777369221430999</v>
      </c>
      <c r="D153">
        <v>0.2056</v>
      </c>
      <c r="E153">
        <v>309.22000000000003</v>
      </c>
      <c r="F153" t="s">
        <v>68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0.24835521866643401</v>
      </c>
      <c r="B154" s="1">
        <v>2552.53686523437</v>
      </c>
      <c r="C154">
        <f t="shared" si="6"/>
        <v>0.32270830580709298</v>
      </c>
      <c r="D154">
        <v>0.72629999999999995</v>
      </c>
      <c r="E154">
        <v>3.5</v>
      </c>
      <c r="F154" t="s">
        <v>69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0.25480550657303802</v>
      </c>
      <c r="B155" s="1">
        <v>2301.30883789062</v>
      </c>
      <c r="C155">
        <f t="shared" si="6"/>
        <v>0.29094642523268038</v>
      </c>
      <c r="D155">
        <v>0.73929999999999996</v>
      </c>
      <c r="E155">
        <v>17.5</v>
      </c>
      <c r="F155" t="s">
        <v>76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0.25767248639804602</v>
      </c>
      <c r="B156" s="1">
        <v>2368.31274414062</v>
      </c>
      <c r="C156">
        <f t="shared" si="6"/>
        <v>0.29941749468632739</v>
      </c>
      <c r="D156">
        <v>0.21879999999999999</v>
      </c>
      <c r="E156">
        <v>119.13</v>
      </c>
      <c r="F156" t="s">
        <v>67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0.28734643522542302</v>
      </c>
      <c r="B157" s="1">
        <v>2267.48950195312</v>
      </c>
      <c r="C157">
        <f t="shared" si="6"/>
        <v>0.28667076490723803</v>
      </c>
      <c r="D157">
        <v>0.58640000000000003</v>
      </c>
      <c r="E157">
        <v>172.5</v>
      </c>
      <c r="F157" t="s">
        <v>67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0.26007512278919898</v>
      </c>
      <c r="B158" s="1">
        <v>2276.53173828125</v>
      </c>
      <c r="C158">
        <f t="shared" si="6"/>
        <v>0.28781394321188919</v>
      </c>
      <c r="D158">
        <v>0.63419999999999999</v>
      </c>
      <c r="E158">
        <v>258.52999999999997</v>
      </c>
      <c r="F158" t="s">
        <v>71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0.28883298194539903</v>
      </c>
      <c r="B159" s="1">
        <v>2895.26049804687</v>
      </c>
      <c r="C159">
        <f t="shared" si="6"/>
        <v>0.36603765568303259</v>
      </c>
      <c r="D159">
        <v>0.14660000000000001</v>
      </c>
      <c r="E159">
        <v>102.91</v>
      </c>
      <c r="F159" t="s">
        <v>78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0.24608284460957799</v>
      </c>
      <c r="B160" s="1">
        <v>2377.73950195312</v>
      </c>
      <c r="C160">
        <f t="shared" si="6"/>
        <v>0.30060928669699688</v>
      </c>
      <c r="D160">
        <v>0.34370000000000001</v>
      </c>
      <c r="E160">
        <v>60.73</v>
      </c>
      <c r="F160" t="s">
        <v>64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0.20084564049643899</v>
      </c>
      <c r="B161" s="1">
        <v>2249.42260742187</v>
      </c>
      <c r="C161">
        <f t="shared" si="6"/>
        <v>0.28438663063878356</v>
      </c>
      <c r="D161">
        <v>0.41060000000000002</v>
      </c>
      <c r="E161">
        <v>152.41999999999999</v>
      </c>
      <c r="F161" t="s">
        <v>74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0.237811935211826</v>
      </c>
      <c r="B162" s="1">
        <v>3428.46850585937</v>
      </c>
      <c r="C162">
        <f t="shared" si="6"/>
        <v>0.43344927867957167</v>
      </c>
      <c r="D162">
        <v>0.99</v>
      </c>
      <c r="E162">
        <v>323.61</v>
      </c>
      <c r="F162" t="s">
        <v>59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0.29885481446390399</v>
      </c>
      <c r="B163" s="1">
        <v>2411.49731445312</v>
      </c>
      <c r="C163">
        <f t="shared" si="6"/>
        <v>0.30487716882947619</v>
      </c>
      <c r="D163">
        <v>0.53049999999999997</v>
      </c>
      <c r="E163">
        <v>183.38</v>
      </c>
      <c r="F163" t="s">
        <v>78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0.31821763045942902</v>
      </c>
      <c r="B164" s="1">
        <v>2089.30639648437</v>
      </c>
      <c r="C164">
        <f t="shared" si="6"/>
        <v>0.26414369825741424</v>
      </c>
      <c r="D164">
        <v>0.38040000000000002</v>
      </c>
      <c r="E164">
        <v>357.73</v>
      </c>
      <c r="F164" t="s">
        <v>62</v>
      </c>
    </row>
    <row r="165" spans="1:15" x14ac:dyDescent="0.25">
      <c r="A165" s="1">
        <v>0.30786772447946997</v>
      </c>
      <c r="B165" s="1">
        <v>2480.99951171875</v>
      </c>
      <c r="C165">
        <f t="shared" si="6"/>
        <v>0.31366408847594424</v>
      </c>
      <c r="D165">
        <v>0.69230000000000003</v>
      </c>
      <c r="E165">
        <v>193.06</v>
      </c>
      <c r="F165" t="s">
        <v>72</v>
      </c>
    </row>
    <row r="166" spans="1:15" x14ac:dyDescent="0.25">
      <c r="A166" s="1">
        <v>0.28928001049410601</v>
      </c>
      <c r="B166" s="1">
        <v>2278.7705078125</v>
      </c>
      <c r="C166">
        <f t="shared" si="6"/>
        <v>0.28809698301137737</v>
      </c>
      <c r="D166">
        <v>0.35909999999999997</v>
      </c>
      <c r="E166">
        <v>107.1</v>
      </c>
      <c r="F166" t="s">
        <v>77</v>
      </c>
    </row>
    <row r="167" spans="1:15" x14ac:dyDescent="0.25">
      <c r="A167" s="1">
        <v>0.16272897616427001</v>
      </c>
      <c r="B167" s="1">
        <v>2627.8408203125</v>
      </c>
      <c r="C167">
        <f t="shared" si="6"/>
        <v>0.33222872139631326</v>
      </c>
      <c r="D167">
        <v>0.2379</v>
      </c>
      <c r="E167">
        <v>238.88</v>
      </c>
      <c r="F167" t="s">
        <v>75</v>
      </c>
    </row>
    <row r="168" spans="1:15" x14ac:dyDescent="0.25">
      <c r="A168" s="1">
        <v>0.29005807917887599</v>
      </c>
      <c r="B168" s="1">
        <v>2388.30322265625</v>
      </c>
      <c r="C168">
        <f t="shared" si="6"/>
        <v>0.3019448209482577</v>
      </c>
      <c r="D168">
        <v>0.59430000000000005</v>
      </c>
      <c r="E168">
        <v>84.87</v>
      </c>
      <c r="F168" t="s">
        <v>71</v>
      </c>
    </row>
    <row r="169" spans="1:15" x14ac:dyDescent="0.25">
      <c r="A169" s="1">
        <v>0.245926891490299</v>
      </c>
      <c r="B169" s="1">
        <v>2715.89965820312</v>
      </c>
      <c r="C169">
        <f t="shared" si="6"/>
        <v>0.34336169219648788</v>
      </c>
      <c r="D169">
        <v>0.22109999999999999</v>
      </c>
      <c r="E169">
        <v>103.13</v>
      </c>
      <c r="F169" t="s">
        <v>71</v>
      </c>
    </row>
    <row r="170" spans="1:15" x14ac:dyDescent="0.25">
      <c r="A170" s="1">
        <v>0.17565584123127301</v>
      </c>
      <c r="B170" s="1">
        <v>2133.70239257812</v>
      </c>
      <c r="C170">
        <f t="shared" si="6"/>
        <v>0.2697565287239066</v>
      </c>
      <c r="D170">
        <v>0.83109999999999995</v>
      </c>
      <c r="E170">
        <v>311.88</v>
      </c>
      <c r="F170" t="s">
        <v>57</v>
      </c>
    </row>
    <row r="171" spans="1:15" x14ac:dyDescent="0.25">
      <c r="A171" s="1">
        <v>0.16496638062743599</v>
      </c>
      <c r="B171" s="1">
        <v>2225.69995117187</v>
      </c>
      <c r="C171">
        <f t="shared" si="6"/>
        <v>0.28138745820294153</v>
      </c>
      <c r="D171">
        <v>0.72570000000000001</v>
      </c>
      <c r="E171">
        <v>154.83000000000001</v>
      </c>
      <c r="F171" t="s">
        <v>52</v>
      </c>
    </row>
    <row r="172" spans="1:15" x14ac:dyDescent="0.25">
      <c r="A172" s="1">
        <v>0.25719325237280499</v>
      </c>
      <c r="B172" s="1">
        <v>2130.95727539062</v>
      </c>
      <c r="C172">
        <f t="shared" si="6"/>
        <v>0.26940947316169883</v>
      </c>
      <c r="D172">
        <v>0.77739999999999998</v>
      </c>
      <c r="E172">
        <v>242.47</v>
      </c>
      <c r="F172" t="s">
        <v>57</v>
      </c>
    </row>
    <row r="173" spans="1:15" x14ac:dyDescent="0.25">
      <c r="A173" s="1">
        <v>0.205331116088494</v>
      </c>
      <c r="B173" s="1">
        <v>2347.5927734375</v>
      </c>
      <c r="C173">
        <f t="shared" si="6"/>
        <v>0.29679794127926523</v>
      </c>
      <c r="D173">
        <v>0.44550000000000001</v>
      </c>
      <c r="E173">
        <v>89.91</v>
      </c>
      <c r="F173" t="s">
        <v>71</v>
      </c>
    </row>
    <row r="174" spans="1:15" x14ac:dyDescent="0.25">
      <c r="A174" s="1">
        <v>0.267972762622879</v>
      </c>
      <c r="B174" s="1">
        <v>3004.96044921875</v>
      </c>
      <c r="C174">
        <f t="shared" si="6"/>
        <v>0.37990663672380109</v>
      </c>
      <c r="D174">
        <v>0.26779999999999998</v>
      </c>
      <c r="E174">
        <v>42.28</v>
      </c>
      <c r="F174" t="s">
        <v>55</v>
      </c>
    </row>
    <row r="175" spans="1:15" x14ac:dyDescent="0.25">
      <c r="A175" s="1">
        <v>0.26577221215887997</v>
      </c>
      <c r="B175" s="1">
        <v>2883.15063476562</v>
      </c>
      <c r="C175">
        <f t="shared" si="6"/>
        <v>0.36450664803480848</v>
      </c>
      <c r="D175">
        <v>0.99319999999999997</v>
      </c>
      <c r="E175">
        <v>211.23</v>
      </c>
      <c r="F175" t="s">
        <v>57</v>
      </c>
    </row>
    <row r="176" spans="1:15" x14ac:dyDescent="0.25">
      <c r="A176" s="1">
        <v>0.18803077116356401</v>
      </c>
      <c r="B176" s="1">
        <v>2398.29809570312</v>
      </c>
      <c r="C176">
        <f t="shared" si="6"/>
        <v>0.30320843778045425</v>
      </c>
      <c r="D176">
        <v>0.48399999999999999</v>
      </c>
      <c r="E176">
        <v>171.22</v>
      </c>
      <c r="F176" t="s">
        <v>60</v>
      </c>
    </row>
    <row r="177" spans="1:6" x14ac:dyDescent="0.25">
      <c r="A177" s="1">
        <v>0.28494191327552798</v>
      </c>
      <c r="B177" s="1">
        <v>3337.25463867187</v>
      </c>
      <c r="C177">
        <f t="shared" si="6"/>
        <v>0.42191742856328018</v>
      </c>
      <c r="D177">
        <v>0.99319999999999997</v>
      </c>
      <c r="E177">
        <v>232.27</v>
      </c>
      <c r="F177" t="s">
        <v>55</v>
      </c>
    </row>
    <row r="178" spans="1:6" x14ac:dyDescent="0.25">
      <c r="A178" s="1">
        <v>0.18563859949133901</v>
      </c>
      <c r="B178" s="1">
        <v>2538.08154296875</v>
      </c>
      <c r="C178">
        <f t="shared" si="6"/>
        <v>0.32088076998507636</v>
      </c>
      <c r="D178">
        <v>0.38490000000000002</v>
      </c>
      <c r="E178">
        <v>238.14</v>
      </c>
      <c r="F178" t="s">
        <v>61</v>
      </c>
    </row>
    <row r="179" spans="1:6" x14ac:dyDescent="0.25">
      <c r="A179" s="1">
        <v>0.20551286922435599</v>
      </c>
      <c r="B179" s="1">
        <v>2122.29077148437</v>
      </c>
      <c r="C179">
        <f t="shared" si="6"/>
        <v>0.26831379739264399</v>
      </c>
      <c r="D179">
        <v>0.81469999999999998</v>
      </c>
      <c r="E179">
        <v>70.72</v>
      </c>
      <c r="F179" t="s">
        <v>79</v>
      </c>
    </row>
    <row r="180" spans="1:6" x14ac:dyDescent="0.25">
      <c r="A180" s="1">
        <v>0.24989607591299501</v>
      </c>
      <c r="B180" s="1">
        <v>2536.34692382812</v>
      </c>
      <c r="C180">
        <f t="shared" si="6"/>
        <v>0.32066146815570129</v>
      </c>
      <c r="D180">
        <v>0.56010000000000004</v>
      </c>
      <c r="E180">
        <v>45.29</v>
      </c>
      <c r="F180" t="s">
        <v>72</v>
      </c>
    </row>
    <row r="181" spans="1:6" x14ac:dyDescent="0.25">
      <c r="A181" s="1">
        <v>0.248967956983072</v>
      </c>
      <c r="B181" s="1">
        <v>2473.00024414062</v>
      </c>
      <c r="C181">
        <f t="shared" si="6"/>
        <v>0.31265276906152356</v>
      </c>
      <c r="D181">
        <v>0.68010000000000004</v>
      </c>
      <c r="E181">
        <v>191.86</v>
      </c>
      <c r="F181" t="s">
        <v>78</v>
      </c>
    </row>
    <row r="182" spans="1:6" x14ac:dyDescent="0.25">
      <c r="A182" s="1">
        <v>0.18603983156008699</v>
      </c>
      <c r="B182" s="1">
        <v>2775.57104492187</v>
      </c>
      <c r="C182">
        <f t="shared" si="6"/>
        <v>0.3509057368586595</v>
      </c>
      <c r="D182">
        <v>0.27050000000000002</v>
      </c>
      <c r="E182">
        <v>314.27</v>
      </c>
      <c r="F182" t="s">
        <v>68</v>
      </c>
    </row>
    <row r="183" spans="1:6" x14ac:dyDescent="0.25">
      <c r="A183" s="1">
        <v>0.22900991049577099</v>
      </c>
      <c r="B183" s="1">
        <v>2847.25708007812</v>
      </c>
      <c r="C183">
        <f t="shared" si="6"/>
        <v>0.35996875148946955</v>
      </c>
      <c r="D183">
        <v>0.108</v>
      </c>
      <c r="E183">
        <v>95.81</v>
      </c>
      <c r="F183" t="s">
        <v>52</v>
      </c>
    </row>
    <row r="184" spans="1:6" x14ac:dyDescent="0.25">
      <c r="A184" s="1">
        <v>0.29415552827398</v>
      </c>
      <c r="B184" s="1">
        <v>2380.8017578125</v>
      </c>
      <c r="C184">
        <f t="shared" si="6"/>
        <v>0.30099643699197903</v>
      </c>
      <c r="D184">
        <v>0.31380000000000002</v>
      </c>
      <c r="E184">
        <v>245.76</v>
      </c>
      <c r="F184" t="s">
        <v>50</v>
      </c>
    </row>
    <row r="185" spans="1:6" x14ac:dyDescent="0.25">
      <c r="A185" s="1">
        <v>0.17444737490378101</v>
      </c>
      <c r="B185" s="1">
        <v>2411.138671875</v>
      </c>
      <c r="C185">
        <f t="shared" si="6"/>
        <v>0.30483182690303751</v>
      </c>
      <c r="D185">
        <v>0.44309999999999999</v>
      </c>
      <c r="E185">
        <v>124.49</v>
      </c>
      <c r="F185" t="s">
        <v>69</v>
      </c>
    </row>
    <row r="186" spans="1:6" x14ac:dyDescent="0.25">
      <c r="A186" s="1">
        <v>0.262670706084212</v>
      </c>
      <c r="B186" s="1">
        <v>2586.92944335937</v>
      </c>
      <c r="C186">
        <f t="shared" si="6"/>
        <v>0.32705643913680993</v>
      </c>
      <c r="D186">
        <v>0.81869999999999998</v>
      </c>
      <c r="E186">
        <v>136.97999999999999</v>
      </c>
      <c r="F186" t="s">
        <v>70</v>
      </c>
    </row>
    <row r="187" spans="1:6" x14ac:dyDescent="0.25">
      <c r="A187" s="1">
        <v>0.19229816745685399</v>
      </c>
      <c r="B187" s="1">
        <v>3570.41333007812</v>
      </c>
      <c r="C187">
        <f t="shared" si="6"/>
        <v>0.45139486621078739</v>
      </c>
      <c r="D187">
        <v>1.8700000000000001E-2</v>
      </c>
      <c r="E187">
        <v>61.2</v>
      </c>
      <c r="F187" t="s">
        <v>64</v>
      </c>
    </row>
    <row r="188" spans="1:6" x14ac:dyDescent="0.25">
      <c r="A188" s="1">
        <v>0.270253252097642</v>
      </c>
      <c r="B188" s="1">
        <v>2242.19140625</v>
      </c>
      <c r="C188">
        <f t="shared" si="6"/>
        <v>0.28347241517302174</v>
      </c>
      <c r="D188">
        <v>0.44319999999999998</v>
      </c>
      <c r="E188">
        <v>195.37</v>
      </c>
      <c r="F188" t="s">
        <v>63</v>
      </c>
    </row>
    <row r="189" spans="1:6" x14ac:dyDescent="0.25">
      <c r="A189" s="1">
        <v>0.28829130035818201</v>
      </c>
      <c r="B189" s="1">
        <v>2758.60693359375</v>
      </c>
      <c r="C189">
        <f t="shared" si="6"/>
        <v>0.34876102361248357</v>
      </c>
      <c r="D189">
        <v>0.2631</v>
      </c>
      <c r="E189">
        <v>214.8</v>
      </c>
      <c r="F189" t="s">
        <v>57</v>
      </c>
    </row>
    <row r="190" spans="1:6" x14ac:dyDescent="0.25">
      <c r="A190" s="1">
        <v>0.190547579614154</v>
      </c>
      <c r="B190" s="1">
        <v>2375.19287109375</v>
      </c>
      <c r="C190">
        <f t="shared" si="6"/>
        <v>0.30028732506684902</v>
      </c>
      <c r="D190">
        <v>0.72289999999999999</v>
      </c>
      <c r="E190">
        <v>207.74</v>
      </c>
      <c r="F190" t="s">
        <v>70</v>
      </c>
    </row>
    <row r="191" spans="1:6" x14ac:dyDescent="0.25">
      <c r="A191" s="1">
        <v>0.16831677318066701</v>
      </c>
      <c r="B191" s="1">
        <v>3539.29736328125</v>
      </c>
      <c r="C191">
        <f t="shared" si="6"/>
        <v>0.44746098338804285</v>
      </c>
      <c r="D191">
        <v>4.3400000000000001E-2</v>
      </c>
      <c r="E191">
        <v>12.98</v>
      </c>
      <c r="F191" t="s">
        <v>76</v>
      </c>
    </row>
    <row r="192" spans="1:6" x14ac:dyDescent="0.25">
      <c r="A192" s="1">
        <v>0.21402991853764899</v>
      </c>
      <c r="B192" s="1">
        <v>2307.92651367187</v>
      </c>
      <c r="C192">
        <f t="shared" si="6"/>
        <v>0.2917830748297281</v>
      </c>
      <c r="D192">
        <v>0.28239999999999998</v>
      </c>
      <c r="E192">
        <v>12.37</v>
      </c>
      <c r="F192" t="s">
        <v>51</v>
      </c>
    </row>
    <row r="193" spans="1:6" x14ac:dyDescent="0.25">
      <c r="A193" s="1">
        <v>0.20235528512743101</v>
      </c>
      <c r="B193" s="1">
        <v>3271.08374023437</v>
      </c>
      <c r="C193">
        <f t="shared" ref="C193:C250" si="9">B193/$V$13</f>
        <v>0.41355167337308502</v>
      </c>
      <c r="D193">
        <v>0.10290000000000001</v>
      </c>
      <c r="E193">
        <v>338.2</v>
      </c>
      <c r="F193" t="s">
        <v>52</v>
      </c>
    </row>
    <row r="194" spans="1:6" x14ac:dyDescent="0.25">
      <c r="A194" s="1">
        <v>0.27707825227584898</v>
      </c>
      <c r="B194" s="1">
        <v>2716.78588867187</v>
      </c>
      <c r="C194">
        <f t="shared" si="9"/>
        <v>0.34347373521416968</v>
      </c>
      <c r="D194">
        <v>0.1159</v>
      </c>
      <c r="E194">
        <v>235.18</v>
      </c>
      <c r="F194" t="s">
        <v>66</v>
      </c>
    </row>
    <row r="195" spans="1:6" x14ac:dyDescent="0.25">
      <c r="A195" s="1">
        <v>0.257256026171721</v>
      </c>
      <c r="B195" s="1">
        <v>2530.44458007812</v>
      </c>
      <c r="C195">
        <f t="shared" si="9"/>
        <v>0.3199152554847714</v>
      </c>
      <c r="D195">
        <v>0.72489999999999999</v>
      </c>
      <c r="E195">
        <v>216.66</v>
      </c>
      <c r="F195" t="s">
        <v>76</v>
      </c>
    </row>
    <row r="196" spans="1:6" x14ac:dyDescent="0.25">
      <c r="A196" s="1">
        <v>0.221825629683785</v>
      </c>
      <c r="B196" s="1">
        <v>2391.99877929687</v>
      </c>
      <c r="C196">
        <f t="shared" si="9"/>
        <v>0.30241203724540572</v>
      </c>
      <c r="D196">
        <v>0.69469999999999998</v>
      </c>
      <c r="E196">
        <v>315.23</v>
      </c>
      <c r="F196" t="s">
        <v>77</v>
      </c>
    </row>
    <row r="197" spans="1:6" x14ac:dyDescent="0.25">
      <c r="A197" s="1">
        <v>0.28671152701896102</v>
      </c>
      <c r="B197" s="1">
        <v>3223.62475585937</v>
      </c>
      <c r="C197">
        <f t="shared" si="9"/>
        <v>0.40755160001407587</v>
      </c>
      <c r="D197">
        <v>0.91610000000000003</v>
      </c>
      <c r="E197">
        <v>331.71</v>
      </c>
      <c r="F197" t="s">
        <v>72</v>
      </c>
    </row>
    <row r="198" spans="1:6" x14ac:dyDescent="0.25">
      <c r="A198" s="1">
        <v>0.3180069364634</v>
      </c>
      <c r="B198" s="1">
        <v>2129.72900390625</v>
      </c>
      <c r="C198">
        <f t="shared" si="9"/>
        <v>0.26925418709504456</v>
      </c>
      <c r="D198">
        <v>0.75449999999999995</v>
      </c>
      <c r="E198">
        <v>258.08999999999997</v>
      </c>
      <c r="F198" t="s">
        <v>56</v>
      </c>
    </row>
    <row r="199" spans="1:6" x14ac:dyDescent="0.25">
      <c r="A199" s="1">
        <v>0.31392164771993902</v>
      </c>
      <c r="B199" s="1">
        <v>2430.03564453125</v>
      </c>
      <c r="C199">
        <f t="shared" si="9"/>
        <v>0.30722090504480276</v>
      </c>
      <c r="D199">
        <v>0.38219999999999998</v>
      </c>
      <c r="E199">
        <v>279.33999999999997</v>
      </c>
      <c r="F199" t="s">
        <v>51</v>
      </c>
    </row>
    <row r="200" spans="1:6" x14ac:dyDescent="0.25">
      <c r="A200" s="1">
        <v>0.28150699566845599</v>
      </c>
      <c r="B200" s="1">
        <v>3318.80151367187</v>
      </c>
      <c r="C200">
        <f t="shared" si="9"/>
        <v>0.41958446452789111</v>
      </c>
      <c r="D200">
        <v>0.1171</v>
      </c>
      <c r="E200">
        <v>82.59</v>
      </c>
      <c r="F200" t="s">
        <v>70</v>
      </c>
    </row>
    <row r="201" spans="1:6" x14ac:dyDescent="0.25">
      <c r="A201" s="1">
        <v>0.22802102258713899</v>
      </c>
      <c r="B201" s="1">
        <v>2627.76953125</v>
      </c>
      <c r="C201">
        <f t="shared" si="9"/>
        <v>0.33221970856954658</v>
      </c>
      <c r="D201">
        <v>0.23830000000000001</v>
      </c>
      <c r="E201">
        <v>255.85</v>
      </c>
      <c r="F201" t="s">
        <v>66</v>
      </c>
    </row>
    <row r="202" spans="1:6" x14ac:dyDescent="0.25">
      <c r="A202" s="1">
        <v>0.17089034497765401</v>
      </c>
      <c r="B202" s="1">
        <v>2393.427734375</v>
      </c>
      <c r="C202">
        <f t="shared" si="9"/>
        <v>0.30259269503672637</v>
      </c>
      <c r="D202">
        <v>0.68920000000000003</v>
      </c>
      <c r="E202">
        <v>315.45999999999998</v>
      </c>
      <c r="F202" t="s">
        <v>57</v>
      </c>
    </row>
    <row r="203" spans="1:6" x14ac:dyDescent="0.25">
      <c r="A203" s="1">
        <v>0.215338484000487</v>
      </c>
      <c r="B203" s="1">
        <v>2421.4130859375</v>
      </c>
      <c r="C203">
        <f t="shared" si="9"/>
        <v>0.3061307851278644</v>
      </c>
      <c r="D203">
        <v>0.56859999999999999</v>
      </c>
      <c r="E203">
        <v>178.29</v>
      </c>
      <c r="F203" t="s">
        <v>60</v>
      </c>
    </row>
    <row r="204" spans="1:6" x14ac:dyDescent="0.25">
      <c r="A204" s="1">
        <v>0.25996964742574202</v>
      </c>
      <c r="B204" s="1">
        <v>3426.91748046875</v>
      </c>
      <c r="C204">
        <f t="shared" si="9"/>
        <v>0.43325318796570655</v>
      </c>
      <c r="D204">
        <v>6.59E-2</v>
      </c>
      <c r="E204">
        <v>154.97999999999999</v>
      </c>
      <c r="F204" t="s">
        <v>50</v>
      </c>
    </row>
    <row r="205" spans="1:6" x14ac:dyDescent="0.25">
      <c r="A205" s="1">
        <v>0.22248589406199401</v>
      </c>
      <c r="B205" s="1">
        <v>3751.98852539062</v>
      </c>
      <c r="C205">
        <f t="shared" si="9"/>
        <v>0.4743507829123112</v>
      </c>
      <c r="D205">
        <v>2.8199999999999999E-2</v>
      </c>
      <c r="E205">
        <v>304.36</v>
      </c>
      <c r="F205" t="s">
        <v>69</v>
      </c>
    </row>
    <row r="206" spans="1:6" x14ac:dyDescent="0.25">
      <c r="A206" s="1">
        <v>0.29944469770482501</v>
      </c>
      <c r="B206" s="1">
        <v>2870.12841796875</v>
      </c>
      <c r="C206">
        <f t="shared" si="9"/>
        <v>0.36286029472347847</v>
      </c>
      <c r="D206">
        <v>0.20680000000000001</v>
      </c>
      <c r="E206">
        <v>348.14</v>
      </c>
      <c r="F206" t="s">
        <v>63</v>
      </c>
    </row>
    <row r="207" spans="1:6" x14ac:dyDescent="0.25">
      <c r="A207" s="1">
        <v>0.31467190471356099</v>
      </c>
      <c r="B207" s="1">
        <v>2452.66723632812</v>
      </c>
      <c r="C207">
        <f t="shared" si="9"/>
        <v>0.31008213801893064</v>
      </c>
      <c r="D207">
        <v>0.80249999999999999</v>
      </c>
      <c r="E207">
        <v>109.05</v>
      </c>
      <c r="F207" t="s">
        <v>64</v>
      </c>
    </row>
    <row r="208" spans="1:6" x14ac:dyDescent="0.25">
      <c r="A208" s="1">
        <v>0.30045375491167797</v>
      </c>
      <c r="B208" s="1">
        <v>2516.47680664062</v>
      </c>
      <c r="C208">
        <f t="shared" si="9"/>
        <v>0.31814935875540168</v>
      </c>
      <c r="D208">
        <v>0.88900000000000001</v>
      </c>
      <c r="E208">
        <v>22.79</v>
      </c>
      <c r="F208" t="s">
        <v>64</v>
      </c>
    </row>
    <row r="209" spans="1:6" x14ac:dyDescent="0.25">
      <c r="A209" s="1">
        <v>0.20993999072848099</v>
      </c>
      <c r="B209" s="1">
        <v>2335.12109375</v>
      </c>
      <c r="C209">
        <f t="shared" si="9"/>
        <v>0.29522119044861567</v>
      </c>
      <c r="D209">
        <v>0.77929999999999999</v>
      </c>
      <c r="E209">
        <v>225.34</v>
      </c>
      <c r="F209" t="s">
        <v>61</v>
      </c>
    </row>
    <row r="210" spans="1:6" x14ac:dyDescent="0.25">
      <c r="A210" s="1">
        <v>0.170859435439562</v>
      </c>
      <c r="B210" s="1">
        <v>2488.20361328125</v>
      </c>
      <c r="C210">
        <f t="shared" si="9"/>
        <v>0.3145748778329015</v>
      </c>
      <c r="D210">
        <v>0.40289999999999998</v>
      </c>
      <c r="E210">
        <v>97.7</v>
      </c>
      <c r="F210" t="s">
        <v>66</v>
      </c>
    </row>
    <row r="211" spans="1:6" x14ac:dyDescent="0.25">
      <c r="A211" s="1">
        <v>0.230614958815263</v>
      </c>
      <c r="B211" s="1">
        <v>2408.5087890625</v>
      </c>
      <c r="C211">
        <f t="shared" si="9"/>
        <v>0.30449934001971285</v>
      </c>
      <c r="D211">
        <v>0.63480000000000003</v>
      </c>
      <c r="E211">
        <v>72.22</v>
      </c>
      <c r="F211" t="s">
        <v>60</v>
      </c>
    </row>
    <row r="212" spans="1:6" x14ac:dyDescent="0.25">
      <c r="A212" s="1">
        <v>0.27022777891312999</v>
      </c>
      <c r="B212" s="1">
        <v>2431.21997070312</v>
      </c>
      <c r="C212">
        <f t="shared" si="9"/>
        <v>0.30737063525934055</v>
      </c>
      <c r="D212">
        <v>0.52810000000000001</v>
      </c>
      <c r="E212">
        <v>92.47</v>
      </c>
      <c r="F212" t="s">
        <v>74</v>
      </c>
    </row>
    <row r="213" spans="1:6" x14ac:dyDescent="0.25">
      <c r="A213" s="1">
        <v>0.20732048496814601</v>
      </c>
      <c r="B213" s="1">
        <v>2485.27270507812</v>
      </c>
      <c r="C213">
        <f t="shared" si="9"/>
        <v>0.31420433336257853</v>
      </c>
      <c r="D213">
        <v>0.38169999999999998</v>
      </c>
      <c r="E213">
        <v>224.3</v>
      </c>
      <c r="F213" t="s">
        <v>76</v>
      </c>
    </row>
    <row r="214" spans="1:6" x14ac:dyDescent="0.25">
      <c r="A214" s="1">
        <v>0.20884772572858501</v>
      </c>
      <c r="B214" s="1">
        <v>2572.89672851562</v>
      </c>
      <c r="C214">
        <f t="shared" si="9"/>
        <v>0.32528233209264595</v>
      </c>
      <c r="D214">
        <v>0.316</v>
      </c>
      <c r="E214">
        <v>204.44</v>
      </c>
      <c r="F214" t="s">
        <v>55</v>
      </c>
    </row>
    <row r="215" spans="1:6" x14ac:dyDescent="0.25">
      <c r="A215" s="1">
        <v>0.20158135919723399</v>
      </c>
      <c r="B215" s="1">
        <v>3360.52294921875</v>
      </c>
      <c r="C215">
        <f t="shared" si="9"/>
        <v>0.42485915966140769</v>
      </c>
      <c r="D215">
        <v>0.92520000000000002</v>
      </c>
      <c r="E215">
        <v>11.95</v>
      </c>
      <c r="F215" t="s">
        <v>67</v>
      </c>
    </row>
    <row r="216" spans="1:6" x14ac:dyDescent="0.25">
      <c r="A216" s="1">
        <v>0.177218328530835</v>
      </c>
      <c r="B216" s="1">
        <v>2296.52075195312</v>
      </c>
      <c r="C216">
        <f t="shared" si="9"/>
        <v>0.29034108427874766</v>
      </c>
      <c r="D216">
        <v>0.53539999999999999</v>
      </c>
      <c r="E216">
        <v>330.77</v>
      </c>
      <c r="F216" t="s">
        <v>51</v>
      </c>
    </row>
    <row r="217" spans="1:6" x14ac:dyDescent="0.25">
      <c r="A217" s="1">
        <v>0.18633951134937901</v>
      </c>
      <c r="B217" s="1">
        <v>3676.0810546875</v>
      </c>
      <c r="C217">
        <f t="shared" si="9"/>
        <v>0.46475406695402621</v>
      </c>
      <c r="D217">
        <v>0.93089999999999995</v>
      </c>
      <c r="E217">
        <v>264.64999999999998</v>
      </c>
      <c r="F217" t="s">
        <v>61</v>
      </c>
    </row>
    <row r="218" spans="1:6" x14ac:dyDescent="0.25">
      <c r="A218" s="1">
        <v>0.18193510591349699</v>
      </c>
      <c r="B218" s="1">
        <v>2614.85205078125</v>
      </c>
      <c r="C218">
        <f t="shared" si="9"/>
        <v>0.33058659670576013</v>
      </c>
      <c r="D218">
        <v>0.25440000000000002</v>
      </c>
      <c r="E218">
        <v>144.52000000000001</v>
      </c>
      <c r="F218" t="s">
        <v>65</v>
      </c>
    </row>
    <row r="219" spans="1:6" x14ac:dyDescent="0.25">
      <c r="A219" s="1">
        <v>0.280463048956056</v>
      </c>
      <c r="B219" s="1">
        <v>2254.91381835937</v>
      </c>
      <c r="C219">
        <f t="shared" si="9"/>
        <v>0.28508086522657955</v>
      </c>
      <c r="D219">
        <v>0.2757</v>
      </c>
      <c r="E219">
        <v>354.84</v>
      </c>
      <c r="F219" t="s">
        <v>60</v>
      </c>
    </row>
    <row r="220" spans="1:6" x14ac:dyDescent="0.25">
      <c r="A220" s="1">
        <v>0.25344350102416102</v>
      </c>
      <c r="B220" s="1">
        <v>2353.38256835937</v>
      </c>
      <c r="C220">
        <f t="shared" si="9"/>
        <v>0.29752992479560736</v>
      </c>
      <c r="D220">
        <v>0.82709999999999995</v>
      </c>
      <c r="E220">
        <v>337.63</v>
      </c>
      <c r="F220" t="s">
        <v>52</v>
      </c>
    </row>
    <row r="221" spans="1:6" x14ac:dyDescent="0.25">
      <c r="A221" s="1">
        <v>0.30109181622146902</v>
      </c>
      <c r="B221" s="1">
        <v>2332.6259765625</v>
      </c>
      <c r="C221">
        <f t="shared" si="9"/>
        <v>0.29490574151178151</v>
      </c>
      <c r="D221">
        <v>0.40329999999999999</v>
      </c>
      <c r="E221">
        <v>13.25</v>
      </c>
      <c r="F221" t="s">
        <v>49</v>
      </c>
    </row>
    <row r="222" spans="1:6" x14ac:dyDescent="0.25">
      <c r="A222" s="1">
        <v>0.26078275588227601</v>
      </c>
      <c r="B222" s="1">
        <v>2609.72485351562</v>
      </c>
      <c r="C222">
        <f t="shared" si="9"/>
        <v>0.32993838309299478</v>
      </c>
      <c r="D222">
        <v>0.2392</v>
      </c>
      <c r="E222">
        <v>159.96</v>
      </c>
      <c r="F222" t="s">
        <v>72</v>
      </c>
    </row>
    <row r="223" spans="1:6" x14ac:dyDescent="0.25">
      <c r="A223" s="1">
        <v>0.19697343727186001</v>
      </c>
      <c r="B223" s="1">
        <v>3306.74096679687</v>
      </c>
      <c r="C223">
        <f t="shared" si="9"/>
        <v>0.4180596917803755</v>
      </c>
      <c r="D223">
        <v>0.92759999999999998</v>
      </c>
      <c r="E223">
        <v>312.32</v>
      </c>
      <c r="F223" t="s">
        <v>51</v>
      </c>
    </row>
    <row r="224" spans="1:6" x14ac:dyDescent="0.25">
      <c r="A224" s="1">
        <v>0.30699599220985002</v>
      </c>
      <c r="B224" s="1">
        <v>3216.72680664062</v>
      </c>
      <c r="C224">
        <f t="shared" si="9"/>
        <v>0.40667951642686317</v>
      </c>
      <c r="D224">
        <v>8.4099999999999994E-2</v>
      </c>
      <c r="E224">
        <v>252.04</v>
      </c>
      <c r="F224" t="s">
        <v>50</v>
      </c>
    </row>
    <row r="225" spans="1:6" x14ac:dyDescent="0.25">
      <c r="A225" s="1">
        <v>0.17042399982282699</v>
      </c>
      <c r="B225" s="1">
        <v>3333.9794921875</v>
      </c>
      <c r="C225">
        <f t="shared" si="9"/>
        <v>0.42150336325137955</v>
      </c>
      <c r="D225">
        <v>0.9153</v>
      </c>
      <c r="E225">
        <v>81.37</v>
      </c>
      <c r="F225" t="s">
        <v>66</v>
      </c>
    </row>
    <row r="226" spans="1:6" x14ac:dyDescent="0.25">
      <c r="A226" s="1">
        <v>0.25705007055115697</v>
      </c>
      <c r="B226" s="1">
        <v>2270.96997070312</v>
      </c>
      <c r="C226">
        <f t="shared" si="9"/>
        <v>0.28711078839486115</v>
      </c>
      <c r="D226">
        <v>0.51100000000000001</v>
      </c>
      <c r="E226">
        <v>122.93</v>
      </c>
      <c r="F226" t="s">
        <v>73</v>
      </c>
    </row>
    <row r="227" spans="1:6" x14ac:dyDescent="0.25">
      <c r="A227" s="1">
        <v>0.277134815173462</v>
      </c>
      <c r="B227" s="1">
        <v>2489.19750976562</v>
      </c>
      <c r="C227">
        <f t="shared" si="9"/>
        <v>0.31470053268826803</v>
      </c>
      <c r="D227">
        <v>0.746</v>
      </c>
      <c r="E227">
        <v>73.28</v>
      </c>
      <c r="F227" t="s">
        <v>63</v>
      </c>
    </row>
    <row r="228" spans="1:6" x14ac:dyDescent="0.25">
      <c r="A228" s="1">
        <v>0.300178819469956</v>
      </c>
      <c r="B228" s="1">
        <v>2543.462890625</v>
      </c>
      <c r="C228">
        <f t="shared" si="9"/>
        <v>0.32156111494258122</v>
      </c>
      <c r="D228">
        <v>0.84709999999999996</v>
      </c>
      <c r="E228">
        <v>232.76</v>
      </c>
      <c r="F228" t="s">
        <v>68</v>
      </c>
    </row>
    <row r="229" spans="1:6" x14ac:dyDescent="0.25">
      <c r="A229" s="1">
        <v>0.23723020578416601</v>
      </c>
      <c r="B229" s="1">
        <v>2252.71752929687</v>
      </c>
      <c r="C229">
        <f t="shared" si="9"/>
        <v>0.28480319608413723</v>
      </c>
      <c r="D229">
        <v>0.58720000000000006</v>
      </c>
      <c r="E229">
        <v>120.43</v>
      </c>
      <c r="F229" t="s">
        <v>51</v>
      </c>
    </row>
    <row r="230" spans="1:6" x14ac:dyDescent="0.25">
      <c r="A230" s="1">
        <v>0.232405148267538</v>
      </c>
      <c r="B230" s="1">
        <v>3752.37060546875</v>
      </c>
      <c r="C230">
        <f t="shared" si="9"/>
        <v>0.47439908795987989</v>
      </c>
      <c r="D230">
        <v>2.1999999999999999E-2</v>
      </c>
      <c r="E230">
        <v>197.61</v>
      </c>
      <c r="F230" t="s">
        <v>73</v>
      </c>
    </row>
    <row r="231" spans="1:6" x14ac:dyDescent="0.25">
      <c r="A231" s="1">
        <v>0.17580031765814899</v>
      </c>
      <c r="B231" s="1">
        <v>2392.21362304687</v>
      </c>
      <c r="C231">
        <f t="shared" si="9"/>
        <v>0.30243919918908613</v>
      </c>
      <c r="D231">
        <v>0.59740000000000004</v>
      </c>
      <c r="E231">
        <v>126.69</v>
      </c>
      <c r="F231" t="s">
        <v>77</v>
      </c>
    </row>
    <row r="232" spans="1:6" x14ac:dyDescent="0.25">
      <c r="A232" s="1">
        <v>0.26886559844241997</v>
      </c>
      <c r="B232" s="1">
        <v>2542.78686523437</v>
      </c>
      <c r="C232">
        <f t="shared" si="9"/>
        <v>0.32147564741752249</v>
      </c>
      <c r="D232">
        <v>0.86839999999999995</v>
      </c>
      <c r="E232">
        <v>277.93</v>
      </c>
      <c r="F232" t="s">
        <v>73</v>
      </c>
    </row>
    <row r="233" spans="1:6" x14ac:dyDescent="0.25">
      <c r="A233" s="1">
        <v>0.20732675002061501</v>
      </c>
      <c r="B233" s="1">
        <v>2337.95483398437</v>
      </c>
      <c r="C233">
        <f t="shared" si="9"/>
        <v>0.29557945031259103</v>
      </c>
      <c r="D233">
        <v>0.4219</v>
      </c>
      <c r="E233">
        <v>328.85</v>
      </c>
      <c r="F233" t="s">
        <v>54</v>
      </c>
    </row>
    <row r="234" spans="1:6" x14ac:dyDescent="0.25">
      <c r="A234" s="1">
        <v>0.26244553366276901</v>
      </c>
      <c r="B234" s="1">
        <v>2980.13134765625</v>
      </c>
      <c r="C234">
        <f t="shared" si="9"/>
        <v>0.37676758027800483</v>
      </c>
      <c r="D234">
        <v>1.4200000000000001E-2</v>
      </c>
      <c r="E234">
        <v>86.26</v>
      </c>
      <c r="F234" t="s">
        <v>62</v>
      </c>
    </row>
    <row r="235" spans="1:6" x14ac:dyDescent="0.25">
      <c r="A235" s="1">
        <v>0.26190725160915901</v>
      </c>
      <c r="B235" s="1">
        <v>2234.45263671875</v>
      </c>
      <c r="C235">
        <f t="shared" si="9"/>
        <v>0.28249402961531428</v>
      </c>
      <c r="D235">
        <v>0.58120000000000005</v>
      </c>
      <c r="E235">
        <v>327.58999999999997</v>
      </c>
      <c r="F235" t="s">
        <v>51</v>
      </c>
    </row>
    <row r="236" spans="1:6" x14ac:dyDescent="0.25">
      <c r="A236" s="1">
        <v>0.26773806418540602</v>
      </c>
      <c r="B236" s="1">
        <v>3196.1474609375</v>
      </c>
      <c r="C236">
        <f t="shared" si="9"/>
        <v>0.40407774174657368</v>
      </c>
      <c r="D236">
        <v>0.11849999999999999</v>
      </c>
      <c r="E236">
        <v>202.1</v>
      </c>
      <c r="F236" t="s">
        <v>67</v>
      </c>
    </row>
    <row r="237" spans="1:6" x14ac:dyDescent="0.25">
      <c r="A237" s="1">
        <v>0.31343322671039098</v>
      </c>
      <c r="B237" s="1">
        <v>2393.89697265625</v>
      </c>
      <c r="C237">
        <f t="shared" si="9"/>
        <v>0.30265201919099205</v>
      </c>
      <c r="D237">
        <v>0.47310000000000002</v>
      </c>
      <c r="E237">
        <v>195.66</v>
      </c>
      <c r="F237" t="s">
        <v>69</v>
      </c>
    </row>
    <row r="238" spans="1:6" x14ac:dyDescent="0.25">
      <c r="A238" s="1">
        <v>0.26608851946684198</v>
      </c>
      <c r="B238" s="1">
        <v>2305.74951171875</v>
      </c>
      <c r="C238">
        <f t="shared" si="9"/>
        <v>0.29150784408904862</v>
      </c>
      <c r="D238">
        <v>0.79830000000000001</v>
      </c>
      <c r="E238">
        <v>273.86</v>
      </c>
      <c r="F238" t="s">
        <v>68</v>
      </c>
    </row>
    <row r="239" spans="1:6" x14ac:dyDescent="0.25">
      <c r="A239" s="1">
        <v>0.21350915426112399</v>
      </c>
      <c r="B239" s="1">
        <v>2543.05859375</v>
      </c>
      <c r="C239">
        <f t="shared" si="9"/>
        <v>0.32151000110310984</v>
      </c>
      <c r="D239">
        <v>0.79930000000000001</v>
      </c>
      <c r="E239">
        <v>23.24</v>
      </c>
      <c r="F239" t="s">
        <v>65</v>
      </c>
    </row>
    <row r="240" spans="1:6" x14ac:dyDescent="0.25">
      <c r="A240" s="1">
        <v>0.21054041127507001</v>
      </c>
      <c r="B240" s="1">
        <v>2852.38916015625</v>
      </c>
      <c r="C240">
        <f t="shared" si="9"/>
        <v>0.36061758241913672</v>
      </c>
      <c r="D240">
        <v>0.90080000000000005</v>
      </c>
      <c r="E240">
        <v>240.72</v>
      </c>
      <c r="F240" t="s">
        <v>65</v>
      </c>
    </row>
    <row r="241" spans="1:6" x14ac:dyDescent="0.25">
      <c r="A241" s="1">
        <v>0.30409060752607903</v>
      </c>
      <c r="B241" s="1">
        <v>2443.72827148437</v>
      </c>
      <c r="C241">
        <f t="shared" si="9"/>
        <v>0.30895201596675381</v>
      </c>
      <c r="D241">
        <v>0.80959999999999999</v>
      </c>
      <c r="E241">
        <v>29.49</v>
      </c>
      <c r="F241" t="s">
        <v>52</v>
      </c>
    </row>
    <row r="242" spans="1:6" x14ac:dyDescent="0.25">
      <c r="A242" s="1">
        <v>0.18793849935418</v>
      </c>
      <c r="B242" s="1">
        <v>2873.33154296875</v>
      </c>
      <c r="C242">
        <f t="shared" si="9"/>
        <v>0.36326525461107778</v>
      </c>
      <c r="D242">
        <v>0.72230000000000005</v>
      </c>
      <c r="E242">
        <v>141.63999999999999</v>
      </c>
      <c r="F242" t="s">
        <v>53</v>
      </c>
    </row>
    <row r="243" spans="1:6" x14ac:dyDescent="0.25">
      <c r="A243" s="1">
        <v>0.22059231812462601</v>
      </c>
      <c r="B243" s="1">
        <v>2627.0947265625</v>
      </c>
      <c r="C243">
        <f t="shared" si="9"/>
        <v>0.33213439537371392</v>
      </c>
      <c r="D243">
        <v>0.32229999999999998</v>
      </c>
      <c r="E243">
        <v>87.91</v>
      </c>
      <c r="F243" t="s">
        <v>59</v>
      </c>
    </row>
    <row r="244" spans="1:6" x14ac:dyDescent="0.25">
      <c r="A244" s="1">
        <v>0.30506840856346501</v>
      </c>
      <c r="B244" s="1">
        <v>2855.13549804687</v>
      </c>
      <c r="C244">
        <f t="shared" si="9"/>
        <v>0.36096479231056933</v>
      </c>
      <c r="D244">
        <v>0.1072</v>
      </c>
      <c r="E244">
        <v>295.8</v>
      </c>
      <c r="F244" t="s">
        <v>72</v>
      </c>
    </row>
    <row r="245" spans="1:6" x14ac:dyDescent="0.25">
      <c r="A245" s="1">
        <v>0.22834028420216801</v>
      </c>
      <c r="B245" s="1">
        <v>2080.80590820312</v>
      </c>
      <c r="C245">
        <f t="shared" si="9"/>
        <v>0.26306901126302157</v>
      </c>
      <c r="D245">
        <v>0.49619999999999997</v>
      </c>
      <c r="E245">
        <v>279.5</v>
      </c>
      <c r="F245" t="s">
        <v>61</v>
      </c>
    </row>
    <row r="246" spans="1:6" x14ac:dyDescent="0.25">
      <c r="A246" s="1">
        <v>0.256019301553497</v>
      </c>
      <c r="B246" s="1">
        <v>3101.02197265625</v>
      </c>
      <c r="C246">
        <f t="shared" si="9"/>
        <v>0.39205135906022764</v>
      </c>
      <c r="D246">
        <v>0.93049999999999999</v>
      </c>
      <c r="E246">
        <v>46.25</v>
      </c>
      <c r="F246" t="s">
        <v>62</v>
      </c>
    </row>
    <row r="247" spans="1:6" x14ac:dyDescent="0.25">
      <c r="A247" s="1">
        <v>0.19654197235426901</v>
      </c>
      <c r="B247" s="1">
        <v>2467.65063476562</v>
      </c>
      <c r="C247">
        <f t="shared" si="9"/>
        <v>0.31197643666388064</v>
      </c>
      <c r="D247">
        <v>0.3241</v>
      </c>
      <c r="E247">
        <v>187.79</v>
      </c>
      <c r="F247" t="s">
        <v>76</v>
      </c>
    </row>
    <row r="248" spans="1:6" x14ac:dyDescent="0.25">
      <c r="A248" s="1">
        <v>0.16622869355191899</v>
      </c>
      <c r="B248" s="1">
        <v>3751.53955078125</v>
      </c>
      <c r="C248">
        <f t="shared" si="9"/>
        <v>0.47429402062318876</v>
      </c>
      <c r="D248">
        <v>3.0999999999999999E-3</v>
      </c>
      <c r="E248">
        <v>52.08</v>
      </c>
      <c r="F248" t="s">
        <v>76</v>
      </c>
    </row>
    <row r="249" spans="1:6" x14ac:dyDescent="0.25">
      <c r="A249" s="1">
        <v>0.18554781737225201</v>
      </c>
      <c r="B249" s="1">
        <v>3055.15942382812</v>
      </c>
      <c r="C249">
        <f t="shared" si="9"/>
        <v>0.38625311746227053</v>
      </c>
      <c r="D249">
        <v>6.08E-2</v>
      </c>
      <c r="E249">
        <v>146.32</v>
      </c>
      <c r="F249" t="s">
        <v>66</v>
      </c>
    </row>
    <row r="250" spans="1:6" x14ac:dyDescent="0.25">
      <c r="A250" s="1">
        <v>0.26616624533057598</v>
      </c>
      <c r="B250" s="1">
        <v>2043.06604003906</v>
      </c>
      <c r="C250">
        <f t="shared" si="9"/>
        <v>0.25829769176417916</v>
      </c>
      <c r="D250">
        <v>0.49370000000000003</v>
      </c>
      <c r="E250">
        <v>27.68</v>
      </c>
      <c r="F250" t="s">
        <v>56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</sheetData>
  <sortState xmlns:xlrd2="http://schemas.microsoft.com/office/spreadsheetml/2017/richdata2" ref="M2:M162">
    <sortCondition ref="M2"/>
  </sortState>
  <conditionalFormatting sqref="B1:E1048576">
    <cfRule type="cellIs" dxfId="1" priority="1" operator="lessThan">
      <formula>2500</formula>
    </cfRule>
    <cfRule type="cellIs" dxfId="0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5391-5A1F-412F-BCB1-2788F5B849B7}">
  <dimension ref="A1:AB71"/>
  <sheetViews>
    <sheetView zoomScale="85" zoomScaleNormal="85" workbookViewId="0">
      <selection activeCell="R19" sqref="R19"/>
    </sheetView>
  </sheetViews>
  <sheetFormatPr baseColWidth="10" defaultColWidth="9.140625" defaultRowHeight="15" x14ac:dyDescent="0.25"/>
  <cols>
    <col min="18" max="19" width="9.7109375" bestFit="1" customWidth="1"/>
  </cols>
  <sheetData>
    <row r="1" spans="1:28" x14ac:dyDescent="0.25">
      <c r="G1" s="26">
        <v>50</v>
      </c>
      <c r="H1" s="26">
        <v>100</v>
      </c>
      <c r="I1" s="26">
        <v>200</v>
      </c>
      <c r="J1" s="26">
        <v>300</v>
      </c>
      <c r="K1" s="26">
        <v>400</v>
      </c>
      <c r="L1" s="26">
        <v>500</v>
      </c>
      <c r="M1" s="26">
        <v>600</v>
      </c>
      <c r="N1" s="26">
        <v>700</v>
      </c>
      <c r="O1" s="26">
        <v>800</v>
      </c>
      <c r="P1" s="26">
        <v>1000</v>
      </c>
      <c r="Q1" s="26">
        <v>1200</v>
      </c>
      <c r="R1" s="26">
        <v>1300</v>
      </c>
      <c r="S1" s="26">
        <v>1400</v>
      </c>
      <c r="T1" s="26">
        <v>1500</v>
      </c>
      <c r="U1" s="26">
        <v>2000</v>
      </c>
      <c r="V1" s="26">
        <v>3000</v>
      </c>
      <c r="W1" s="26">
        <v>5000</v>
      </c>
      <c r="X1" s="26">
        <v>10000</v>
      </c>
      <c r="Y1" s="26"/>
      <c r="Z1" s="26"/>
      <c r="AA1" s="26"/>
      <c r="AB1" s="26"/>
    </row>
    <row r="2" spans="1:28" x14ac:dyDescent="0.25">
      <c r="B2" t="s">
        <v>33</v>
      </c>
      <c r="G2" s="30">
        <f>1.58*G1^-0.17</f>
        <v>0.81251649464407483</v>
      </c>
      <c r="H2" s="30">
        <f>1.58*H1^-0.17</f>
        <v>0.72219933959150251</v>
      </c>
      <c r="I2" s="30">
        <f>1.58*I1^-0.17</f>
        <v>0.64192159733923748</v>
      </c>
      <c r="J2" s="30">
        <f>1.58*J1^-0.17</f>
        <v>0.59916505155659461</v>
      </c>
      <c r="K2" s="30">
        <f>1.58*K1^-0.17</f>
        <v>0.57056731367773539</v>
      </c>
      <c r="L2" s="30"/>
      <c r="M2" s="30">
        <v>0.53256347088686984</v>
      </c>
      <c r="N2" s="30"/>
      <c r="O2" s="30">
        <f>1.58*O1^-0.17</f>
        <v>0.50714458087532577</v>
      </c>
      <c r="P2">
        <v>0.48826667833714732</v>
      </c>
      <c r="Q2" s="30">
        <f>1.58*Q1^-0.17</f>
        <v>0.47336514335445995</v>
      </c>
      <c r="R2" s="30"/>
      <c r="S2" s="30"/>
      <c r="T2" s="30">
        <f>1.58*T1^-0.17</f>
        <v>0.45574464344535581</v>
      </c>
      <c r="U2" s="30"/>
    </row>
    <row r="3" spans="1:28" x14ac:dyDescent="0.25">
      <c r="B3" t="s">
        <v>32</v>
      </c>
      <c r="G3" s="30">
        <f t="shared" ref="G3:O3" si="0">1.23*G1^-0.138</f>
        <v>0.71688129830054526</v>
      </c>
      <c r="H3" s="30">
        <f t="shared" si="0"/>
        <v>0.65148603598673904</v>
      </c>
      <c r="I3" s="30">
        <f t="shared" si="0"/>
        <v>0.59205625267654149</v>
      </c>
      <c r="J3" s="30">
        <f t="shared" si="0"/>
        <v>0.55983800599036848</v>
      </c>
      <c r="K3" s="30">
        <f t="shared" si="0"/>
        <v>0.53804776613895644</v>
      </c>
      <c r="L3" s="30">
        <f t="shared" si="0"/>
        <v>0.52173173115327542</v>
      </c>
      <c r="M3" s="30">
        <f t="shared" si="0"/>
        <v>0.50876852860022237</v>
      </c>
      <c r="N3" s="30">
        <f t="shared" si="0"/>
        <v>0.49805990558550117</v>
      </c>
      <c r="O3" s="30">
        <f t="shared" si="0"/>
        <v>0.48896603547109468</v>
      </c>
      <c r="P3" s="30">
        <v>0.47413837992889935</v>
      </c>
      <c r="Q3" s="30">
        <f t="shared" ref="Q3:T3" si="1">1.23*Q1^-0.138</f>
        <v>0.46235770512959506</v>
      </c>
      <c r="R3" s="30">
        <f t="shared" si="1"/>
        <v>0.45727865405724955</v>
      </c>
      <c r="S3" s="30">
        <f t="shared" si="1"/>
        <v>0.45262594287651942</v>
      </c>
      <c r="T3" s="30">
        <f t="shared" si="1"/>
        <v>0.44833693417290388</v>
      </c>
      <c r="U3" s="30">
        <v>0.43088658384773798</v>
      </c>
      <c r="V3" s="30">
        <f t="shared" ref="V3:X3" si="2">1.23*V1^-0.138</f>
        <v>0.40743879457195575</v>
      </c>
      <c r="W3" s="30">
        <f t="shared" si="2"/>
        <v>0.37970581731938957</v>
      </c>
      <c r="X3" s="30">
        <f t="shared" si="2"/>
        <v>0.3450683374680607</v>
      </c>
      <c r="Y3" s="30"/>
      <c r="Z3" s="30"/>
      <c r="AA3" s="30"/>
      <c r="AB3" s="30"/>
    </row>
    <row r="4" spans="1:28" x14ac:dyDescent="0.25">
      <c r="A4" s="29" t="s">
        <v>31</v>
      </c>
      <c r="B4" s="29">
        <v>0.25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B4" s="29"/>
    </row>
    <row r="5" spans="1:28" x14ac:dyDescent="0.25">
      <c r="A5" s="28" t="s">
        <v>31</v>
      </c>
      <c r="B5" s="28">
        <v>0.5</v>
      </c>
      <c r="C5" s="28"/>
      <c r="D5" s="28"/>
      <c r="E5" s="28"/>
      <c r="F5" s="28"/>
      <c r="G5" s="28">
        <v>0.65200000000000002</v>
      </c>
      <c r="H5" s="28">
        <v>0.55100000000000005</v>
      </c>
      <c r="I5" s="28">
        <v>0.53100000000000003</v>
      </c>
      <c r="J5" s="28">
        <v>0.53300000000000003</v>
      </c>
      <c r="K5" s="28">
        <v>0.53100000000000003</v>
      </c>
      <c r="L5" s="28"/>
      <c r="M5" s="28"/>
      <c r="N5" s="28">
        <v>0.49099999999999999</v>
      </c>
      <c r="O5" s="28"/>
      <c r="P5" s="28">
        <v>0.45800000000000002</v>
      </c>
      <c r="Q5" s="28"/>
      <c r="R5" s="28"/>
      <c r="S5" s="28"/>
      <c r="T5" s="28">
        <v>0.41099999999999998</v>
      </c>
      <c r="U5" s="28"/>
      <c r="V5" s="28"/>
      <c r="W5" s="28">
        <v>0.33600000000000002</v>
      </c>
      <c r="X5" s="38">
        <v>0.30099999999999999</v>
      </c>
      <c r="Y5" s="38"/>
      <c r="Z5" s="28"/>
      <c r="AB5" s="28"/>
    </row>
    <row r="6" spans="1:28" x14ac:dyDescent="0.25">
      <c r="A6" s="27" t="s">
        <v>31</v>
      </c>
      <c r="B6" s="27">
        <v>1</v>
      </c>
      <c r="C6" s="27"/>
      <c r="D6" s="27"/>
      <c r="E6" s="27"/>
      <c r="F6" s="27"/>
      <c r="G6" s="27">
        <v>0.61799999999999999</v>
      </c>
      <c r="H6" s="27">
        <v>0.47699999999999998</v>
      </c>
      <c r="I6" s="27">
        <v>0.437</v>
      </c>
      <c r="J6" s="27">
        <v>0.44600000000000001</v>
      </c>
      <c r="K6" s="27">
        <v>0.45800000000000002</v>
      </c>
      <c r="L6" s="27">
        <v>0.46400000000000002</v>
      </c>
      <c r="M6" s="27">
        <v>0.46500000000000002</v>
      </c>
      <c r="N6" s="27">
        <v>0.45800000000000002</v>
      </c>
      <c r="O6" s="27">
        <v>0.46300000000000002</v>
      </c>
      <c r="P6" s="27">
        <v>0.442</v>
      </c>
      <c r="Q6" s="27">
        <v>0.42599999999999999</v>
      </c>
      <c r="R6" s="27"/>
      <c r="S6" s="27"/>
      <c r="T6" s="27">
        <v>0.40100000000000002</v>
      </c>
      <c r="U6" s="27">
        <v>0.38400000000000001</v>
      </c>
      <c r="V6" s="27">
        <v>0.36399999999999999</v>
      </c>
      <c r="W6" s="27">
        <v>0.33100000000000002</v>
      </c>
      <c r="X6" s="27">
        <v>0.29799999999999999</v>
      </c>
      <c r="Y6" s="27"/>
      <c r="Z6" s="27"/>
      <c r="AB6" s="27"/>
    </row>
    <row r="7" spans="1:28" x14ac:dyDescent="0.25">
      <c r="A7" s="26" t="s">
        <v>31</v>
      </c>
      <c r="B7" s="26">
        <v>2</v>
      </c>
      <c r="C7" s="26"/>
      <c r="D7" s="26"/>
      <c r="E7" s="26"/>
      <c r="F7" s="26"/>
      <c r="G7" s="26">
        <v>0.55900000000000005</v>
      </c>
      <c r="H7" s="26">
        <v>0.40899999999999997</v>
      </c>
      <c r="I7" s="26">
        <v>0.36049999999999999</v>
      </c>
      <c r="J7" s="26">
        <v>0.35599999999999998</v>
      </c>
      <c r="K7" s="26">
        <v>0.34699999999999998</v>
      </c>
      <c r="L7" s="26">
        <v>0.34899999999999998</v>
      </c>
      <c r="M7" s="26">
        <v>0.35099999999999998</v>
      </c>
      <c r="N7" s="26">
        <v>0.35299999999999998</v>
      </c>
      <c r="O7" s="26">
        <v>0.35499999999999998</v>
      </c>
      <c r="P7" s="26">
        <v>0.36599999999999999</v>
      </c>
      <c r="Q7" s="26">
        <v>0.378</v>
      </c>
      <c r="R7" s="26">
        <v>0.373</v>
      </c>
      <c r="S7" s="26">
        <v>0.372</v>
      </c>
      <c r="T7" s="26">
        <v>0.36899999999999999</v>
      </c>
      <c r="U7" s="26">
        <v>0.34699999999999998</v>
      </c>
      <c r="V7" s="26">
        <v>0.33600000000000002</v>
      </c>
      <c r="W7" s="26">
        <v>0.315</v>
      </c>
      <c r="X7" s="26">
        <v>0.28699999999999998</v>
      </c>
      <c r="Y7" s="26"/>
      <c r="Z7" s="26"/>
      <c r="AB7" s="26"/>
    </row>
    <row r="8" spans="1:28" x14ac:dyDescent="0.25">
      <c r="A8" s="25" t="s">
        <v>31</v>
      </c>
      <c r="B8" s="25">
        <v>3</v>
      </c>
      <c r="C8" s="25"/>
      <c r="D8" s="25"/>
      <c r="E8" s="25"/>
      <c r="F8" s="25"/>
      <c r="G8" s="25">
        <v>0.52080000000000004</v>
      </c>
      <c r="H8" s="25">
        <v>0.36899999999999999</v>
      </c>
      <c r="I8" s="25">
        <v>0.32500000000000001</v>
      </c>
      <c r="J8" s="25">
        <v>0.31900000000000001</v>
      </c>
      <c r="K8" s="25">
        <v>0.31280000000000002</v>
      </c>
      <c r="L8" s="25">
        <v>0.30470000000000003</v>
      </c>
      <c r="M8" s="25">
        <v>0.29699999999999999</v>
      </c>
      <c r="N8" s="25">
        <v>0.29899999999999999</v>
      </c>
      <c r="O8" s="25">
        <v>0.30299999999999999</v>
      </c>
      <c r="P8" s="25">
        <v>0.30599999999999999</v>
      </c>
      <c r="Q8" s="25">
        <v>0.30299999999999999</v>
      </c>
      <c r="R8" s="25">
        <v>0.31090000000000001</v>
      </c>
      <c r="S8" s="25">
        <v>0.311</v>
      </c>
      <c r="T8" s="25">
        <v>0.307</v>
      </c>
      <c r="U8" s="25">
        <v>0.313</v>
      </c>
      <c r="V8" s="25">
        <v>0.30399999999999999</v>
      </c>
      <c r="W8" s="25">
        <v>0.30299999999999999</v>
      </c>
      <c r="X8" s="25">
        <v>0.27600000000000002</v>
      </c>
      <c r="Y8" s="25"/>
      <c r="Z8" s="25"/>
      <c r="AB8" s="25"/>
    </row>
    <row r="9" spans="1:28" x14ac:dyDescent="0.25">
      <c r="A9" s="24" t="s">
        <v>31</v>
      </c>
      <c r="B9" s="24">
        <v>4</v>
      </c>
      <c r="C9" s="24" t="s">
        <v>48</v>
      </c>
      <c r="D9" s="24"/>
      <c r="E9" s="24"/>
      <c r="F9" s="24"/>
      <c r="G9" s="24">
        <v>0.47099999999999997</v>
      </c>
      <c r="H9" s="24">
        <v>0.33900000000000002</v>
      </c>
      <c r="I9" s="24">
        <v>0.28599999999999998</v>
      </c>
      <c r="J9" s="24">
        <v>0.27200000000000002</v>
      </c>
      <c r="K9" s="24">
        <v>0.26900000000000002</v>
      </c>
      <c r="L9" s="24">
        <v>0.26800000000000002</v>
      </c>
      <c r="M9" s="24">
        <v>0.26800000000000002</v>
      </c>
      <c r="N9" s="24">
        <v>0.26900000000000002</v>
      </c>
      <c r="O9" s="24">
        <v>0.26900000000000002</v>
      </c>
      <c r="P9" s="24">
        <v>0.26700000000000002</v>
      </c>
      <c r="Q9" s="24">
        <v>0.27</v>
      </c>
      <c r="R9" s="24">
        <v>0.27100000000000002</v>
      </c>
      <c r="S9" s="24">
        <v>0.27300000000000002</v>
      </c>
      <c r="T9" s="24">
        <v>0.27600000000000002</v>
      </c>
      <c r="U9" s="24">
        <v>0.27600000000000002</v>
      </c>
      <c r="V9" s="24">
        <v>0.28100000000000003</v>
      </c>
      <c r="W9" s="24">
        <v>0.28299999999999997</v>
      </c>
      <c r="X9" s="24">
        <v>0.27100000000000002</v>
      </c>
      <c r="Y9" s="24"/>
      <c r="Z9" s="24"/>
      <c r="AB9" s="24"/>
    </row>
    <row r="10" spans="1:28" x14ac:dyDescent="0.25">
      <c r="A10" s="23" t="s">
        <v>31</v>
      </c>
      <c r="B10" s="23">
        <v>4</v>
      </c>
      <c r="C10" s="23" t="s">
        <v>47</v>
      </c>
      <c r="D10" s="23"/>
      <c r="E10" s="23"/>
      <c r="F10" s="23"/>
      <c r="G10" s="23">
        <v>0.50700000000000001</v>
      </c>
      <c r="H10" s="23">
        <v>0.36599999999999999</v>
      </c>
      <c r="I10" s="23">
        <v>0.32</v>
      </c>
      <c r="J10" s="23"/>
      <c r="K10" s="23">
        <v>0.29799999999999999</v>
      </c>
      <c r="L10" s="23"/>
      <c r="M10" s="23"/>
      <c r="N10" s="23">
        <v>0.28299999999999997</v>
      </c>
      <c r="O10" s="23"/>
      <c r="P10" s="23">
        <v>0.27800000000000002</v>
      </c>
      <c r="Q10" s="23"/>
      <c r="R10" s="23">
        <v>0.28799999999999998</v>
      </c>
      <c r="S10" s="23">
        <v>0.29299999999999998</v>
      </c>
      <c r="T10" s="23">
        <v>0.29799999999999999</v>
      </c>
      <c r="U10" s="23">
        <v>0.32600000000000001</v>
      </c>
      <c r="V10" s="23">
        <v>0.38269999999999998</v>
      </c>
      <c r="W10" s="23"/>
      <c r="X10" s="23"/>
      <c r="Y10" s="23"/>
      <c r="Z10" s="23"/>
      <c r="AB10" s="23"/>
    </row>
    <row r="11" spans="1:28" x14ac:dyDescent="0.25">
      <c r="A11" t="s">
        <v>31</v>
      </c>
      <c r="B11">
        <v>6</v>
      </c>
      <c r="G11">
        <v>0.3402</v>
      </c>
      <c r="H11">
        <v>0.32100000000000001</v>
      </c>
      <c r="I11">
        <v>0.27400000000000002</v>
      </c>
    </row>
    <row r="12" spans="1:28" x14ac:dyDescent="0.25">
      <c r="G12" s="7">
        <v>13.15</v>
      </c>
      <c r="H12" s="7">
        <v>18.59</v>
      </c>
      <c r="I12" s="7">
        <v>26.3</v>
      </c>
      <c r="J12" s="7">
        <v>32.21</v>
      </c>
      <c r="K12" s="7">
        <v>37.19</v>
      </c>
      <c r="L12" s="7">
        <v>41.58</v>
      </c>
      <c r="M12" s="7">
        <v>45.55</v>
      </c>
      <c r="N12" s="7">
        <v>49.2</v>
      </c>
      <c r="O12" s="7">
        <v>52.6</v>
      </c>
      <c r="P12" s="7">
        <v>58.81</v>
      </c>
      <c r="Q12" s="7">
        <v>64.42</v>
      </c>
      <c r="R12" s="40">
        <v>67.060733291077497</v>
      </c>
      <c r="S12" s="40">
        <v>69.592211817524969</v>
      </c>
      <c r="T12" s="7">
        <v>72.03</v>
      </c>
      <c r="U12" s="7">
        <v>83.17</v>
      </c>
      <c r="V12" s="7">
        <v>101.87</v>
      </c>
      <c r="W12" s="7">
        <v>131.51</v>
      </c>
      <c r="X12" s="7">
        <v>185.9930095778422</v>
      </c>
      <c r="Y12" s="7"/>
      <c r="Z12" s="7"/>
      <c r="AB12" s="7"/>
    </row>
    <row r="14" spans="1:28" ht="15.75" thickBot="1" x14ac:dyDescent="0.3"/>
    <row r="15" spans="1:28" x14ac:dyDescent="0.25">
      <c r="J15" s="31"/>
      <c r="K15" s="32"/>
      <c r="L15" s="39" t="s">
        <v>41</v>
      </c>
      <c r="M15" s="32" t="s">
        <v>37</v>
      </c>
      <c r="N15" s="33" t="s">
        <v>38</v>
      </c>
    </row>
    <row r="16" spans="1:28" x14ac:dyDescent="0.25">
      <c r="J16" s="34"/>
      <c r="L16">
        <f>SQRT(N16/M16)</f>
        <v>1.080921714009448</v>
      </c>
      <c r="M16">
        <f>2*PI()*K19*K22^2/(SQRT(3*(1-K23^2)))</f>
        <v>7985.7891556068644</v>
      </c>
      <c r="N16" s="35">
        <f>2*PI()*K21*K22*K18</f>
        <v>9330.5301811616864</v>
      </c>
    </row>
    <row r="17" spans="4:14" x14ac:dyDescent="0.25">
      <c r="J17" s="34"/>
      <c r="N17" s="35"/>
    </row>
    <row r="18" spans="4:14" x14ac:dyDescent="0.25">
      <c r="J18" s="34" t="s">
        <v>3</v>
      </c>
      <c r="K18">
        <v>450</v>
      </c>
      <c r="M18" t="s">
        <v>36</v>
      </c>
      <c r="N18" s="35" t="s">
        <v>34</v>
      </c>
    </row>
    <row r="19" spans="4:14" x14ac:dyDescent="0.25">
      <c r="J19" s="34" t="s">
        <v>16</v>
      </c>
      <c r="K19">
        <v>210000</v>
      </c>
      <c r="N19" s="35"/>
    </row>
    <row r="20" spans="4:14" x14ac:dyDescent="0.25">
      <c r="J20" s="34" t="s">
        <v>19</v>
      </c>
      <c r="K20">
        <v>70.112449999999995</v>
      </c>
      <c r="M20">
        <f>K20^2*SQRT(1-0.3^2)/(K21*K22)</f>
        <v>1421.0097013195534</v>
      </c>
      <c r="N20" s="35">
        <v>600</v>
      </c>
    </row>
    <row r="21" spans="4:14" x14ac:dyDescent="0.25">
      <c r="J21" s="34" t="s">
        <v>24</v>
      </c>
      <c r="K21">
        <v>33</v>
      </c>
      <c r="N21" s="35" t="s">
        <v>35</v>
      </c>
    </row>
    <row r="22" spans="4:14" x14ac:dyDescent="0.25">
      <c r="D22" s="22"/>
      <c r="J22" s="34" t="s">
        <v>11</v>
      </c>
      <c r="K22">
        <v>0.1</v>
      </c>
      <c r="N22" s="35">
        <f>SQRT(N20*(K21*K22)/SQRT(1-0.3^2))</f>
        <v>45.558796919029795</v>
      </c>
    </row>
    <row r="23" spans="4:14" ht="15.75" thickBot="1" x14ac:dyDescent="0.3">
      <c r="E23" s="22"/>
      <c r="J23" s="36" t="s">
        <v>14</v>
      </c>
      <c r="K23" s="2">
        <v>0.3</v>
      </c>
      <c r="L23" s="2"/>
      <c r="M23" s="2"/>
      <c r="N23" s="37"/>
    </row>
    <row r="24" spans="4:14" ht="15.75" thickBot="1" x14ac:dyDescent="0.3"/>
    <row r="25" spans="4:14" x14ac:dyDescent="0.25">
      <c r="J25" t="s">
        <v>18</v>
      </c>
      <c r="K25" s="39" t="s">
        <v>41</v>
      </c>
      <c r="L25" t="s">
        <v>43</v>
      </c>
      <c r="M25" t="s">
        <v>44</v>
      </c>
    </row>
    <row r="27" spans="4:14" x14ac:dyDescent="0.25">
      <c r="I27" t="s">
        <v>39</v>
      </c>
      <c r="J27">
        <v>1907.8784028338914</v>
      </c>
      <c r="K27">
        <v>0.96087723900277178</v>
      </c>
      <c r="L27">
        <f>70.2/182.89</f>
        <v>0.38383727923888683</v>
      </c>
      <c r="M27">
        <f>1.024/0.5</f>
        <v>2.048</v>
      </c>
    </row>
    <row r="28" spans="4:14" x14ac:dyDescent="0.25">
      <c r="I28" t="s">
        <v>40</v>
      </c>
      <c r="J28">
        <v>3052.6054445342261</v>
      </c>
      <c r="K28">
        <v>1.2154242508250952</v>
      </c>
      <c r="L28">
        <f>49.9/182.89</f>
        <v>0.27284159877522007</v>
      </c>
      <c r="M28">
        <f>1.656/0.5</f>
        <v>3.3119999999999998</v>
      </c>
    </row>
    <row r="29" spans="4:14" x14ac:dyDescent="0.25">
      <c r="I29" t="s">
        <v>42</v>
      </c>
      <c r="J29">
        <v>1141.5823979006889</v>
      </c>
      <c r="K29">
        <v>1.229832925114509</v>
      </c>
      <c r="L29">
        <f>414/760</f>
        <v>0.54473684210526319</v>
      </c>
      <c r="M29">
        <v>5.5</v>
      </c>
      <c r="N29" t="s">
        <v>45</v>
      </c>
    </row>
    <row r="30" spans="4:14" x14ac:dyDescent="0.25">
      <c r="I30" t="s">
        <v>42</v>
      </c>
      <c r="J30">
        <v>1141.5823979006889</v>
      </c>
      <c r="K30">
        <v>1.229832925114509</v>
      </c>
      <c r="L30">
        <f>257/760</f>
        <v>0.3381578947368421</v>
      </c>
      <c r="M30">
        <v>5.5</v>
      </c>
      <c r="N30" t="s">
        <v>46</v>
      </c>
    </row>
    <row r="32" spans="4:14" x14ac:dyDescent="0.25">
      <c r="M32">
        <f>41.7/139</f>
        <v>0.30000000000000004</v>
      </c>
    </row>
    <row r="33" spans="20:20" x14ac:dyDescent="0.25">
      <c r="T33" t="s">
        <v>30</v>
      </c>
    </row>
    <row r="56" spans="2:7" x14ac:dyDescent="0.25">
      <c r="E56" t="s">
        <v>18</v>
      </c>
    </row>
    <row r="57" spans="2:7" x14ac:dyDescent="0.25">
      <c r="B57" t="s">
        <v>24</v>
      </c>
      <c r="C57">
        <v>400</v>
      </c>
      <c r="E57">
        <f>C59^2*SQRT(1-C60^2)/(C58*C57)</f>
        <v>3052.6054445342261</v>
      </c>
    </row>
    <row r="58" spans="2:7" x14ac:dyDescent="0.25">
      <c r="B58" t="s">
        <v>11</v>
      </c>
      <c r="C58">
        <v>0.5</v>
      </c>
    </row>
    <row r="59" spans="2:7" x14ac:dyDescent="0.25">
      <c r="B59" t="s">
        <v>19</v>
      </c>
      <c r="C59">
        <v>800</v>
      </c>
    </row>
    <row r="60" spans="2:7" x14ac:dyDescent="0.25">
      <c r="B60" t="s">
        <v>14</v>
      </c>
      <c r="C60">
        <v>0.3</v>
      </c>
    </row>
    <row r="61" spans="2:7" x14ac:dyDescent="0.25">
      <c r="B61" t="s">
        <v>16</v>
      </c>
      <c r="C61">
        <v>193000</v>
      </c>
    </row>
    <row r="62" spans="2:7" x14ac:dyDescent="0.25">
      <c r="B62" t="s">
        <v>3</v>
      </c>
      <c r="C62">
        <v>215</v>
      </c>
    </row>
    <row r="63" spans="2:7" x14ac:dyDescent="0.25">
      <c r="G63" t="s">
        <v>29</v>
      </c>
    </row>
    <row r="64" spans="2:7" x14ac:dyDescent="0.25">
      <c r="D64" t="s">
        <v>28</v>
      </c>
      <c r="E64">
        <f>2*PI()*C62*C57*C58/1000</f>
        <v>270.1769682087222</v>
      </c>
      <c r="G64">
        <f>SQRT(E64/E65)</f>
        <v>1.2134621394743355</v>
      </c>
    </row>
    <row r="65" spans="4:7" x14ac:dyDescent="0.25">
      <c r="D65" t="s">
        <v>27</v>
      </c>
      <c r="E65">
        <f>2*C61*PI()*C58^2/(SQRT(3*(1-0.3^2)))/1000</f>
        <v>183.48301274191957</v>
      </c>
    </row>
    <row r="68" spans="4:7" x14ac:dyDescent="0.25">
      <c r="F68">
        <f>1.23*E57^-0.138</f>
        <v>0.40646256958121646</v>
      </c>
      <c r="G68">
        <f>0.3*E65</f>
        <v>55.044903822575868</v>
      </c>
    </row>
    <row r="71" spans="4:7" x14ac:dyDescent="0.25">
      <c r="G71">
        <f>50/183</f>
        <v>0.27322404371584702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85D3-E46C-4532-9F5B-C0CF9101A63C}">
  <dimension ref="A1:BA465"/>
  <sheetViews>
    <sheetView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9.73260357014369E-2</v>
      </c>
      <c r="B1" s="1">
        <v>3076.1689453125</v>
      </c>
      <c r="C1">
        <f t="shared" ref="C1:C39" si="0">B1/$V$13</f>
        <v>0.38890927776161238</v>
      </c>
      <c r="D1">
        <v>0.89290000000000003</v>
      </c>
      <c r="E1">
        <v>347.94</v>
      </c>
      <c r="F1" t="s">
        <v>75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2814.61157226562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9.1264059615222604E-2</v>
      </c>
      <c r="B2" s="1">
        <v>2912.470703125</v>
      </c>
      <c r="C2">
        <f t="shared" si="0"/>
        <v>0.36821348170106188</v>
      </c>
      <c r="D2">
        <v>0.2059</v>
      </c>
      <c r="E2">
        <v>339.09</v>
      </c>
      <c r="F2" t="s">
        <v>73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0.56333333333333335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7.9389287498446107E-2</v>
      </c>
      <c r="B3" s="1">
        <v>5021.4453125</v>
      </c>
      <c r="C3">
        <f t="shared" si="0"/>
        <v>0.63484376330488579</v>
      </c>
      <c r="D3">
        <v>0.25879999999999997</v>
      </c>
      <c r="E3">
        <v>216.01</v>
      </c>
      <c r="F3" t="s">
        <v>56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18.59</v>
      </c>
      <c r="W3" s="7"/>
      <c r="X3" s="7"/>
      <c r="Y3" s="7" t="s">
        <v>18</v>
      </c>
      <c r="Z3" s="7">
        <f>V3^2*SQRT(1-V6^2)/(V1*V2)</f>
        <v>99.900010949454412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6.7791806942514701E-2</v>
      </c>
      <c r="B4" s="1">
        <v>4623.66650390625</v>
      </c>
      <c r="C4">
        <f t="shared" si="0"/>
        <v>0.58455398016576288</v>
      </c>
      <c r="D4">
        <v>0.14249999999999999</v>
      </c>
      <c r="E4">
        <v>161.16999999999999</v>
      </c>
      <c r="F4" t="s">
        <v>69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0.65157598239684855</v>
      </c>
      <c r="AA4" s="6"/>
      <c r="AD4">
        <f>Z4</f>
        <v>0.65157598239684855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6.1214987850680698E-2</v>
      </c>
      <c r="B5" s="1">
        <v>3238.03979492187</v>
      </c>
      <c r="C5">
        <f t="shared" si="0"/>
        <v>0.40937404297165303</v>
      </c>
      <c r="D5">
        <v>0.92510000000000003</v>
      </c>
      <c r="E5">
        <v>220.55</v>
      </c>
      <c r="F5" t="s">
        <v>69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0.65157598239684855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8.3472054004228802E-2</v>
      </c>
      <c r="B6" s="1">
        <v>4528.5283203125</v>
      </c>
      <c r="C6">
        <f t="shared" si="0"/>
        <v>0.57252599245547209</v>
      </c>
      <c r="D6">
        <v>9.3100000000000002E-2</v>
      </c>
      <c r="E6">
        <v>208.29</v>
      </c>
      <c r="F6" t="s">
        <v>59</v>
      </c>
      <c r="G6">
        <v>250</v>
      </c>
      <c r="H6">
        <f t="shared" si="1"/>
        <v>247.17918814973626</v>
      </c>
      <c r="I6">
        <f t="shared" si="2"/>
        <v>3.125E-2</v>
      </c>
      <c r="K6">
        <f>V13/A100_IW1!G161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6.1287319718910799E-2</v>
      </c>
      <c r="B7" s="1">
        <v>3057.80639648437</v>
      </c>
      <c r="C7">
        <f t="shared" si="0"/>
        <v>0.38658776495475161</v>
      </c>
      <c r="D7">
        <v>0.5081</v>
      </c>
      <c r="E7">
        <v>323.20999999999998</v>
      </c>
      <c r="F7" t="s">
        <v>69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9.1005787684730804E-2</v>
      </c>
      <c r="B8" s="1">
        <v>3141.91650390625</v>
      </c>
      <c r="C8">
        <f t="shared" si="0"/>
        <v>0.397221511576419</v>
      </c>
      <c r="D8">
        <v>0.4516</v>
      </c>
      <c r="E8">
        <v>166.99</v>
      </c>
      <c r="F8" t="s">
        <v>52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0.35584149414722671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0.35768904646978605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9.4998304712581902E-2</v>
      </c>
      <c r="B9" s="1">
        <v>3456.10009765625</v>
      </c>
      <c r="C9">
        <f t="shared" si="0"/>
        <v>0.4369426441611729</v>
      </c>
      <c r="D9">
        <v>0.64190000000000003</v>
      </c>
      <c r="E9">
        <v>40.26</v>
      </c>
      <c r="F9" t="s">
        <v>77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0.63484376330488579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0.35768904646978605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9.0686368490347197E-2</v>
      </c>
      <c r="B10" s="1">
        <v>3088.900390625</v>
      </c>
      <c r="C10">
        <f t="shared" si="0"/>
        <v>0.39051886985143919</v>
      </c>
      <c r="D10">
        <v>0.41410000000000002</v>
      </c>
      <c r="E10">
        <v>293.63</v>
      </c>
      <c r="F10" t="s">
        <v>55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6.4615799086970793E-2</v>
      </c>
      <c r="B11" s="1">
        <v>3176.51416015625</v>
      </c>
      <c r="C11">
        <f t="shared" si="0"/>
        <v>0.40159557221601277</v>
      </c>
      <c r="D11">
        <v>0.4168</v>
      </c>
      <c r="E11">
        <v>140.03</v>
      </c>
      <c r="F11" t="s">
        <v>75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9.7285398579280299E-2</v>
      </c>
      <c r="B12" s="1">
        <v>2844.03515625</v>
      </c>
      <c r="C12">
        <f t="shared" si="0"/>
        <v>0.35956141493179888</v>
      </c>
      <c r="D12">
        <v>0.41060000000000002</v>
      </c>
      <c r="E12">
        <v>61.41</v>
      </c>
      <c r="F12" t="s">
        <v>50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9.8948348262874894E-2</v>
      </c>
      <c r="B13" s="1">
        <v>3085.52368164062</v>
      </c>
      <c r="C13">
        <f t="shared" si="0"/>
        <v>0.39009196434797927</v>
      </c>
      <c r="D13">
        <v>0.16980000000000001</v>
      </c>
      <c r="E13">
        <v>153.12</v>
      </c>
      <c r="F13" t="s">
        <v>56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6.4004084393480501E-2</v>
      </c>
      <c r="B14" s="1">
        <v>3581.74267578125</v>
      </c>
      <c r="C14">
        <f t="shared" si="0"/>
        <v>0.45282719575225489</v>
      </c>
      <c r="D14">
        <v>0.47360000000000002</v>
      </c>
      <c r="E14">
        <v>137.81</v>
      </c>
      <c r="F14" t="s">
        <v>50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0.10487774472931299</v>
      </c>
      <c r="B15" s="1">
        <v>3127.82421875</v>
      </c>
      <c r="C15">
        <f t="shared" si="0"/>
        <v>0.39543987326605268</v>
      </c>
      <c r="D15">
        <v>0.52629999999999999</v>
      </c>
      <c r="E15">
        <v>301.17</v>
      </c>
      <c r="F15" t="s">
        <v>63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9.0647174810307096E-2</v>
      </c>
      <c r="B16" s="1">
        <v>2908.56713867187</v>
      </c>
      <c r="C16">
        <f t="shared" si="0"/>
        <v>0.36771996770389476</v>
      </c>
      <c r="D16">
        <v>0.56459999999999999</v>
      </c>
      <c r="E16">
        <v>324.27</v>
      </c>
      <c r="F16" t="s">
        <v>51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0.107887445467388</v>
      </c>
      <c r="B17" s="1">
        <v>3097.20263671875</v>
      </c>
      <c r="C17">
        <f t="shared" si="0"/>
        <v>0.39156849377961761</v>
      </c>
      <c r="D17">
        <v>0.67859999999999998</v>
      </c>
      <c r="E17">
        <v>117.48</v>
      </c>
      <c r="F17" t="s">
        <v>62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7.0155889623733106E-2</v>
      </c>
      <c r="B18" s="1">
        <v>3010.88354492187</v>
      </c>
      <c r="C18">
        <f t="shared" si="0"/>
        <v>0.38065547299156316</v>
      </c>
      <c r="D18">
        <v>0.75690000000000002</v>
      </c>
      <c r="E18">
        <v>244.58</v>
      </c>
      <c r="F18" t="s">
        <v>61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8.4433410816324495E-2</v>
      </c>
      <c r="B19" s="1">
        <v>2814.61157226562</v>
      </c>
      <c r="C19">
        <f t="shared" si="0"/>
        <v>0.35584149414722671</v>
      </c>
      <c r="D19">
        <v>0.64670000000000005</v>
      </c>
      <c r="E19">
        <v>334.89</v>
      </c>
      <c r="F19" t="s">
        <v>75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9.4470424957283999E-2</v>
      </c>
      <c r="B20" s="1">
        <v>3376.1787109375</v>
      </c>
      <c r="C20">
        <f t="shared" si="0"/>
        <v>0.42683846284373939</v>
      </c>
      <c r="D20">
        <v>0.31430000000000002</v>
      </c>
      <c r="E20">
        <v>283.39999999999998</v>
      </c>
      <c r="F20" t="s">
        <v>56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0.105979802883504</v>
      </c>
      <c r="B21" s="1">
        <v>3633.11572265625</v>
      </c>
      <c r="C21">
        <f t="shared" si="0"/>
        <v>0.45932211033976955</v>
      </c>
      <c r="D21">
        <v>0.1285</v>
      </c>
      <c r="E21">
        <v>58</v>
      </c>
      <c r="F21" t="s">
        <v>68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6.01474415973932E-2</v>
      </c>
      <c r="B22" s="1">
        <v>3272.416015625</v>
      </c>
      <c r="C22">
        <f t="shared" si="0"/>
        <v>0.41372010828974948</v>
      </c>
      <c r="D22">
        <v>0.1023</v>
      </c>
      <c r="E22">
        <v>153.07</v>
      </c>
      <c r="F22" t="s">
        <v>67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6.7335000455815502E-2</v>
      </c>
      <c r="B23" s="1">
        <v>3240.03466796875</v>
      </c>
      <c r="C23">
        <f t="shared" si="0"/>
        <v>0.40962624779189555</v>
      </c>
      <c r="D23">
        <v>0.45200000000000001</v>
      </c>
      <c r="E23">
        <v>162.91</v>
      </c>
      <c r="F23" t="s">
        <v>78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6.2125935282479602E-2</v>
      </c>
      <c r="B24" s="1">
        <v>3096.50244140625</v>
      </c>
      <c r="C24">
        <f t="shared" si="0"/>
        <v>0.39147997053589545</v>
      </c>
      <c r="D24">
        <v>0.94179999999999997</v>
      </c>
      <c r="E24">
        <v>339.85</v>
      </c>
      <c r="F24" t="s">
        <v>49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0.102627655752144</v>
      </c>
      <c r="B25" s="1">
        <v>3212.14916992187</v>
      </c>
      <c r="C25">
        <f t="shared" si="0"/>
        <v>0.40610078183139925</v>
      </c>
      <c r="D25">
        <v>0.49409999999999998</v>
      </c>
      <c r="E25">
        <v>91.19</v>
      </c>
      <c r="F25" t="s">
        <v>60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0.105433172512716</v>
      </c>
      <c r="B26" s="1">
        <v>3136.3369140625</v>
      </c>
      <c r="C26">
        <f t="shared" si="0"/>
        <v>0.39651610355269995</v>
      </c>
      <c r="D26">
        <v>0.53459999999999996</v>
      </c>
      <c r="E26">
        <v>310.72000000000003</v>
      </c>
      <c r="F26" t="s">
        <v>70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0.106869601337707</v>
      </c>
      <c r="B27" s="1">
        <v>3032.52270507812</v>
      </c>
      <c r="C27">
        <f t="shared" si="0"/>
        <v>0.38339123630539507</v>
      </c>
      <c r="D27">
        <v>0.89839999999999998</v>
      </c>
      <c r="E27">
        <v>172.94</v>
      </c>
      <c r="F27" t="s">
        <v>73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8.2969167368851696E-2</v>
      </c>
      <c r="B28" s="21">
        <v>3133.42944335937</v>
      </c>
      <c r="C28">
        <f t="shared" si="0"/>
        <v>0.39614852220350572</v>
      </c>
      <c r="D28">
        <v>0.10829999999999999</v>
      </c>
      <c r="E28">
        <v>154.41999999999999</v>
      </c>
      <c r="F28" t="s">
        <v>60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0.108815909169511</v>
      </c>
      <c r="B29" s="1">
        <v>3443.2314453125</v>
      </c>
      <c r="C29">
        <f t="shared" si="0"/>
        <v>0.43531570546640469</v>
      </c>
      <c r="D29">
        <v>0.81230000000000002</v>
      </c>
      <c r="E29">
        <v>87.26</v>
      </c>
      <c r="F29" t="s">
        <v>74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6.2823353726091602E-2</v>
      </c>
      <c r="B30" s="1">
        <v>3061.04931640625</v>
      </c>
      <c r="C30">
        <f t="shared" si="0"/>
        <v>0.38699775597510139</v>
      </c>
      <c r="D30">
        <v>0.2261</v>
      </c>
      <c r="E30">
        <v>177.5</v>
      </c>
      <c r="F30" t="s">
        <v>63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8.2325056962925899E-2</v>
      </c>
      <c r="B31" s="1">
        <v>3353.71411132812</v>
      </c>
      <c r="C31">
        <f t="shared" si="0"/>
        <v>0.4239983421076528</v>
      </c>
      <c r="D31">
        <v>0.80689999999999995</v>
      </c>
      <c r="E31">
        <v>191.69</v>
      </c>
      <c r="F31" t="s">
        <v>75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7.4765170337685205E-2</v>
      </c>
      <c r="B32" s="1">
        <v>3207.03076171875</v>
      </c>
      <c r="C32">
        <f t="shared" si="0"/>
        <v>0.40545367938905852</v>
      </c>
      <c r="D32">
        <v>0.75700000000000001</v>
      </c>
      <c r="E32">
        <v>276.86</v>
      </c>
      <c r="F32" t="s">
        <v>53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7.8484470724381306E-2</v>
      </c>
      <c r="B33" s="1">
        <v>3377.228515625</v>
      </c>
      <c r="C33">
        <f t="shared" si="0"/>
        <v>0.42697118597763245</v>
      </c>
      <c r="D33">
        <v>0.35089999999999999</v>
      </c>
      <c r="E33">
        <v>340.3</v>
      </c>
      <c r="F33" t="s">
        <v>70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0.109960844262423</v>
      </c>
      <c r="B34" s="1">
        <v>3759.93505859375</v>
      </c>
      <c r="C34">
        <f t="shared" si="0"/>
        <v>0.47535543530419211</v>
      </c>
      <c r="D34">
        <v>8.5800000000000001E-2</v>
      </c>
      <c r="E34">
        <v>354.07</v>
      </c>
      <c r="F34" t="s">
        <v>53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9.2714840959190595E-2</v>
      </c>
      <c r="B35" s="1">
        <v>3127.66772460937</v>
      </c>
      <c r="C35">
        <f t="shared" si="0"/>
        <v>0.39542008825934849</v>
      </c>
      <c r="D35">
        <v>0.88200000000000001</v>
      </c>
      <c r="E35">
        <v>158.51</v>
      </c>
      <c r="F35" t="s">
        <v>53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9.8035013088833695E-2</v>
      </c>
      <c r="B36" s="1">
        <v>3148.46215820312</v>
      </c>
      <c r="C36">
        <f t="shared" si="0"/>
        <v>0.39804905574916416</v>
      </c>
      <c r="D36">
        <v>0.9869</v>
      </c>
      <c r="E36">
        <v>1.23</v>
      </c>
      <c r="F36" t="s">
        <v>50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9.9072877886325406E-2</v>
      </c>
      <c r="B37" s="1">
        <v>3135.0078125</v>
      </c>
      <c r="C37">
        <f t="shared" si="0"/>
        <v>0.39634806989202231</v>
      </c>
      <c r="D37">
        <v>0.99619999999999997</v>
      </c>
      <c r="E37">
        <v>96.9</v>
      </c>
      <c r="F37" t="s">
        <v>73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7.9295668326237301E-2</v>
      </c>
      <c r="B38" s="1">
        <v>3225.87182617187</v>
      </c>
      <c r="C38">
        <f t="shared" si="0"/>
        <v>0.40783568925229718</v>
      </c>
      <c r="D38">
        <v>0.99070000000000003</v>
      </c>
      <c r="E38">
        <v>62.49</v>
      </c>
      <c r="F38" t="s">
        <v>59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9.0724181714476104E-2</v>
      </c>
      <c r="B39" s="1">
        <v>3115.94848632812</v>
      </c>
      <c r="C39">
        <f t="shared" si="0"/>
        <v>0.39393846596327065</v>
      </c>
      <c r="D39">
        <v>0.55579999999999996</v>
      </c>
      <c r="E39">
        <v>324.64</v>
      </c>
      <c r="F39" t="s">
        <v>70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9.2379985969475803E-2</v>
      </c>
      <c r="B40" s="1">
        <v>3246.59814453125</v>
      </c>
      <c r="C40">
        <f t="shared" ref="C40:C103" si="5">B40/$V$13</f>
        <v>0.41045604517133299</v>
      </c>
      <c r="D40">
        <v>6.0600000000000001E-2</v>
      </c>
      <c r="E40">
        <v>292.99</v>
      </c>
      <c r="F40" t="s">
        <v>76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0.102116693481862</v>
      </c>
      <c r="B41" s="1">
        <v>3478.88623046875</v>
      </c>
      <c r="C41">
        <f t="shared" si="5"/>
        <v>0.43982341521524426</v>
      </c>
      <c r="D41">
        <v>0.15909999999999999</v>
      </c>
      <c r="E41">
        <v>138.82</v>
      </c>
      <c r="F41" t="s">
        <v>55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6.4703224539381807E-2</v>
      </c>
      <c r="B42" s="1">
        <v>3571.091796875</v>
      </c>
      <c r="C42">
        <f t="shared" si="5"/>
        <v>0.45148064239429708</v>
      </c>
      <c r="D42">
        <v>6.4999999999999997E-3</v>
      </c>
      <c r="E42">
        <v>37.369999999999997</v>
      </c>
      <c r="F42" t="s">
        <v>57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8.7567823969989605E-2</v>
      </c>
      <c r="B43" s="1">
        <v>2849.45703125</v>
      </c>
      <c r="C43">
        <f t="shared" si="5"/>
        <v>0.3602468836195889</v>
      </c>
      <c r="D43">
        <v>0.16850000000000001</v>
      </c>
      <c r="E43">
        <v>228.98</v>
      </c>
      <c r="F43" t="s">
        <v>63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9.9494605251084098E-2</v>
      </c>
      <c r="B44" s="1">
        <v>3821.54248046875</v>
      </c>
      <c r="C44">
        <f t="shared" si="5"/>
        <v>0.48314424611793866</v>
      </c>
      <c r="D44">
        <v>0.93389999999999995</v>
      </c>
      <c r="E44">
        <v>195</v>
      </c>
      <c r="F44" t="s">
        <v>62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0.108310926180382</v>
      </c>
      <c r="B45" s="1">
        <v>3456.59790039062</v>
      </c>
      <c r="C45">
        <f t="shared" si="5"/>
        <v>0.43700557961931363</v>
      </c>
      <c r="D45">
        <v>0.87019999999999997</v>
      </c>
      <c r="E45">
        <v>191.52</v>
      </c>
      <c r="F45" t="s">
        <v>69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8.5787065518524594E-2</v>
      </c>
      <c r="B46" s="1">
        <v>3236.30834960937</v>
      </c>
      <c r="C46">
        <f t="shared" si="5"/>
        <v>0.40915514239826473</v>
      </c>
      <c r="D46">
        <v>0.29849999999999999</v>
      </c>
      <c r="E46">
        <v>199.7</v>
      </c>
      <c r="F46" t="s">
        <v>79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9.1105276839527002E-2</v>
      </c>
      <c r="B47" s="1">
        <v>3490.31713867187</v>
      </c>
      <c r="C47">
        <f t="shared" si="5"/>
        <v>0.44126858494826848</v>
      </c>
      <c r="D47">
        <v>0.39529999999999998</v>
      </c>
      <c r="E47">
        <v>17.82</v>
      </c>
      <c r="F47" t="s">
        <v>49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7.2392834742727299E-2</v>
      </c>
      <c r="B48" s="1">
        <v>3168.46875</v>
      </c>
      <c r="C48">
        <f t="shared" si="5"/>
        <v>0.40057841915687048</v>
      </c>
      <c r="D48">
        <v>0.91059999999999997</v>
      </c>
      <c r="E48">
        <v>282.60000000000002</v>
      </c>
      <c r="F48" t="s">
        <v>65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0.105335995562375</v>
      </c>
      <c r="B49" s="1">
        <v>3650.67041015625</v>
      </c>
      <c r="C49">
        <f t="shared" si="5"/>
        <v>0.46154148806522222</v>
      </c>
      <c r="D49">
        <v>0.9698</v>
      </c>
      <c r="E49">
        <v>265.33</v>
      </c>
      <c r="F49" t="s">
        <v>77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0.10086283501340899</v>
      </c>
      <c r="B50" s="1">
        <v>3092.26586914062</v>
      </c>
      <c r="C50">
        <f t="shared" si="5"/>
        <v>0.39094435552602363</v>
      </c>
      <c r="D50">
        <v>0.26400000000000001</v>
      </c>
      <c r="E50">
        <v>114.76</v>
      </c>
      <c r="F50" t="s">
        <v>69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9.11562045068504E-2</v>
      </c>
      <c r="B51" s="1">
        <v>3142.30590820312</v>
      </c>
      <c r="C51">
        <f t="shared" si="5"/>
        <v>0.39727074259933914</v>
      </c>
      <c r="D51">
        <v>0.85870000000000002</v>
      </c>
      <c r="E51">
        <v>190.65</v>
      </c>
      <c r="F51" t="s">
        <v>64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9.6606253228882694E-2</v>
      </c>
      <c r="B52" s="1">
        <v>3138.8310546875</v>
      </c>
      <c r="C52">
        <f t="shared" si="5"/>
        <v>0.39683142902615376</v>
      </c>
      <c r="D52">
        <v>0.40210000000000001</v>
      </c>
      <c r="E52">
        <v>200.59</v>
      </c>
      <c r="F52" t="s">
        <v>61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0.106647300526759</v>
      </c>
      <c r="B53" s="1">
        <v>3528.53588867187</v>
      </c>
      <c r="C53">
        <f t="shared" si="5"/>
        <v>0.44610044780225805</v>
      </c>
      <c r="D53">
        <v>0.83140000000000003</v>
      </c>
      <c r="E53">
        <v>45.74</v>
      </c>
      <c r="F53" t="s">
        <v>61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7.4941818048414002E-2</v>
      </c>
      <c r="B54" s="1">
        <v>3884.0205078125</v>
      </c>
      <c r="C54">
        <f t="shared" si="5"/>
        <v>0.49104312453528109</v>
      </c>
      <c r="D54">
        <v>0.74470000000000003</v>
      </c>
      <c r="E54">
        <v>15.87</v>
      </c>
      <c r="F54" t="s">
        <v>54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7.4192519129839304E-2</v>
      </c>
      <c r="B55" s="1">
        <v>2885.10327148437</v>
      </c>
      <c r="C55">
        <f t="shared" si="5"/>
        <v>0.36475351306384957</v>
      </c>
      <c r="D55">
        <v>0.1205</v>
      </c>
      <c r="E55">
        <v>240.49</v>
      </c>
      <c r="F55" t="s">
        <v>79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6.74200548378973E-2</v>
      </c>
      <c r="B56" s="1">
        <v>2890.87744140625</v>
      </c>
      <c r="C56">
        <f t="shared" si="5"/>
        <v>0.36548352116610716</v>
      </c>
      <c r="D56">
        <v>0.46960000000000002</v>
      </c>
      <c r="E56">
        <v>351.73</v>
      </c>
      <c r="F56" t="s">
        <v>56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6.0024970031109702E-2</v>
      </c>
      <c r="B57" s="1">
        <v>3752.46069335937</v>
      </c>
      <c r="C57">
        <f t="shared" si="5"/>
        <v>0.47441047745671799</v>
      </c>
      <c r="D57">
        <v>0.83340000000000003</v>
      </c>
      <c r="E57">
        <v>206.71</v>
      </c>
      <c r="F57" t="s">
        <v>62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8.4462922570538099E-2</v>
      </c>
      <c r="B58" s="1">
        <v>3791.20043945312</v>
      </c>
      <c r="C58">
        <f t="shared" si="5"/>
        <v>0.4793082080241326</v>
      </c>
      <c r="D58">
        <v>0.24529999999999999</v>
      </c>
      <c r="E58">
        <v>110.75</v>
      </c>
      <c r="F58" t="s">
        <v>53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7.6952600831138196E-2</v>
      </c>
      <c r="B59" s="1">
        <v>3197.71240234375</v>
      </c>
      <c r="C59">
        <f t="shared" si="5"/>
        <v>0.40427559181360961</v>
      </c>
      <c r="D59">
        <v>0.97689999999999999</v>
      </c>
      <c r="E59">
        <v>131.69999999999999</v>
      </c>
      <c r="F59" t="s">
        <v>53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0.10389030731082401</v>
      </c>
      <c r="B60" s="1">
        <v>3296.2646484375</v>
      </c>
      <c r="C60">
        <f t="shared" si="5"/>
        <v>0.41673520750165871</v>
      </c>
      <c r="D60">
        <v>0.56289999999999996</v>
      </c>
      <c r="E60">
        <v>140.36000000000001</v>
      </c>
      <c r="F60" t="s">
        <v>77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9.7278206475494497E-2</v>
      </c>
      <c r="B61" s="1">
        <v>3443.17163085937</v>
      </c>
      <c r="C61">
        <f t="shared" si="5"/>
        <v>0.43530814333435669</v>
      </c>
      <c r="D61">
        <v>0.60329999999999995</v>
      </c>
      <c r="E61">
        <v>238.2</v>
      </c>
      <c r="F61" t="s">
        <v>68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7.1110998129063394E-2</v>
      </c>
      <c r="B62" s="1">
        <v>3556.71997070312</v>
      </c>
      <c r="C62">
        <f t="shared" si="5"/>
        <v>0.44966366269130048</v>
      </c>
      <c r="D62">
        <v>0.20080000000000001</v>
      </c>
      <c r="E62">
        <v>125.01</v>
      </c>
      <c r="F62" t="s">
        <v>74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8.6532296747634199E-2</v>
      </c>
      <c r="B63" s="1">
        <v>3294.63525390625</v>
      </c>
      <c r="C63">
        <f t="shared" si="5"/>
        <v>0.41652920885151862</v>
      </c>
      <c r="D63">
        <v>1.35E-2</v>
      </c>
      <c r="E63">
        <v>60.75</v>
      </c>
      <c r="F63" t="s">
        <v>63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0.10772347307277</v>
      </c>
      <c r="B64" s="1">
        <v>3302.79638671875</v>
      </c>
      <c r="C64">
        <f t="shared" si="5"/>
        <v>0.41756099232123423</v>
      </c>
      <c r="D64">
        <v>0.85540000000000005</v>
      </c>
      <c r="E64">
        <v>216.81</v>
      </c>
      <c r="F64" t="s">
        <v>57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7.81645367987861E-2</v>
      </c>
      <c r="B65" s="1">
        <v>3482.55615234375</v>
      </c>
      <c r="C65">
        <f t="shared" si="5"/>
        <v>0.44028739059865835</v>
      </c>
      <c r="D65">
        <v>0.53610000000000002</v>
      </c>
      <c r="E65">
        <v>351.43</v>
      </c>
      <c r="F65" t="s">
        <v>54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8.5865498182509395E-2</v>
      </c>
      <c r="B66" s="1">
        <v>3386.74462890625</v>
      </c>
      <c r="C66">
        <f t="shared" si="5"/>
        <v>0.4281742748876054</v>
      </c>
      <c r="D66">
        <v>0.3831</v>
      </c>
      <c r="E66">
        <v>140.71</v>
      </c>
      <c r="F66" t="s">
        <v>71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9.5360990795652703E-2</v>
      </c>
      <c r="B67" s="1">
        <v>3271.91821289062</v>
      </c>
      <c r="C67">
        <f t="shared" si="5"/>
        <v>0.41365717283160747</v>
      </c>
      <c r="D67">
        <v>0.75519999999999998</v>
      </c>
      <c r="E67">
        <v>6.3</v>
      </c>
      <c r="F67" t="s">
        <v>67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9.6982845270904297E-2</v>
      </c>
      <c r="B68" s="1">
        <v>3148.16235351562</v>
      </c>
      <c r="C68">
        <f t="shared" si="5"/>
        <v>0.39801115249139191</v>
      </c>
      <c r="D68">
        <v>0.23139999999999999</v>
      </c>
      <c r="E68">
        <v>188.27</v>
      </c>
      <c r="F68" t="s">
        <v>55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0.10143539250433301</v>
      </c>
      <c r="B69" s="1">
        <v>3511.234375</v>
      </c>
      <c r="C69">
        <f t="shared" si="5"/>
        <v>0.44391307795816576</v>
      </c>
      <c r="D69">
        <v>0.55349999999999999</v>
      </c>
      <c r="E69">
        <v>284.04000000000002</v>
      </c>
      <c r="F69" t="s">
        <v>72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7.5256509000776198E-2</v>
      </c>
      <c r="B70" s="1">
        <v>3205.90600585937</v>
      </c>
      <c r="C70">
        <f t="shared" si="5"/>
        <v>0.40531148044072174</v>
      </c>
      <c r="D70">
        <v>0.56379999999999997</v>
      </c>
      <c r="E70">
        <v>313.88</v>
      </c>
      <c r="F70" t="s">
        <v>69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9.7781176834423902E-2</v>
      </c>
      <c r="B71" s="1">
        <v>2827.67700195312</v>
      </c>
      <c r="C71">
        <f t="shared" si="5"/>
        <v>0.35749331071313856</v>
      </c>
      <c r="D71">
        <v>0.1663</v>
      </c>
      <c r="E71">
        <v>290.79000000000002</v>
      </c>
      <c r="F71" t="s">
        <v>49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9.4308136623669395E-2</v>
      </c>
      <c r="B72" s="1">
        <v>3426.16723632812</v>
      </c>
      <c r="C72">
        <f t="shared" si="5"/>
        <v>0.43315833722374003</v>
      </c>
      <c r="D72">
        <v>0.48899999999999999</v>
      </c>
      <c r="E72">
        <v>92.01</v>
      </c>
      <c r="F72" t="s">
        <v>62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8.2117741060951197E-2</v>
      </c>
      <c r="B73" s="1">
        <v>3731.48852539062</v>
      </c>
      <c r="C73">
        <f t="shared" si="5"/>
        <v>0.47175903963167576</v>
      </c>
      <c r="D73">
        <v>7.9299999999999995E-2</v>
      </c>
      <c r="E73">
        <v>59.75</v>
      </c>
      <c r="F73" t="s">
        <v>54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8.9439696686453102E-2</v>
      </c>
      <c r="B74" s="1">
        <v>2876.63916015625</v>
      </c>
      <c r="C74">
        <f t="shared" si="5"/>
        <v>0.36368342508037615</v>
      </c>
      <c r="D74">
        <v>0.92100000000000004</v>
      </c>
      <c r="E74">
        <v>348.62</v>
      </c>
      <c r="F74" t="s">
        <v>55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9.7346963898855499E-2</v>
      </c>
      <c r="B75" s="1">
        <v>3134.95141601562</v>
      </c>
      <c r="C75">
        <f t="shared" si="5"/>
        <v>0.39634093988180558</v>
      </c>
      <c r="D75">
        <v>0.44269999999999998</v>
      </c>
      <c r="E75">
        <v>220.54</v>
      </c>
      <c r="F75" t="s">
        <v>62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9.8823581881998801E-2</v>
      </c>
      <c r="B76" s="1">
        <v>3218.318359375</v>
      </c>
      <c r="C76">
        <f t="shared" si="5"/>
        <v>0.40688073087101473</v>
      </c>
      <c r="D76">
        <v>0.1019</v>
      </c>
      <c r="E76">
        <v>329.85</v>
      </c>
      <c r="F76" t="s">
        <v>72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8.9650258362401203E-2</v>
      </c>
      <c r="B77" s="1">
        <v>2946.82397460937</v>
      </c>
      <c r="C77">
        <f t="shared" si="5"/>
        <v>0.37255664562971852</v>
      </c>
      <c r="D77">
        <v>0.748</v>
      </c>
      <c r="E77">
        <v>80.53</v>
      </c>
      <c r="F77" t="s">
        <v>59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9.4859875425150106E-2</v>
      </c>
      <c r="B78" s="1">
        <v>3326.38842773437</v>
      </c>
      <c r="C78">
        <f t="shared" si="5"/>
        <v>0.42054365152995171</v>
      </c>
      <c r="D78">
        <v>0.21329999999999999</v>
      </c>
      <c r="E78">
        <v>92.48</v>
      </c>
      <c r="F78" t="s">
        <v>76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0.103111525175859</v>
      </c>
      <c r="B79" s="1">
        <v>3122.77880859375</v>
      </c>
      <c r="C79">
        <f t="shared" si="5"/>
        <v>0.39480199971139363</v>
      </c>
      <c r="D79">
        <v>0.35049999999999998</v>
      </c>
      <c r="E79">
        <v>123.11</v>
      </c>
      <c r="F79" t="s">
        <v>79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9.8246225609749299E-2</v>
      </c>
      <c r="B80" s="1">
        <v>3186.33203125</v>
      </c>
      <c r="C80">
        <f t="shared" si="5"/>
        <v>0.40283681131051868</v>
      </c>
      <c r="D80">
        <v>0.21540000000000001</v>
      </c>
      <c r="E80">
        <v>347.12</v>
      </c>
      <c r="F80" t="s">
        <v>73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8.1591350772590499E-2</v>
      </c>
      <c r="B81" s="1">
        <v>3137.82348632812</v>
      </c>
      <c r="C81">
        <f t="shared" si="5"/>
        <v>0.3967040456834609</v>
      </c>
      <c r="D81">
        <v>0.80979999999999996</v>
      </c>
      <c r="E81">
        <v>112.85</v>
      </c>
      <c r="F81" t="s">
        <v>51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6.6130404243836996E-2</v>
      </c>
      <c r="B82" s="1">
        <v>3306.57568359375</v>
      </c>
      <c r="C82">
        <f t="shared" si="5"/>
        <v>0.41803879560324925</v>
      </c>
      <c r="D82">
        <v>0.2374</v>
      </c>
      <c r="E82">
        <v>64.17</v>
      </c>
      <c r="F82" t="s">
        <v>76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7.84401916222804E-2</v>
      </c>
      <c r="B83" s="1">
        <v>3370.93090820312</v>
      </c>
      <c r="C83">
        <f t="shared" si="5"/>
        <v>0.42617500150349896</v>
      </c>
      <c r="D83">
        <v>0.62619999999999998</v>
      </c>
      <c r="E83">
        <v>90.4</v>
      </c>
      <c r="F83" t="s">
        <v>58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8.0268678358085904E-2</v>
      </c>
      <c r="B84" s="1">
        <v>3127.05932617187</v>
      </c>
      <c r="C84">
        <f t="shared" si="5"/>
        <v>0.3953431705733807</v>
      </c>
      <c r="D84">
        <v>0.55130000000000001</v>
      </c>
      <c r="E84">
        <v>130.11000000000001</v>
      </c>
      <c r="F84" t="s">
        <v>68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6.7393205194545003E-2</v>
      </c>
      <c r="B85" s="1">
        <v>3224.205078125</v>
      </c>
      <c r="C85">
        <f t="shared" si="5"/>
        <v>0.40762496812785876</v>
      </c>
      <c r="D85">
        <v>0.10249999999999999</v>
      </c>
      <c r="E85">
        <v>174.53</v>
      </c>
      <c r="F85" t="s">
        <v>76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8.7931570872111994E-2</v>
      </c>
      <c r="B86" s="1">
        <v>3096.77319335937</v>
      </c>
      <c r="C86">
        <f t="shared" si="5"/>
        <v>0.39151420075810123</v>
      </c>
      <c r="D86">
        <v>0.39200000000000002</v>
      </c>
      <c r="E86">
        <v>275.04000000000002</v>
      </c>
      <c r="F86" t="s">
        <v>59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8.5729436458998304E-2</v>
      </c>
      <c r="B87" s="1">
        <v>3044.88549804687</v>
      </c>
      <c r="C87">
        <f t="shared" si="5"/>
        <v>0.38495422096913384</v>
      </c>
      <c r="D87">
        <v>0.63370000000000004</v>
      </c>
      <c r="E87">
        <v>259.39</v>
      </c>
      <c r="F87" t="s">
        <v>61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6.74772925026252E-2</v>
      </c>
      <c r="B88" s="1">
        <v>3793.20458984375</v>
      </c>
      <c r="C88">
        <f t="shared" si="5"/>
        <v>0.47956158574648861</v>
      </c>
      <c r="D88">
        <v>0.12089999999999999</v>
      </c>
      <c r="E88">
        <v>203.88</v>
      </c>
      <c r="F88" t="s">
        <v>52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7.7598117324282206E-2</v>
      </c>
      <c r="B89" s="1">
        <v>3166.3662109375</v>
      </c>
      <c r="C89">
        <f t="shared" si="5"/>
        <v>0.40031260249894324</v>
      </c>
      <c r="D89">
        <v>0.5071</v>
      </c>
      <c r="E89">
        <v>351.06</v>
      </c>
      <c r="F89" t="s">
        <v>68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0.106430317500464</v>
      </c>
      <c r="B90" s="1">
        <v>3482.19384765625</v>
      </c>
      <c r="C90">
        <f t="shared" si="5"/>
        <v>0.44024158568454269</v>
      </c>
      <c r="D90">
        <v>0.88019999999999998</v>
      </c>
      <c r="E90">
        <v>136.30000000000001</v>
      </c>
      <c r="F90" t="s">
        <v>70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7.6241916723016195E-2</v>
      </c>
      <c r="B91" s="1">
        <v>3231.26928710937</v>
      </c>
      <c r="C91">
        <f t="shared" si="5"/>
        <v>0.40851807135557805</v>
      </c>
      <c r="D91">
        <v>0.35349999999999998</v>
      </c>
      <c r="E91">
        <v>146.22999999999999</v>
      </c>
      <c r="F91" t="s">
        <v>63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9.76743522404038E-2</v>
      </c>
      <c r="B92" s="1">
        <v>3140.56762695312</v>
      </c>
      <c r="C92">
        <f t="shared" si="5"/>
        <v>0.39705097778228832</v>
      </c>
      <c r="D92">
        <v>0.2334</v>
      </c>
      <c r="E92">
        <v>118.7</v>
      </c>
      <c r="F92" t="s">
        <v>59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9.1609318220159205E-2</v>
      </c>
      <c r="B93" s="1">
        <v>3334.94140625</v>
      </c>
      <c r="C93">
        <f t="shared" si="5"/>
        <v>0.42162497468103971</v>
      </c>
      <c r="D93">
        <v>0.5514</v>
      </c>
      <c r="E93">
        <v>263.67</v>
      </c>
      <c r="F93" t="s">
        <v>49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7.3656565506897004E-2</v>
      </c>
      <c r="B94" s="1">
        <v>3583.78540039062</v>
      </c>
      <c r="C94">
        <f t="shared" si="5"/>
        <v>0.45308545027813407</v>
      </c>
      <c r="D94">
        <v>0.3135</v>
      </c>
      <c r="E94">
        <v>138.38999999999999</v>
      </c>
      <c r="F94" t="s">
        <v>71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7.1904935303643003E-2</v>
      </c>
      <c r="B95" s="1">
        <v>3642.97998046875</v>
      </c>
      <c r="C95">
        <f t="shared" si="5"/>
        <v>0.46056921394484279</v>
      </c>
      <c r="D95">
        <v>0.38779999999999998</v>
      </c>
      <c r="E95">
        <v>17.260000000000002</v>
      </c>
      <c r="F95" t="s">
        <v>63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7.4639456180784797E-2</v>
      </c>
      <c r="B96" s="1">
        <v>3185.09887695312</v>
      </c>
      <c r="C96">
        <f t="shared" si="5"/>
        <v>0.40268090792696132</v>
      </c>
      <c r="D96">
        <v>8.7900000000000006E-2</v>
      </c>
      <c r="E96">
        <v>301.23</v>
      </c>
      <c r="F96" t="s">
        <v>79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 s="19">
        <v>0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0.102482709761844</v>
      </c>
      <c r="B97" s="1">
        <v>2873.1728515625</v>
      </c>
      <c r="C97">
        <f t="shared" si="5"/>
        <v>0.36324519181176834</v>
      </c>
      <c r="D97">
        <v>9.2999999999999992E-3</v>
      </c>
      <c r="E97">
        <v>247.94</v>
      </c>
      <c r="F97" t="s">
        <v>72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0</v>
      </c>
      <c r="AY97">
        <v>6750</v>
      </c>
      <c r="AZ97">
        <v>0</v>
      </c>
      <c r="BA97">
        <v>0.99899899899899902</v>
      </c>
    </row>
    <row r="98" spans="1:53" x14ac:dyDescent="0.25">
      <c r="A98" s="1">
        <v>9.1489962054411594E-2</v>
      </c>
      <c r="B98" s="1">
        <v>4302.3134765625</v>
      </c>
      <c r="C98">
        <f t="shared" si="5"/>
        <v>0.54392644117405475</v>
      </c>
      <c r="D98">
        <v>0.22420000000000001</v>
      </c>
      <c r="E98">
        <v>80.33</v>
      </c>
      <c r="F98" t="s">
        <v>62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0</v>
      </c>
      <c r="AY98">
        <v>6800</v>
      </c>
      <c r="AZ98">
        <v>0</v>
      </c>
      <c r="BA98">
        <v>0.99899899899899902</v>
      </c>
    </row>
    <row r="99" spans="1:53" x14ac:dyDescent="0.25">
      <c r="A99" s="1">
        <v>7.39576949097078E-2</v>
      </c>
      <c r="B99" s="1">
        <v>3270.07373046875</v>
      </c>
      <c r="C99">
        <f t="shared" si="5"/>
        <v>0.41342398137194253</v>
      </c>
      <c r="D99">
        <v>0.1106</v>
      </c>
      <c r="E99">
        <v>31.64</v>
      </c>
      <c r="F99" t="s">
        <v>54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 s="19">
        <v>0</v>
      </c>
      <c r="AY99">
        <v>6850</v>
      </c>
      <c r="AZ99">
        <v>0</v>
      </c>
      <c r="BA99">
        <v>0.99899899899899902</v>
      </c>
    </row>
    <row r="100" spans="1:53" x14ac:dyDescent="0.25">
      <c r="A100" s="1">
        <v>8.1283800821364494E-2</v>
      </c>
      <c r="B100" s="1">
        <v>3372.37622070312</v>
      </c>
      <c r="C100">
        <f t="shared" si="5"/>
        <v>0.42635772730644006</v>
      </c>
      <c r="D100">
        <v>0.54379999999999995</v>
      </c>
      <c r="E100">
        <v>339.67</v>
      </c>
      <c r="F100" t="s">
        <v>58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0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6.2938111041051598E-2</v>
      </c>
      <c r="B101" s="1">
        <v>3336.15185546875</v>
      </c>
      <c r="C101">
        <f t="shared" si="5"/>
        <v>0.42177800754100292</v>
      </c>
      <c r="D101">
        <v>8.3000000000000004E-2</v>
      </c>
      <c r="E101">
        <v>266.19</v>
      </c>
      <c r="F101" t="s">
        <v>68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 s="19">
        <v>0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8.6116902323022604E-2</v>
      </c>
      <c r="B102" s="1">
        <v>3126.39868164062</v>
      </c>
      <c r="C102">
        <f t="shared" si="5"/>
        <v>0.39525964759656335</v>
      </c>
      <c r="D102">
        <v>0.32890000000000003</v>
      </c>
      <c r="E102">
        <v>187.1</v>
      </c>
      <c r="F102" t="s">
        <v>58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 s="19">
        <v>0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0.102980652751802</v>
      </c>
      <c r="B103" s="1">
        <v>3745.18774414062</v>
      </c>
      <c r="C103">
        <f t="shared" si="5"/>
        <v>0.47349098393144495</v>
      </c>
      <c r="D103">
        <v>0.32019999999999998</v>
      </c>
      <c r="E103">
        <v>267.63</v>
      </c>
      <c r="F103" t="s">
        <v>74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 s="19">
        <v>0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7.5664669023554204E-2</v>
      </c>
      <c r="B104" s="1">
        <v>3726.86157226562</v>
      </c>
      <c r="C104">
        <f t="shared" ref="C104:C167" si="10">B104/$V$13</f>
        <v>0.47117407013550339</v>
      </c>
      <c r="D104">
        <v>0.1482</v>
      </c>
      <c r="E104">
        <v>315.83</v>
      </c>
      <c r="F104" t="s">
        <v>53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1</v>
      </c>
      <c r="O104" s="19">
        <v>4.0160642570281121E-3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0.101904328570996</v>
      </c>
      <c r="B105" s="1">
        <v>3187.44458007812</v>
      </c>
      <c r="C105">
        <f t="shared" si="10"/>
        <v>0.40297746696659958</v>
      </c>
      <c r="D105">
        <v>0.89370000000000005</v>
      </c>
      <c r="E105">
        <v>212.23</v>
      </c>
      <c r="F105" t="s">
        <v>55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 s="19">
        <v>4.0160642570281121E-3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7.4502202984594104E-2</v>
      </c>
      <c r="B106" s="1">
        <v>3926.55639648437</v>
      </c>
      <c r="C106">
        <f t="shared" si="10"/>
        <v>0.49642078812802137</v>
      </c>
      <c r="D106">
        <v>0.92869999999999997</v>
      </c>
      <c r="E106">
        <v>316.43</v>
      </c>
      <c r="F106" t="s">
        <v>78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1</v>
      </c>
      <c r="O106" s="19">
        <v>8.0321285140562242E-3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0.10999699242652899</v>
      </c>
      <c r="B107" s="1">
        <v>3071.28369140625</v>
      </c>
      <c r="C107">
        <f t="shared" si="10"/>
        <v>0.38829165220133327</v>
      </c>
      <c r="D107">
        <v>0.15529999999999999</v>
      </c>
      <c r="E107">
        <v>158.37</v>
      </c>
      <c r="F107" t="s">
        <v>79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2</v>
      </c>
      <c r="O107" s="19">
        <v>1.6064257028112448E-2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0.109999166625037</v>
      </c>
      <c r="B108" s="1">
        <v>3153.71166992187</v>
      </c>
      <c r="C108">
        <f t="shared" si="10"/>
        <v>0.39871273315031963</v>
      </c>
      <c r="D108">
        <v>0.34300000000000003</v>
      </c>
      <c r="E108">
        <v>37.51</v>
      </c>
      <c r="F108" t="s">
        <v>52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1</v>
      </c>
      <c r="O108" s="19">
        <v>2.0080321285140562E-2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8.1746589033855302E-2</v>
      </c>
      <c r="B109" s="1">
        <v>3143.95361328125</v>
      </c>
      <c r="C109">
        <f t="shared" si="10"/>
        <v>0.39747905618786172</v>
      </c>
      <c r="D109">
        <v>0.69630000000000003</v>
      </c>
      <c r="E109">
        <v>42.52</v>
      </c>
      <c r="F109" t="s">
        <v>78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5</v>
      </c>
      <c r="O109" s="19">
        <v>4.0160642570281124E-2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6.6101204029018298E-2</v>
      </c>
      <c r="B110" s="1">
        <v>2992.64233398437</v>
      </c>
      <c r="C110">
        <f t="shared" si="10"/>
        <v>0.37834930050971344</v>
      </c>
      <c r="D110">
        <v>0.2757</v>
      </c>
      <c r="E110">
        <v>335.34</v>
      </c>
      <c r="F110" t="s">
        <v>77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8</v>
      </c>
      <c r="O110" s="19">
        <v>7.2289156626506021E-2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6.1650429143574298E-2</v>
      </c>
      <c r="B111" s="1">
        <v>3208.75927734375</v>
      </c>
      <c r="C111">
        <f t="shared" si="10"/>
        <v>0.40567220957230571</v>
      </c>
      <c r="D111">
        <v>0.97050000000000003</v>
      </c>
      <c r="E111">
        <v>35.409999999999997</v>
      </c>
      <c r="F111" t="s">
        <v>64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9</v>
      </c>
      <c r="O111" s="19">
        <v>0.10843373493975904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9.8675863484081999E-2</v>
      </c>
      <c r="B112" s="1">
        <v>3381.49243164062</v>
      </c>
      <c r="C112">
        <f t="shared" si="10"/>
        <v>0.42751025796215331</v>
      </c>
      <c r="D112">
        <v>0.69640000000000002</v>
      </c>
      <c r="E112">
        <v>263.58</v>
      </c>
      <c r="F112" t="s">
        <v>49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8</v>
      </c>
      <c r="O112" s="19">
        <v>0.14056224899598393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6.2813592751747999E-2</v>
      </c>
      <c r="B113" s="1">
        <v>3741.29565429687</v>
      </c>
      <c r="C113">
        <f t="shared" si="10"/>
        <v>0.47299892062899768</v>
      </c>
      <c r="D113">
        <v>0.60640000000000005</v>
      </c>
      <c r="E113">
        <v>332.47</v>
      </c>
      <c r="F113" t="s">
        <v>54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13</v>
      </c>
      <c r="O113" s="19">
        <v>0.19277108433734941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6.6791547083825106E-2</v>
      </c>
      <c r="B114" s="1">
        <v>3023.74267578125</v>
      </c>
      <c r="C114">
        <f t="shared" si="10"/>
        <v>0.38228120791837339</v>
      </c>
      <c r="D114">
        <v>0.84699999999999998</v>
      </c>
      <c r="E114">
        <v>131.54</v>
      </c>
      <c r="F114" t="s">
        <v>55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14</v>
      </c>
      <c r="O114" s="19">
        <v>0.24899598393574296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7.2280471592201107E-2</v>
      </c>
      <c r="B115" s="1">
        <v>2867.43481445312</v>
      </c>
      <c r="C115">
        <f t="shared" si="10"/>
        <v>0.36251975185458435</v>
      </c>
      <c r="D115">
        <v>0.30909999999999999</v>
      </c>
      <c r="E115">
        <v>42.33</v>
      </c>
      <c r="F115" t="s">
        <v>52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11</v>
      </c>
      <c r="O115" s="19">
        <v>0.29317269076305219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7.7752057789435003E-2</v>
      </c>
      <c r="B116" s="1">
        <v>3603.63134765625</v>
      </c>
      <c r="C116">
        <f t="shared" si="10"/>
        <v>0.45559450395977025</v>
      </c>
      <c r="D116">
        <v>0.88839999999999997</v>
      </c>
      <c r="E116">
        <v>97.48</v>
      </c>
      <c r="F116" t="s">
        <v>62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19</v>
      </c>
      <c r="O116" s="19">
        <v>0.36947791164658633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7.2140091308883103E-2</v>
      </c>
      <c r="B117" s="1">
        <v>3238.66430664062</v>
      </c>
      <c r="C117">
        <f t="shared" si="10"/>
        <v>0.40945299780339683</v>
      </c>
      <c r="D117">
        <v>0.62580000000000002</v>
      </c>
      <c r="E117">
        <v>321.73</v>
      </c>
      <c r="F117" t="s">
        <v>71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20</v>
      </c>
      <c r="O117" s="19">
        <v>0.44979919678714858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0.102211513159903</v>
      </c>
      <c r="B118" s="1">
        <v>3302.77075195312</v>
      </c>
      <c r="C118">
        <f t="shared" si="10"/>
        <v>0.41755775140749901</v>
      </c>
      <c r="D118">
        <v>0.89480000000000004</v>
      </c>
      <c r="E118">
        <v>359.68</v>
      </c>
      <c r="F118" t="s">
        <v>57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20</v>
      </c>
      <c r="O118" s="19">
        <v>0.53012048192771088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8.9865114191038001E-2</v>
      </c>
      <c r="B119" s="1">
        <v>3073.81787109375</v>
      </c>
      <c r="C119">
        <f t="shared" si="10"/>
        <v>0.38861203967338209</v>
      </c>
      <c r="D119">
        <v>0.67710000000000004</v>
      </c>
      <c r="E119">
        <v>3.65</v>
      </c>
      <c r="F119" t="s">
        <v>53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28</v>
      </c>
      <c r="O119" s="19">
        <v>0.64257028112449799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9.3477720583948501E-2</v>
      </c>
      <c r="B120" s="1">
        <v>3095.62719726562</v>
      </c>
      <c r="C120">
        <f t="shared" si="10"/>
        <v>0.39136931648124212</v>
      </c>
      <c r="D120">
        <v>0.23949999999999999</v>
      </c>
      <c r="E120">
        <v>218.2</v>
      </c>
      <c r="F120" t="s">
        <v>50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23</v>
      </c>
      <c r="O120" s="19">
        <v>0.73493975903614461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8.7029316645455906E-2</v>
      </c>
      <c r="B121" s="1">
        <v>2830.7734375</v>
      </c>
      <c r="C121">
        <f t="shared" si="10"/>
        <v>0.3578847822264335</v>
      </c>
      <c r="D121">
        <v>0.3574</v>
      </c>
      <c r="E121">
        <v>91.71</v>
      </c>
      <c r="F121" t="s">
        <v>60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16</v>
      </c>
      <c r="O121" s="19">
        <v>0.79919678714859432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6.0073512792755301E-2</v>
      </c>
      <c r="B122" s="1">
        <v>3671.22680664062</v>
      </c>
      <c r="C122">
        <f t="shared" si="10"/>
        <v>0.46414036135607312</v>
      </c>
      <c r="D122">
        <v>0.8004</v>
      </c>
      <c r="E122">
        <v>234.86</v>
      </c>
      <c r="F122" t="s">
        <v>65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16</v>
      </c>
      <c r="O122" s="19">
        <v>0.86345381526104414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8.4442831074312094E-2</v>
      </c>
      <c r="B123" s="1">
        <v>3079.77880859375</v>
      </c>
      <c r="C123">
        <f t="shared" si="10"/>
        <v>0.38936566014713392</v>
      </c>
      <c r="D123">
        <v>0.63080000000000003</v>
      </c>
      <c r="E123">
        <v>32.17</v>
      </c>
      <c r="F123" t="s">
        <v>65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16</v>
      </c>
      <c r="O123" s="19">
        <v>0.92771084337349397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7.6384461306874304E-2</v>
      </c>
      <c r="B124" s="1">
        <v>3116.70581054687</v>
      </c>
      <c r="C124">
        <f t="shared" si="10"/>
        <v>0.39403421181474418</v>
      </c>
      <c r="D124">
        <v>5.8999999999999997E-2</v>
      </c>
      <c r="E124">
        <v>310.95999999999998</v>
      </c>
      <c r="F124" t="s">
        <v>50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8</v>
      </c>
      <c r="O124" s="19">
        <v>0.95983935742971882</v>
      </c>
    </row>
    <row r="125" spans="1:53" x14ac:dyDescent="0.25">
      <c r="A125" s="1">
        <v>0.10292321617833899</v>
      </c>
      <c r="B125" s="1">
        <v>3306.46044921875</v>
      </c>
      <c r="C125">
        <f t="shared" si="10"/>
        <v>0.41802422692436608</v>
      </c>
      <c r="D125">
        <v>0.72970000000000002</v>
      </c>
      <c r="E125">
        <v>294.91000000000003</v>
      </c>
      <c r="F125" t="s">
        <v>60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6</v>
      </c>
      <c r="O125" s="19">
        <v>0.98393574297188757</v>
      </c>
    </row>
    <row r="126" spans="1:53" x14ac:dyDescent="0.25">
      <c r="A126" s="1">
        <v>7.8121351980901602E-2</v>
      </c>
      <c r="B126" s="1">
        <v>3198.00219726562</v>
      </c>
      <c r="C126">
        <f t="shared" si="10"/>
        <v>0.40431222957173246</v>
      </c>
      <c r="D126">
        <v>5.2999999999999999E-2</v>
      </c>
      <c r="E126">
        <v>335.47</v>
      </c>
      <c r="F126" t="s">
        <v>68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3</v>
      </c>
      <c r="O126" s="19">
        <v>0.99598393574297184</v>
      </c>
    </row>
    <row r="127" spans="1:53" x14ac:dyDescent="0.25">
      <c r="A127" s="1">
        <v>7.9674069147259899E-2</v>
      </c>
      <c r="B127" s="1">
        <v>3441.51440429687</v>
      </c>
      <c r="C127">
        <f t="shared" si="10"/>
        <v>0.43509862597787619</v>
      </c>
      <c r="D127">
        <v>0.62749999999999995</v>
      </c>
      <c r="E127">
        <v>338.45</v>
      </c>
      <c r="F127" t="s">
        <v>51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1</v>
      </c>
      <c r="O127" s="19">
        <v>1</v>
      </c>
    </row>
    <row r="128" spans="1:53" x14ac:dyDescent="0.25">
      <c r="A128" s="1">
        <v>6.7524749977749002E-2</v>
      </c>
      <c r="B128" s="1">
        <v>4103.3310546875</v>
      </c>
      <c r="C128">
        <f t="shared" si="10"/>
        <v>0.51876978971751342</v>
      </c>
      <c r="D128">
        <v>0.45989999999999998</v>
      </c>
      <c r="E128">
        <v>143.38999999999999</v>
      </c>
      <c r="F128" t="s">
        <v>71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6.3156442800662002E-2</v>
      </c>
      <c r="B129" s="1">
        <v>2985.39404296875</v>
      </c>
      <c r="C129">
        <f t="shared" si="10"/>
        <v>0.3774329244347952</v>
      </c>
      <c r="D129">
        <v>0.1862</v>
      </c>
      <c r="E129">
        <v>163.03</v>
      </c>
      <c r="F129" t="s">
        <v>54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6.2585304889443097E-2</v>
      </c>
      <c r="B130" s="1">
        <v>3541.59008789062</v>
      </c>
      <c r="C130">
        <f t="shared" si="10"/>
        <v>0.44775084453929564</v>
      </c>
      <c r="D130">
        <v>8.4400000000000003E-2</v>
      </c>
      <c r="E130">
        <v>336.07</v>
      </c>
      <c r="F130" t="s">
        <v>77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8.2908228265734699E-2</v>
      </c>
      <c r="B131" s="1">
        <v>3178.68359375</v>
      </c>
      <c r="C131">
        <f t="shared" si="10"/>
        <v>0.40186984611549503</v>
      </c>
      <c r="D131">
        <v>0.24429999999999999</v>
      </c>
      <c r="E131">
        <v>119.09</v>
      </c>
      <c r="F131" t="s">
        <v>63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7.6459860403472399E-2</v>
      </c>
      <c r="B132" s="1">
        <v>3080.82495117187</v>
      </c>
      <c r="C132">
        <f t="shared" si="10"/>
        <v>0.38949792029335001</v>
      </c>
      <c r="D132">
        <v>0.45290000000000002</v>
      </c>
      <c r="E132">
        <v>85.48</v>
      </c>
      <c r="F132" t="s">
        <v>73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9.9330297709460197E-2</v>
      </c>
      <c r="B133" s="1">
        <v>3426.20190429687</v>
      </c>
      <c r="C133">
        <f t="shared" si="10"/>
        <v>0.43316272017374302</v>
      </c>
      <c r="D133">
        <v>0.94169999999999998</v>
      </c>
      <c r="E133">
        <v>276.45</v>
      </c>
      <c r="F133" t="s">
        <v>66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8.5101947134055805E-2</v>
      </c>
      <c r="B134" s="1">
        <v>3161.94140625</v>
      </c>
      <c r="C134">
        <f t="shared" si="10"/>
        <v>0.39975318992250652</v>
      </c>
      <c r="D134">
        <v>0.70889999999999997</v>
      </c>
      <c r="E134">
        <v>174.35</v>
      </c>
      <c r="F134" t="s">
        <v>67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6.53432381453741E-2</v>
      </c>
      <c r="B135" s="1">
        <v>3230.81958007812</v>
      </c>
      <c r="C135">
        <f t="shared" si="10"/>
        <v>0.4084612164689197</v>
      </c>
      <c r="D135">
        <v>0.19040000000000001</v>
      </c>
      <c r="E135">
        <v>172.86</v>
      </c>
      <c r="F135" t="s">
        <v>70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7.92850205266524E-2</v>
      </c>
      <c r="B136" s="1">
        <v>3233.32641601562</v>
      </c>
      <c r="C136">
        <f t="shared" si="10"/>
        <v>0.40877814696631826</v>
      </c>
      <c r="D136">
        <v>0.59609999999999996</v>
      </c>
      <c r="E136">
        <v>308.61</v>
      </c>
      <c r="F136" t="s">
        <v>49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6.2151507571003101E-2</v>
      </c>
      <c r="B137" s="1">
        <v>2869.64477539062</v>
      </c>
      <c r="C137">
        <f t="shared" si="10"/>
        <v>0.36279914948435177</v>
      </c>
      <c r="D137">
        <v>0.95020000000000004</v>
      </c>
      <c r="E137">
        <v>257.58999999999997</v>
      </c>
      <c r="F137" t="s">
        <v>57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0.104902823485297</v>
      </c>
      <c r="B138" s="1">
        <v>3053.03247070312</v>
      </c>
      <c r="C138">
        <f t="shared" si="10"/>
        <v>0.3859842142198342</v>
      </c>
      <c r="D138">
        <v>0.82279999999999998</v>
      </c>
      <c r="E138">
        <v>239.75</v>
      </c>
      <c r="F138" t="s">
        <v>62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8.8379125882776896E-2</v>
      </c>
      <c r="B139" s="1">
        <v>3132.25341796875</v>
      </c>
      <c r="C139">
        <f t="shared" si="10"/>
        <v>0.395999841427701</v>
      </c>
      <c r="D139">
        <v>0.84850000000000003</v>
      </c>
      <c r="E139">
        <v>341.46</v>
      </c>
      <c r="F139" t="s">
        <v>50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8.5186927580583993E-2</v>
      </c>
      <c r="B140" s="1">
        <v>2835.09790039062</v>
      </c>
      <c r="C140">
        <f t="shared" si="10"/>
        <v>0.35843150894053699</v>
      </c>
      <c r="D140">
        <v>0.52629999999999999</v>
      </c>
      <c r="E140">
        <v>260.12</v>
      </c>
      <c r="F140" t="s">
        <v>64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8.13113284275956E-2</v>
      </c>
      <c r="B141" s="1">
        <v>3160.60278320312</v>
      </c>
      <c r="C141">
        <f t="shared" si="10"/>
        <v>0.39958395249386974</v>
      </c>
      <c r="D141">
        <v>0.48259999999999997</v>
      </c>
      <c r="E141">
        <v>309.52999999999997</v>
      </c>
      <c r="F141" t="s">
        <v>62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9.4510099533111694E-2</v>
      </c>
      <c r="B142" s="1">
        <v>3217.27221679687</v>
      </c>
      <c r="C142">
        <f t="shared" si="10"/>
        <v>0.40674847072479742</v>
      </c>
      <c r="D142">
        <v>0.86280000000000001</v>
      </c>
      <c r="E142">
        <v>284.20999999999998</v>
      </c>
      <c r="F142" t="s">
        <v>73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7.2578297863004904E-2</v>
      </c>
      <c r="B143" s="1">
        <v>3766.13061523437</v>
      </c>
      <c r="C143">
        <f t="shared" si="10"/>
        <v>0.47613871785507617</v>
      </c>
      <c r="D143">
        <v>0.23430000000000001</v>
      </c>
      <c r="E143">
        <v>210.09</v>
      </c>
      <c r="F143" t="s">
        <v>57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8.8529710934735897E-2</v>
      </c>
      <c r="B144" s="1">
        <v>3545.21875</v>
      </c>
      <c r="C144">
        <f t="shared" si="10"/>
        <v>0.44820960359488993</v>
      </c>
      <c r="D144">
        <v>0.4274</v>
      </c>
      <c r="E144">
        <v>126.7</v>
      </c>
      <c r="F144" t="s">
        <v>55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0.10149236170029401</v>
      </c>
      <c r="B145" s="1">
        <v>3301.19091796875</v>
      </c>
      <c r="C145">
        <f t="shared" si="10"/>
        <v>0.41735801852391313</v>
      </c>
      <c r="D145">
        <v>0.36870000000000003</v>
      </c>
      <c r="E145">
        <v>46.94</v>
      </c>
      <c r="F145" t="s">
        <v>78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6.36179815517917E-2</v>
      </c>
      <c r="B146" s="1">
        <v>4400.61669921875</v>
      </c>
      <c r="C146">
        <f t="shared" si="10"/>
        <v>0.55635457370011054</v>
      </c>
      <c r="D146">
        <v>0.1065</v>
      </c>
      <c r="E146">
        <v>336.02</v>
      </c>
      <c r="F146" t="s">
        <v>79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0.10313897517258699</v>
      </c>
      <c r="B147" s="1">
        <v>3119.09741210937</v>
      </c>
      <c r="C147">
        <f t="shared" si="10"/>
        <v>0.39433657363325963</v>
      </c>
      <c r="D147">
        <v>0.45290000000000002</v>
      </c>
      <c r="E147">
        <v>29.73</v>
      </c>
      <c r="F147" t="s">
        <v>71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6.2135815058161702E-2</v>
      </c>
      <c r="B148" s="1">
        <v>3105.69995117187</v>
      </c>
      <c r="C148">
        <f t="shared" si="10"/>
        <v>0.39264277951802345</v>
      </c>
      <c r="D148">
        <v>0.34460000000000002</v>
      </c>
      <c r="E148">
        <v>220.46</v>
      </c>
      <c r="F148" t="s">
        <v>61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7.7956443649675106E-2</v>
      </c>
      <c r="B149" s="1">
        <v>3230.55249023437</v>
      </c>
      <c r="C149">
        <f t="shared" si="10"/>
        <v>0.40842744923438967</v>
      </c>
      <c r="D149">
        <v>0.66049999999999998</v>
      </c>
      <c r="E149">
        <v>244.89</v>
      </c>
      <c r="F149" t="s">
        <v>60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6.02961830138775E-2</v>
      </c>
      <c r="B150" s="1">
        <v>3362.14721679687</v>
      </c>
      <c r="C150">
        <f t="shared" si="10"/>
        <v>0.42506451012880025</v>
      </c>
      <c r="D150">
        <v>0.74819999999999998</v>
      </c>
      <c r="E150">
        <v>79.78</v>
      </c>
      <c r="F150" t="s">
        <v>78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9.4237992792976996E-2</v>
      </c>
      <c r="B151" s="1">
        <v>3234.43994140625</v>
      </c>
      <c r="C151">
        <f t="shared" si="10"/>
        <v>0.40891892608578084</v>
      </c>
      <c r="D151">
        <v>0.6714</v>
      </c>
      <c r="E151">
        <v>248.08</v>
      </c>
      <c r="F151" t="s">
        <v>53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0.101471563202638</v>
      </c>
      <c r="B152" s="1">
        <v>2970.34838867187</v>
      </c>
      <c r="C152">
        <f t="shared" si="10"/>
        <v>0.37553075499934635</v>
      </c>
      <c r="D152">
        <v>0.71519999999999995</v>
      </c>
      <c r="E152">
        <v>308.52999999999997</v>
      </c>
      <c r="F152" t="s">
        <v>49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8.3509652946919394E-2</v>
      </c>
      <c r="B153" s="1">
        <v>3209.39868164062</v>
      </c>
      <c r="C153">
        <f t="shared" si="10"/>
        <v>0.40575304722059946</v>
      </c>
      <c r="D153">
        <v>0.78149999999999997</v>
      </c>
      <c r="E153">
        <v>130.44999999999999</v>
      </c>
      <c r="F153" t="s">
        <v>75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8.5266607507013703E-2</v>
      </c>
      <c r="B154" s="1">
        <v>2843.55395507812</v>
      </c>
      <c r="C154">
        <f t="shared" si="10"/>
        <v>0.35950057835112303</v>
      </c>
      <c r="D154">
        <v>0.93149999999999999</v>
      </c>
      <c r="E154">
        <v>158.26</v>
      </c>
      <c r="F154" t="s">
        <v>49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7.4038522018533504E-2</v>
      </c>
      <c r="B155" s="1">
        <v>3161.68017578125</v>
      </c>
      <c r="C155">
        <f t="shared" si="10"/>
        <v>0.39972016346825873</v>
      </c>
      <c r="D155">
        <v>0.29659999999999997</v>
      </c>
      <c r="E155">
        <v>151.82</v>
      </c>
      <c r="F155" t="s">
        <v>62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6.7893558376745905E-2</v>
      </c>
      <c r="B156" s="1">
        <v>3643.93481445312</v>
      </c>
      <c r="C156">
        <f t="shared" si="10"/>
        <v>0.46068993026499466</v>
      </c>
      <c r="D156">
        <v>0.1351</v>
      </c>
      <c r="E156">
        <v>113.54</v>
      </c>
      <c r="F156" t="s">
        <v>66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7.5048509453226497E-2</v>
      </c>
      <c r="B157" s="1">
        <v>3098.74340820312</v>
      </c>
      <c r="C157">
        <f t="shared" si="10"/>
        <v>0.39176328812798888</v>
      </c>
      <c r="D157">
        <v>0.47639999999999999</v>
      </c>
      <c r="E157">
        <v>347.4</v>
      </c>
      <c r="F157" t="s">
        <v>67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6.1286249434219203E-2</v>
      </c>
      <c r="B158" s="1">
        <v>3253.84619140625</v>
      </c>
      <c r="C158">
        <f t="shared" si="10"/>
        <v>0.41137239038040674</v>
      </c>
      <c r="D158">
        <v>0.89959999999999996</v>
      </c>
      <c r="E158">
        <v>130.38999999999999</v>
      </c>
      <c r="F158" t="s">
        <v>64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0.10080140622045</v>
      </c>
      <c r="B159" s="1">
        <v>3092.08178710937</v>
      </c>
      <c r="C159">
        <f t="shared" si="10"/>
        <v>0.39092108267882469</v>
      </c>
      <c r="D159">
        <v>0.18590000000000001</v>
      </c>
      <c r="E159">
        <v>211.96</v>
      </c>
      <c r="F159" t="s">
        <v>78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7.1502821674035696E-2</v>
      </c>
      <c r="B160" s="1">
        <v>3167.63671875</v>
      </c>
      <c r="C160">
        <f t="shared" si="10"/>
        <v>0.40047322835679894</v>
      </c>
      <c r="D160">
        <v>0.1845</v>
      </c>
      <c r="E160">
        <v>212.88</v>
      </c>
      <c r="F160" t="s">
        <v>75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9.9249390475332003E-2</v>
      </c>
      <c r="B161" s="1">
        <v>3136.8037109375</v>
      </c>
      <c r="C161">
        <f t="shared" si="10"/>
        <v>0.39657511904851472</v>
      </c>
      <c r="D161">
        <v>0.73119999999999996</v>
      </c>
      <c r="E161">
        <v>66.849999999999994</v>
      </c>
      <c r="F161" t="s">
        <v>66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8.6501420010753796E-2</v>
      </c>
      <c r="B162" s="1">
        <v>2877.13500976562</v>
      </c>
      <c r="C162">
        <f t="shared" si="10"/>
        <v>0.36374611361175618</v>
      </c>
      <c r="D162">
        <v>0.88449999999999995</v>
      </c>
      <c r="E162">
        <v>117.14</v>
      </c>
      <c r="F162" t="s">
        <v>70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7.9009764005525104E-2</v>
      </c>
      <c r="B163" s="1">
        <v>3026.19482421875</v>
      </c>
      <c r="C163">
        <f t="shared" si="10"/>
        <v>0.38259122446647148</v>
      </c>
      <c r="D163">
        <v>0.83050000000000002</v>
      </c>
      <c r="E163">
        <v>299.55</v>
      </c>
      <c r="F163" t="s">
        <v>56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6.6826554439852998E-2</v>
      </c>
      <c r="B164" s="1">
        <v>3155.07568359375</v>
      </c>
      <c r="C164">
        <f t="shared" si="10"/>
        <v>0.39888518062684597</v>
      </c>
      <c r="D164">
        <v>0.49070000000000003</v>
      </c>
      <c r="E164">
        <v>101.5</v>
      </c>
      <c r="F164" t="s">
        <v>75</v>
      </c>
    </row>
    <row r="165" spans="1:15" x14ac:dyDescent="0.25">
      <c r="A165" s="1">
        <v>7.5737316478364805E-2</v>
      </c>
      <c r="B165" s="1">
        <v>3933.99072265625</v>
      </c>
      <c r="C165">
        <f t="shared" si="10"/>
        <v>0.49736068397690053</v>
      </c>
      <c r="D165">
        <v>0.22040000000000001</v>
      </c>
      <c r="E165">
        <v>336.3</v>
      </c>
      <c r="F165" t="s">
        <v>61</v>
      </c>
    </row>
    <row r="166" spans="1:15" x14ac:dyDescent="0.25">
      <c r="A166" s="1">
        <v>7.3022218204904496E-2</v>
      </c>
      <c r="B166" s="1">
        <v>3098.78393554687</v>
      </c>
      <c r="C166">
        <f t="shared" si="10"/>
        <v>0.39176841185827405</v>
      </c>
      <c r="D166">
        <v>0.21940000000000001</v>
      </c>
      <c r="E166">
        <v>122.15</v>
      </c>
      <c r="F166" t="s">
        <v>71</v>
      </c>
    </row>
    <row r="167" spans="1:15" x14ac:dyDescent="0.25">
      <c r="A167" s="1">
        <v>6.01469621874611E-2</v>
      </c>
      <c r="B167" s="1">
        <v>3104.208984375</v>
      </c>
      <c r="C167">
        <f t="shared" si="10"/>
        <v>0.39245428180205089</v>
      </c>
      <c r="D167">
        <v>0.7016</v>
      </c>
      <c r="E167">
        <v>155</v>
      </c>
      <c r="F167" t="s">
        <v>60</v>
      </c>
    </row>
    <row r="168" spans="1:15" x14ac:dyDescent="0.25">
      <c r="A168" s="1">
        <v>8.83306684527283E-2</v>
      </c>
      <c r="B168" s="1">
        <v>3078.98974609375</v>
      </c>
      <c r="C168">
        <f t="shared" ref="C168:C231" si="15">B168/$V$13</f>
        <v>0.3892659017357985</v>
      </c>
      <c r="D168">
        <v>0.57350000000000001</v>
      </c>
      <c r="E168">
        <v>40.72</v>
      </c>
      <c r="F168" t="s">
        <v>64</v>
      </c>
    </row>
    <row r="169" spans="1:15" x14ac:dyDescent="0.25">
      <c r="A169" s="1">
        <v>8.8350115817161304E-2</v>
      </c>
      <c r="B169" s="1">
        <v>2885.57397460937</v>
      </c>
      <c r="C169">
        <f t="shared" si="15"/>
        <v>0.36481302241318581</v>
      </c>
      <c r="D169">
        <v>0.39389999999999997</v>
      </c>
      <c r="E169">
        <v>262</v>
      </c>
      <c r="F169" t="s">
        <v>60</v>
      </c>
    </row>
    <row r="170" spans="1:15" x14ac:dyDescent="0.25">
      <c r="A170" s="1">
        <v>8.5019461242254596E-2</v>
      </c>
      <c r="B170" s="1">
        <v>3243.97924804687</v>
      </c>
      <c r="C170">
        <f t="shared" si="15"/>
        <v>0.41012494725103682</v>
      </c>
      <c r="D170">
        <v>5.5100000000000003E-2</v>
      </c>
      <c r="E170">
        <v>198.32</v>
      </c>
      <c r="F170" t="s">
        <v>62</v>
      </c>
    </row>
    <row r="171" spans="1:15" x14ac:dyDescent="0.25">
      <c r="A171" s="1">
        <v>7.1593087717565396E-2</v>
      </c>
      <c r="B171" s="1">
        <v>2865.10961914062</v>
      </c>
      <c r="C171">
        <f t="shared" si="15"/>
        <v>0.36222578554593376</v>
      </c>
      <c r="D171">
        <v>0.27529999999999999</v>
      </c>
      <c r="E171">
        <v>44.35</v>
      </c>
      <c r="F171" t="s">
        <v>78</v>
      </c>
    </row>
    <row r="172" spans="1:15" x14ac:dyDescent="0.25">
      <c r="A172" s="1">
        <v>0.100507227302161</v>
      </c>
      <c r="B172" s="1">
        <v>3111.34985351562</v>
      </c>
      <c r="C172">
        <f t="shared" si="15"/>
        <v>0.39335707690512889</v>
      </c>
      <c r="D172">
        <v>0.94</v>
      </c>
      <c r="E172">
        <v>266.83</v>
      </c>
      <c r="F172" t="s">
        <v>56</v>
      </c>
    </row>
    <row r="173" spans="1:15" x14ac:dyDescent="0.25">
      <c r="A173" s="1">
        <v>6.7152283649581701E-2</v>
      </c>
      <c r="B173" s="1">
        <v>4426.126953125</v>
      </c>
      <c r="C173">
        <f t="shared" si="15"/>
        <v>0.55957974585371184</v>
      </c>
      <c r="D173">
        <v>0.76449999999999996</v>
      </c>
      <c r="E173">
        <v>335.23</v>
      </c>
      <c r="F173" t="s">
        <v>73</v>
      </c>
    </row>
    <row r="174" spans="1:15" x14ac:dyDescent="0.25">
      <c r="A174" s="1">
        <v>6.9629567541888704E-2</v>
      </c>
      <c r="B174" s="1">
        <v>3284.99389648437</v>
      </c>
      <c r="C174">
        <f t="shared" si="15"/>
        <v>0.41531028576301315</v>
      </c>
      <c r="D174">
        <v>0.94920000000000004</v>
      </c>
      <c r="E174">
        <v>21.97</v>
      </c>
      <c r="F174" t="s">
        <v>71</v>
      </c>
    </row>
    <row r="175" spans="1:15" x14ac:dyDescent="0.25">
      <c r="A175" s="1">
        <v>6.1421157151780599E-2</v>
      </c>
      <c r="B175" s="1">
        <v>3247.1318359375</v>
      </c>
      <c r="C175">
        <f t="shared" si="15"/>
        <v>0.41052351790870278</v>
      </c>
      <c r="D175">
        <v>0.63490000000000002</v>
      </c>
      <c r="E175">
        <v>211.98</v>
      </c>
      <c r="F175" t="s">
        <v>58</v>
      </c>
    </row>
    <row r="176" spans="1:15" x14ac:dyDescent="0.25">
      <c r="A176" s="1">
        <v>8.7874482081476302E-2</v>
      </c>
      <c r="B176" s="1">
        <v>3177.84106445312</v>
      </c>
      <c r="C176">
        <f t="shared" si="15"/>
        <v>0.40176332808408394</v>
      </c>
      <c r="D176">
        <v>0.77980000000000005</v>
      </c>
      <c r="E176">
        <v>255.07</v>
      </c>
      <c r="F176" t="s">
        <v>78</v>
      </c>
    </row>
    <row r="177" spans="1:6" x14ac:dyDescent="0.25">
      <c r="A177" s="1">
        <v>9.7479287890242294E-2</v>
      </c>
      <c r="B177" s="1">
        <v>3384.00244140625</v>
      </c>
      <c r="C177">
        <f t="shared" si="15"/>
        <v>0.42782758971553869</v>
      </c>
      <c r="D177">
        <v>0.51300000000000001</v>
      </c>
      <c r="E177">
        <v>281.38</v>
      </c>
      <c r="F177" t="s">
        <v>49</v>
      </c>
    </row>
    <row r="178" spans="1:6" x14ac:dyDescent="0.25">
      <c r="A178" s="1">
        <v>6.4886209153912397E-2</v>
      </c>
      <c r="B178" s="1">
        <v>3253.22094726562</v>
      </c>
      <c r="C178">
        <f t="shared" si="15"/>
        <v>0.41129334295112702</v>
      </c>
      <c r="D178">
        <v>0.40910000000000002</v>
      </c>
      <c r="E178">
        <v>191.96</v>
      </c>
      <c r="F178" t="s">
        <v>57</v>
      </c>
    </row>
    <row r="179" spans="1:6" x14ac:dyDescent="0.25">
      <c r="A179" s="1">
        <v>6.1708528917629603E-2</v>
      </c>
      <c r="B179" s="1">
        <v>7143492149051390</v>
      </c>
      <c r="D179">
        <v>0.93079999999999996</v>
      </c>
      <c r="E179">
        <v>0.19</v>
      </c>
      <c r="F179" t="s">
        <v>49</v>
      </c>
    </row>
    <row r="180" spans="1:6" x14ac:dyDescent="0.25">
      <c r="A180" s="1">
        <v>6.8925488518300299E-2</v>
      </c>
      <c r="B180" s="1">
        <v>3207.87670898437</v>
      </c>
      <c r="C180">
        <f t="shared" si="15"/>
        <v>0.4055606295422996</v>
      </c>
      <c r="D180">
        <v>0.12790000000000001</v>
      </c>
      <c r="E180">
        <v>350.12</v>
      </c>
      <c r="F180" t="s">
        <v>52</v>
      </c>
    </row>
    <row r="181" spans="1:6" x14ac:dyDescent="0.25">
      <c r="A181" s="1">
        <v>7.9070387624972399E-2</v>
      </c>
      <c r="B181" s="1">
        <v>3331.103515625</v>
      </c>
      <c r="C181">
        <f t="shared" si="15"/>
        <v>0.42113976359620275</v>
      </c>
      <c r="D181">
        <v>0.2752</v>
      </c>
      <c r="E181">
        <v>356.88</v>
      </c>
      <c r="F181" t="s">
        <v>49</v>
      </c>
    </row>
    <row r="182" spans="1:6" x14ac:dyDescent="0.25">
      <c r="A182" s="1">
        <v>9.2263307992128493E-2</v>
      </c>
      <c r="B182" s="1">
        <v>3143.86572265625</v>
      </c>
      <c r="C182">
        <f t="shared" si="15"/>
        <v>0.39746794448362882</v>
      </c>
      <c r="D182">
        <v>0.53920000000000001</v>
      </c>
      <c r="E182">
        <v>271.56</v>
      </c>
      <c r="F182" t="s">
        <v>78</v>
      </c>
    </row>
    <row r="183" spans="1:6" x14ac:dyDescent="0.25">
      <c r="A183" s="1">
        <v>8.4800365496627103E-2</v>
      </c>
      <c r="B183" s="1">
        <v>4275.05859375</v>
      </c>
      <c r="C183">
        <f t="shared" si="15"/>
        <v>0.54048070169143014</v>
      </c>
      <c r="D183">
        <v>0.30599999999999999</v>
      </c>
      <c r="E183">
        <v>282.79000000000002</v>
      </c>
      <c r="F183" t="s">
        <v>72</v>
      </c>
    </row>
    <row r="184" spans="1:6" x14ac:dyDescent="0.25">
      <c r="A184" s="1">
        <v>6.1599647805367398E-2</v>
      </c>
      <c r="B184" s="1">
        <v>3278.23022460937</v>
      </c>
      <c r="C184">
        <f t="shared" si="15"/>
        <v>0.41445517839060075</v>
      </c>
      <c r="D184">
        <v>0.89470000000000005</v>
      </c>
      <c r="E184">
        <v>107.9</v>
      </c>
      <c r="F184" t="s">
        <v>69</v>
      </c>
    </row>
    <row r="185" spans="1:6" x14ac:dyDescent="0.25">
      <c r="A185" s="1">
        <v>8.1803381620260796E-2</v>
      </c>
      <c r="B185" s="1">
        <v>3368.59301757812</v>
      </c>
      <c r="C185">
        <f t="shared" si="15"/>
        <v>0.42587943017090363</v>
      </c>
      <c r="D185">
        <v>0.67120000000000002</v>
      </c>
      <c r="E185">
        <v>329.84</v>
      </c>
      <c r="F185" t="s">
        <v>58</v>
      </c>
    </row>
    <row r="186" spans="1:6" x14ac:dyDescent="0.25">
      <c r="A186" s="1">
        <v>9.6445897587146001E-2</v>
      </c>
      <c r="B186" s="1">
        <v>3184.08569335937</v>
      </c>
      <c r="C186">
        <f t="shared" si="15"/>
        <v>0.402552814669832</v>
      </c>
      <c r="D186">
        <v>0.70889999999999997</v>
      </c>
      <c r="E186">
        <v>96.73</v>
      </c>
      <c r="F186" t="s">
        <v>68</v>
      </c>
    </row>
    <row r="187" spans="1:6" x14ac:dyDescent="0.25">
      <c r="A187" s="1">
        <v>6.1307120208544397E-2</v>
      </c>
      <c r="B187" s="1">
        <v>3125.22583007812</v>
      </c>
      <c r="C187">
        <f t="shared" si="15"/>
        <v>0.39511136807674418</v>
      </c>
      <c r="D187">
        <v>0.1232</v>
      </c>
      <c r="E187">
        <v>39.94</v>
      </c>
      <c r="F187" t="s">
        <v>67</v>
      </c>
    </row>
    <row r="188" spans="1:6" x14ac:dyDescent="0.25">
      <c r="A188" s="1">
        <v>0.10831464371103</v>
      </c>
      <c r="B188" s="1">
        <v>3189.98559570312</v>
      </c>
      <c r="C188">
        <f t="shared" si="15"/>
        <v>0.40329871868231099</v>
      </c>
      <c r="D188">
        <v>0.1288</v>
      </c>
      <c r="E188">
        <v>34.43</v>
      </c>
      <c r="F188" t="s">
        <v>64</v>
      </c>
    </row>
    <row r="189" spans="1:6" x14ac:dyDescent="0.25">
      <c r="A189" s="1">
        <v>7.6364480136192597E-2</v>
      </c>
      <c r="B189" s="1">
        <v>3151.494140625</v>
      </c>
      <c r="C189">
        <f t="shared" si="15"/>
        <v>0.39843237867935499</v>
      </c>
      <c r="D189">
        <v>0.27579999999999999</v>
      </c>
      <c r="E189">
        <v>325.11</v>
      </c>
      <c r="F189" t="s">
        <v>72</v>
      </c>
    </row>
    <row r="190" spans="1:6" x14ac:dyDescent="0.25">
      <c r="A190" s="1">
        <v>8.9458673041860698E-2</v>
      </c>
      <c r="B190" s="1">
        <v>3242.22705078125</v>
      </c>
      <c r="C190">
        <f t="shared" si="15"/>
        <v>0.4099034230808164</v>
      </c>
      <c r="D190">
        <v>0.30449999999999999</v>
      </c>
      <c r="E190">
        <v>227.31</v>
      </c>
      <c r="F190" t="s">
        <v>74</v>
      </c>
    </row>
    <row r="191" spans="1:6" x14ac:dyDescent="0.25">
      <c r="A191" s="1">
        <v>8.0904652199872196E-2</v>
      </c>
      <c r="B191" s="1">
        <v>3268.39819335937</v>
      </c>
      <c r="C191">
        <f t="shared" si="15"/>
        <v>0.41321214907707954</v>
      </c>
      <c r="D191">
        <v>0.72970000000000002</v>
      </c>
      <c r="E191">
        <v>213.73</v>
      </c>
      <c r="F191" t="s">
        <v>78</v>
      </c>
    </row>
    <row r="192" spans="1:6" x14ac:dyDescent="0.25">
      <c r="A192" s="1">
        <v>8.78969246777275E-2</v>
      </c>
      <c r="B192" s="1">
        <v>3346.19946289062</v>
      </c>
      <c r="C192">
        <f t="shared" si="15"/>
        <v>0.42304829139573918</v>
      </c>
      <c r="D192">
        <v>0.94469999999999998</v>
      </c>
      <c r="E192">
        <v>140.34</v>
      </c>
      <c r="F192" t="s">
        <v>74</v>
      </c>
    </row>
    <row r="193" spans="1:6" x14ac:dyDescent="0.25">
      <c r="A193" s="1">
        <v>8.2442240710519699E-2</v>
      </c>
      <c r="B193" s="1">
        <v>3215.86474609375</v>
      </c>
      <c r="C193">
        <f t="shared" si="15"/>
        <v>0.40657052912784608</v>
      </c>
      <c r="D193">
        <v>0.45069999999999999</v>
      </c>
      <c r="E193">
        <v>204.49</v>
      </c>
      <c r="F193" t="s">
        <v>78</v>
      </c>
    </row>
    <row r="194" spans="1:6" x14ac:dyDescent="0.25">
      <c r="A194" s="1">
        <v>0.106630831803656</v>
      </c>
      <c r="B194" s="1">
        <v>3026.72094726562</v>
      </c>
      <c r="C194">
        <f t="shared" si="15"/>
        <v>0.38265774036264283</v>
      </c>
      <c r="D194">
        <v>0.1545</v>
      </c>
      <c r="E194">
        <v>274.74</v>
      </c>
      <c r="F194" t="s">
        <v>70</v>
      </c>
    </row>
    <row r="195" spans="1:6" x14ac:dyDescent="0.25">
      <c r="A195" s="1">
        <v>9.49167742836034E-2</v>
      </c>
      <c r="B195" s="1">
        <v>3111.6103515625</v>
      </c>
      <c r="C195">
        <f t="shared" si="15"/>
        <v>0.39339001076184205</v>
      </c>
      <c r="D195">
        <v>0.1981</v>
      </c>
      <c r="E195">
        <v>245.55</v>
      </c>
      <c r="F195" t="s">
        <v>52</v>
      </c>
    </row>
    <row r="196" spans="1:6" x14ac:dyDescent="0.25">
      <c r="A196" s="1">
        <v>0.105276610760134</v>
      </c>
      <c r="B196" s="1">
        <v>3271.69213867187</v>
      </c>
      <c r="C196">
        <f t="shared" si="15"/>
        <v>0.41362859105905281</v>
      </c>
      <c r="D196">
        <v>0.20300000000000001</v>
      </c>
      <c r="E196">
        <v>135.71</v>
      </c>
      <c r="F196" t="s">
        <v>50</v>
      </c>
    </row>
    <row r="197" spans="1:6" x14ac:dyDescent="0.25">
      <c r="A197" s="1">
        <v>6.6232126023408805E-2</v>
      </c>
      <c r="B197" s="1">
        <v>3188.40795898437</v>
      </c>
      <c r="C197">
        <f t="shared" si="15"/>
        <v>0.4030992635913303</v>
      </c>
      <c r="D197">
        <v>0.83020000000000005</v>
      </c>
      <c r="E197">
        <v>331.19</v>
      </c>
      <c r="F197" t="s">
        <v>65</v>
      </c>
    </row>
    <row r="198" spans="1:6" x14ac:dyDescent="0.25">
      <c r="A198" s="1">
        <v>7.1277013118967197E-2</v>
      </c>
      <c r="B198" s="1">
        <v>3160.62646484375</v>
      </c>
      <c r="C198">
        <f t="shared" si="15"/>
        <v>0.3995869464808442</v>
      </c>
      <c r="D198">
        <v>0.71599999999999997</v>
      </c>
      <c r="E198">
        <v>1.64</v>
      </c>
      <c r="F198" t="s">
        <v>49</v>
      </c>
    </row>
    <row r="199" spans="1:6" x14ac:dyDescent="0.25">
      <c r="A199" s="1">
        <v>8.3779951750427004E-2</v>
      </c>
      <c r="B199" s="1">
        <v>3189.3408203125</v>
      </c>
      <c r="C199">
        <f t="shared" si="15"/>
        <v>0.40321720198542521</v>
      </c>
      <c r="D199">
        <v>0.9546</v>
      </c>
      <c r="E199">
        <v>339.22</v>
      </c>
      <c r="F199" t="s">
        <v>66</v>
      </c>
    </row>
    <row r="200" spans="1:6" x14ac:dyDescent="0.25">
      <c r="A200" s="1">
        <v>0.107947263345096</v>
      </c>
      <c r="B200" s="1">
        <v>3153.62915039062</v>
      </c>
      <c r="C200">
        <f t="shared" si="15"/>
        <v>0.3987023004946787</v>
      </c>
      <c r="D200">
        <v>0.94199999999999995</v>
      </c>
      <c r="E200">
        <v>285.70999999999998</v>
      </c>
      <c r="F200" t="s">
        <v>59</v>
      </c>
    </row>
    <row r="201" spans="1:6" x14ac:dyDescent="0.25">
      <c r="A201" s="1">
        <v>7.0723183215666299E-2</v>
      </c>
      <c r="B201" s="1">
        <v>3217.61450195312</v>
      </c>
      <c r="C201">
        <f t="shared" si="15"/>
        <v>0.40679174463961554</v>
      </c>
      <c r="D201">
        <v>0.74829999999999997</v>
      </c>
      <c r="E201">
        <v>247.99</v>
      </c>
      <c r="F201" t="s">
        <v>74</v>
      </c>
    </row>
    <row r="202" spans="1:6" x14ac:dyDescent="0.25">
      <c r="A202" s="1">
        <v>7.1824232488760298E-2</v>
      </c>
      <c r="B202" s="1">
        <v>3178.9677734375</v>
      </c>
      <c r="C202">
        <f t="shared" si="15"/>
        <v>0.40190577395918142</v>
      </c>
      <c r="D202">
        <v>0.3458</v>
      </c>
      <c r="E202">
        <v>62.07</v>
      </c>
      <c r="F202" t="s">
        <v>67</v>
      </c>
    </row>
    <row r="203" spans="1:6" x14ac:dyDescent="0.25">
      <c r="A203" s="1">
        <v>9.2734100979235304E-2</v>
      </c>
      <c r="B203" s="1">
        <v>2884.3837890625</v>
      </c>
      <c r="C203">
        <f t="shared" si="15"/>
        <v>0.36466255141836584</v>
      </c>
      <c r="D203">
        <v>0.64510000000000001</v>
      </c>
      <c r="E203">
        <v>293.01</v>
      </c>
      <c r="F203" t="s">
        <v>74</v>
      </c>
    </row>
    <row r="204" spans="1:6" x14ac:dyDescent="0.25">
      <c r="A204" s="1">
        <v>0.104384755755457</v>
      </c>
      <c r="B204" s="1">
        <v>3117.88427734375</v>
      </c>
      <c r="C204">
        <f t="shared" si="15"/>
        <v>0.39418320124900108</v>
      </c>
      <c r="D204">
        <v>0.94550000000000001</v>
      </c>
      <c r="E204">
        <v>140.47</v>
      </c>
      <c r="F204" t="s">
        <v>56</v>
      </c>
    </row>
    <row r="205" spans="1:6" x14ac:dyDescent="0.25">
      <c r="A205" s="1">
        <v>6.8502485751479394E-2</v>
      </c>
      <c r="B205" s="1">
        <v>3493.49340820312</v>
      </c>
      <c r="C205">
        <f t="shared" si="15"/>
        <v>0.44167014959290773</v>
      </c>
      <c r="D205">
        <v>0.61099999999999999</v>
      </c>
      <c r="E205">
        <v>42.79</v>
      </c>
      <c r="F205" t="s">
        <v>72</v>
      </c>
    </row>
    <row r="206" spans="1:6" x14ac:dyDescent="0.25">
      <c r="A206" s="1">
        <v>7.5335436335072906E-2</v>
      </c>
      <c r="B206" s="1">
        <v>3766.69262695312</v>
      </c>
      <c r="C206">
        <f t="shared" si="15"/>
        <v>0.47620977103047663</v>
      </c>
      <c r="D206">
        <v>0.3604</v>
      </c>
      <c r="E206">
        <v>126.17</v>
      </c>
      <c r="F206" t="s">
        <v>78</v>
      </c>
    </row>
    <row r="207" spans="1:6" x14ac:dyDescent="0.25">
      <c r="A207" s="1">
        <v>6.7431587741674903E-2</v>
      </c>
      <c r="B207" s="1">
        <v>3467.54565429687</v>
      </c>
      <c r="C207">
        <f t="shared" si="15"/>
        <v>0.43838966584490258</v>
      </c>
      <c r="D207">
        <v>0.49459999999999998</v>
      </c>
      <c r="E207">
        <v>107.46</v>
      </c>
      <c r="F207" t="s">
        <v>53</v>
      </c>
    </row>
    <row r="208" spans="1:6" x14ac:dyDescent="0.25">
      <c r="A208" s="1">
        <v>6.0547955769823698E-2</v>
      </c>
      <c r="B208" s="1">
        <v>2872.65795898437</v>
      </c>
      <c r="C208">
        <f t="shared" si="15"/>
        <v>0.36318009574446991</v>
      </c>
      <c r="D208">
        <v>0.40189999999999998</v>
      </c>
      <c r="E208">
        <v>23.51</v>
      </c>
      <c r="F208" t="s">
        <v>67</v>
      </c>
    </row>
    <row r="209" spans="1:6" x14ac:dyDescent="0.25">
      <c r="A209" s="1">
        <v>7.8767009355671005E-2</v>
      </c>
      <c r="B209" s="1">
        <v>3457.44165039062</v>
      </c>
      <c r="C209">
        <f t="shared" si="15"/>
        <v>0.43711225197994952</v>
      </c>
      <c r="D209">
        <v>0.42649999999999999</v>
      </c>
      <c r="E209">
        <v>53.91</v>
      </c>
      <c r="F209" t="s">
        <v>75</v>
      </c>
    </row>
    <row r="210" spans="1:6" x14ac:dyDescent="0.25">
      <c r="A210" s="1">
        <v>0.10963884785127</v>
      </c>
      <c r="B210" s="1">
        <v>3279.93115234375</v>
      </c>
      <c r="C210">
        <f t="shared" si="15"/>
        <v>0.41467022073335325</v>
      </c>
      <c r="D210">
        <v>0.89670000000000005</v>
      </c>
      <c r="E210">
        <v>239.92</v>
      </c>
      <c r="F210" t="s">
        <v>78</v>
      </c>
    </row>
    <row r="211" spans="1:6" x14ac:dyDescent="0.25">
      <c r="A211" s="1">
        <v>8.1322629658828902E-2</v>
      </c>
      <c r="B211" s="1">
        <v>3159.37158203125</v>
      </c>
      <c r="C211">
        <f t="shared" si="15"/>
        <v>0.39942829603707436</v>
      </c>
      <c r="D211">
        <v>0.2278</v>
      </c>
      <c r="E211">
        <v>344.5</v>
      </c>
      <c r="F211" t="s">
        <v>54</v>
      </c>
    </row>
    <row r="212" spans="1:6" x14ac:dyDescent="0.25">
      <c r="A212" s="1">
        <v>8.1462548155503203E-2</v>
      </c>
      <c r="B212" s="1">
        <v>4546.46728515625</v>
      </c>
      <c r="C212">
        <f t="shared" si="15"/>
        <v>0.5747939530210987</v>
      </c>
      <c r="D212">
        <v>0.40989999999999999</v>
      </c>
      <c r="E212">
        <v>219.99</v>
      </c>
      <c r="F212" t="s">
        <v>72</v>
      </c>
    </row>
    <row r="213" spans="1:6" x14ac:dyDescent="0.25">
      <c r="A213" s="1">
        <v>0.10683442654842799</v>
      </c>
      <c r="B213" s="1">
        <v>3111.62573242187</v>
      </c>
      <c r="C213">
        <f t="shared" si="15"/>
        <v>0.39339195531008214</v>
      </c>
      <c r="D213">
        <v>0.99570000000000003</v>
      </c>
      <c r="E213">
        <v>4.5199999999999996</v>
      </c>
      <c r="F213" t="s">
        <v>69</v>
      </c>
    </row>
    <row r="214" spans="1:6" x14ac:dyDescent="0.25">
      <c r="A214" s="1">
        <v>7.2624728292035104E-2</v>
      </c>
      <c r="B214" s="1">
        <v>3064.35546875</v>
      </c>
      <c r="C214">
        <f t="shared" si="15"/>
        <v>0.38741574124932926</v>
      </c>
      <c r="D214">
        <v>0.2334</v>
      </c>
      <c r="E214">
        <v>124.11</v>
      </c>
      <c r="F214" t="s">
        <v>64</v>
      </c>
    </row>
    <row r="215" spans="1:6" x14ac:dyDescent="0.25">
      <c r="A215" s="1">
        <v>0.107251066264807</v>
      </c>
      <c r="B215" s="1">
        <v>3451.99047851562</v>
      </c>
      <c r="C215">
        <f t="shared" si="15"/>
        <v>0.43642307939074854</v>
      </c>
      <c r="D215">
        <v>0.5635</v>
      </c>
      <c r="E215">
        <v>131.68</v>
      </c>
      <c r="F215" t="s">
        <v>52</v>
      </c>
    </row>
    <row r="216" spans="1:6" x14ac:dyDescent="0.25">
      <c r="A216" s="1">
        <v>7.7684206930643596E-2</v>
      </c>
      <c r="B216" s="1">
        <v>2993.65869140625</v>
      </c>
      <c r="C216">
        <f t="shared" si="15"/>
        <v>0.37847779502282958</v>
      </c>
      <c r="D216">
        <v>0.66930000000000001</v>
      </c>
      <c r="E216">
        <v>173.48</v>
      </c>
      <c r="F216" t="s">
        <v>55</v>
      </c>
    </row>
    <row r="217" spans="1:6" x14ac:dyDescent="0.25">
      <c r="A217" s="1">
        <v>8.4031539779158795E-2</v>
      </c>
      <c r="B217" s="1">
        <v>3137.97290039062</v>
      </c>
      <c r="C217">
        <f t="shared" si="15"/>
        <v>0.39672293558065685</v>
      </c>
      <c r="D217">
        <v>0.5101</v>
      </c>
      <c r="E217">
        <v>94.59</v>
      </c>
      <c r="F217" t="s">
        <v>64</v>
      </c>
    </row>
    <row r="218" spans="1:6" x14ac:dyDescent="0.25">
      <c r="A218" s="1">
        <v>7.4374550172073603E-2</v>
      </c>
      <c r="B218" s="1">
        <v>3008.82983398437</v>
      </c>
      <c r="C218">
        <f t="shared" si="15"/>
        <v>0.38039582950265421</v>
      </c>
      <c r="D218">
        <v>0.41220000000000001</v>
      </c>
      <c r="E218">
        <v>198.42</v>
      </c>
      <c r="F218" t="s">
        <v>66</v>
      </c>
    </row>
    <row r="219" spans="1:6" x14ac:dyDescent="0.25">
      <c r="A219" s="1">
        <v>7.5769899386371298E-2</v>
      </c>
      <c r="B219" s="1">
        <v>3175.0126953125</v>
      </c>
      <c r="C219">
        <f t="shared" si="15"/>
        <v>0.4014057472687006</v>
      </c>
      <c r="D219">
        <v>0.49809999999999999</v>
      </c>
      <c r="E219">
        <v>295.81</v>
      </c>
      <c r="F219" t="s">
        <v>72</v>
      </c>
    </row>
    <row r="220" spans="1:6" x14ac:dyDescent="0.25">
      <c r="A220" s="1">
        <v>6.5575739703022204E-2</v>
      </c>
      <c r="B220" s="1">
        <v>3270.80249023437</v>
      </c>
      <c r="C220">
        <f t="shared" si="15"/>
        <v>0.41351611591953974</v>
      </c>
      <c r="D220">
        <v>0.56010000000000004</v>
      </c>
      <c r="E220">
        <v>18.329999999999998</v>
      </c>
      <c r="F220" t="s">
        <v>49</v>
      </c>
    </row>
    <row r="221" spans="1:6" x14ac:dyDescent="0.25">
      <c r="A221" s="1">
        <v>0.10199228098808499</v>
      </c>
      <c r="B221" s="1">
        <v>3080.86450195312</v>
      </c>
      <c r="C221">
        <f t="shared" si="15"/>
        <v>0.38950292056025482</v>
      </c>
      <c r="D221">
        <v>0.80079999999999996</v>
      </c>
      <c r="E221">
        <v>324.72000000000003</v>
      </c>
      <c r="F221" t="s">
        <v>70</v>
      </c>
    </row>
    <row r="222" spans="1:6" x14ac:dyDescent="0.25">
      <c r="A222" s="1">
        <v>9.5854073541497706E-2</v>
      </c>
      <c r="B222" s="1">
        <v>3119.8896484375</v>
      </c>
      <c r="C222">
        <f t="shared" si="15"/>
        <v>0.39443673330058188</v>
      </c>
      <c r="D222">
        <v>0.20899999999999999</v>
      </c>
      <c r="E222">
        <v>96.34</v>
      </c>
      <c r="F222" t="s">
        <v>74</v>
      </c>
    </row>
    <row r="223" spans="1:6" x14ac:dyDescent="0.25">
      <c r="A223" s="1">
        <v>0.103780013684863</v>
      </c>
      <c r="B223" s="1">
        <v>3142.65087890625</v>
      </c>
      <c r="C223">
        <f t="shared" si="15"/>
        <v>0.39731435603845394</v>
      </c>
      <c r="D223">
        <v>0.20100000000000001</v>
      </c>
      <c r="E223">
        <v>321.70999999999998</v>
      </c>
      <c r="F223" t="s">
        <v>73</v>
      </c>
    </row>
    <row r="224" spans="1:6" x14ac:dyDescent="0.25">
      <c r="A224" s="1">
        <v>0.10921474125873901</v>
      </c>
      <c r="B224" s="1">
        <v>3141.48950195312</v>
      </c>
      <c r="C224">
        <f t="shared" si="15"/>
        <v>0.39716752721335347</v>
      </c>
      <c r="D224">
        <v>0.871</v>
      </c>
      <c r="E224">
        <v>58.1</v>
      </c>
      <c r="F224" t="s">
        <v>72</v>
      </c>
    </row>
    <row r="225" spans="1:6" x14ac:dyDescent="0.25">
      <c r="A225" s="1">
        <v>9.2254880079173401E-2</v>
      </c>
      <c r="B225" s="1">
        <v>3221.16430664062</v>
      </c>
      <c r="C225">
        <f t="shared" si="15"/>
        <v>0.40724053402724464</v>
      </c>
      <c r="D225">
        <v>8.9800000000000005E-2</v>
      </c>
      <c r="E225">
        <v>21.47</v>
      </c>
      <c r="F225" t="s">
        <v>50</v>
      </c>
    </row>
    <row r="226" spans="1:6" x14ac:dyDescent="0.25">
      <c r="A226" s="1">
        <v>7.5439589810745902E-2</v>
      </c>
      <c r="B226" s="1">
        <v>3639.86840820312</v>
      </c>
      <c r="C226">
        <f t="shared" si="15"/>
        <v>0.46017582874915219</v>
      </c>
      <c r="D226">
        <v>0.31979999999999997</v>
      </c>
      <c r="E226">
        <v>9.1</v>
      </c>
      <c r="F226" t="s">
        <v>59</v>
      </c>
    </row>
    <row r="227" spans="1:6" x14ac:dyDescent="0.25">
      <c r="A227" s="1">
        <v>7.4371282880853706E-2</v>
      </c>
      <c r="B227" s="1">
        <v>3838.45971679687</v>
      </c>
      <c r="C227">
        <f t="shared" si="15"/>
        <v>0.485283033121857</v>
      </c>
      <c r="D227">
        <v>0.62329999999999997</v>
      </c>
      <c r="E227">
        <v>42.79</v>
      </c>
      <c r="F227" t="s">
        <v>67</v>
      </c>
    </row>
    <row r="228" spans="1:6" x14ac:dyDescent="0.25">
      <c r="A228" s="1">
        <v>8.4903788189794993E-2</v>
      </c>
      <c r="B228" s="1">
        <v>3139.92724609375</v>
      </c>
      <c r="C228">
        <f t="shared" si="15"/>
        <v>0.39697001667061421</v>
      </c>
      <c r="D228">
        <v>0.78580000000000005</v>
      </c>
      <c r="E228">
        <v>25.2</v>
      </c>
      <c r="F228" t="s">
        <v>54</v>
      </c>
    </row>
    <row r="229" spans="1:6" x14ac:dyDescent="0.25">
      <c r="A229" s="1">
        <v>9.8114574811420496E-2</v>
      </c>
      <c r="B229" s="1">
        <v>3915.45043945312</v>
      </c>
      <c r="C229">
        <f t="shared" si="15"/>
        <v>0.49501670083481319</v>
      </c>
      <c r="D229">
        <v>9.1999999999999998E-2</v>
      </c>
      <c r="E229">
        <v>358.57</v>
      </c>
      <c r="F229" t="s">
        <v>73</v>
      </c>
    </row>
    <row r="230" spans="1:6" x14ac:dyDescent="0.25">
      <c r="A230" s="1">
        <v>9.3519630169515006E-2</v>
      </c>
      <c r="B230" s="1">
        <v>3173.34448242187</v>
      </c>
      <c r="C230">
        <f t="shared" si="15"/>
        <v>0.40119484094919033</v>
      </c>
      <c r="D230">
        <v>0.76090000000000002</v>
      </c>
      <c r="E230">
        <v>238.91</v>
      </c>
      <c r="F230" t="s">
        <v>79</v>
      </c>
    </row>
    <row r="231" spans="1:6" x14ac:dyDescent="0.25">
      <c r="A231" s="1">
        <v>6.9729184436047101E-2</v>
      </c>
      <c r="B231" s="1">
        <v>3771.88916015625</v>
      </c>
      <c r="C231">
        <f t="shared" si="15"/>
        <v>0.4768667505432479</v>
      </c>
      <c r="D231">
        <v>0.57240000000000002</v>
      </c>
      <c r="E231">
        <v>174.01</v>
      </c>
      <c r="F231" t="s">
        <v>49</v>
      </c>
    </row>
    <row r="232" spans="1:6" x14ac:dyDescent="0.25">
      <c r="A232" s="1">
        <v>9.4215588769400796E-2</v>
      </c>
      <c r="B232" s="1">
        <v>3196.42358398437</v>
      </c>
      <c r="C232">
        <f t="shared" ref="C232:C250" si="16">B232/$V$13</f>
        <v>0.40411265101737143</v>
      </c>
      <c r="D232">
        <v>0.48099999999999998</v>
      </c>
      <c r="E232">
        <v>135.47999999999999</v>
      </c>
      <c r="F232" t="s">
        <v>53</v>
      </c>
    </row>
    <row r="233" spans="1:6" x14ac:dyDescent="0.25">
      <c r="A233" s="1">
        <v>6.6572606182165803E-2</v>
      </c>
      <c r="B233" s="1">
        <v>3206.87036132812</v>
      </c>
      <c r="C233">
        <f t="shared" si="16"/>
        <v>0.40543340052883281</v>
      </c>
      <c r="D233">
        <v>0.45900000000000002</v>
      </c>
      <c r="E233">
        <v>98.76</v>
      </c>
      <c r="F233" t="s">
        <v>70</v>
      </c>
    </row>
    <row r="234" spans="1:6" x14ac:dyDescent="0.25">
      <c r="A234" s="1">
        <v>7.7628965543831599E-2</v>
      </c>
      <c r="B234" s="1">
        <v>3034.06616210937</v>
      </c>
      <c r="C234">
        <f t="shared" si="16"/>
        <v>0.38358637017806296</v>
      </c>
      <c r="D234">
        <v>0.15870000000000001</v>
      </c>
      <c r="E234">
        <v>348.69</v>
      </c>
      <c r="F234" t="s">
        <v>70</v>
      </c>
    </row>
    <row r="235" spans="1:6" x14ac:dyDescent="0.25">
      <c r="A235" s="1">
        <v>9.9522266876232598E-2</v>
      </c>
      <c r="B235" s="1">
        <v>3327.54956054687</v>
      </c>
      <c r="C235">
        <f t="shared" si="16"/>
        <v>0.42069044948920647</v>
      </c>
      <c r="D235">
        <v>0.72729999999999995</v>
      </c>
      <c r="E235">
        <v>233.18</v>
      </c>
      <c r="F235" t="s">
        <v>75</v>
      </c>
    </row>
    <row r="236" spans="1:6" x14ac:dyDescent="0.25">
      <c r="A236" s="1">
        <v>8.7623884877170696E-2</v>
      </c>
      <c r="B236" s="1">
        <v>3220.013671875</v>
      </c>
      <c r="C236">
        <f t="shared" si="16"/>
        <v>0.40709506329932948</v>
      </c>
      <c r="D236">
        <v>0.66790000000000005</v>
      </c>
      <c r="E236">
        <v>20.64</v>
      </c>
      <c r="F236" t="s">
        <v>53</v>
      </c>
    </row>
    <row r="237" spans="1:6" x14ac:dyDescent="0.25">
      <c r="A237" s="1">
        <v>8.9464045520424404E-2</v>
      </c>
      <c r="B237" s="1">
        <v>3543.298828125</v>
      </c>
      <c r="C237">
        <f t="shared" si="16"/>
        <v>0.44796687458909107</v>
      </c>
      <c r="D237">
        <v>0.36149999999999999</v>
      </c>
      <c r="E237">
        <v>76.64</v>
      </c>
      <c r="F237" t="s">
        <v>49</v>
      </c>
    </row>
    <row r="238" spans="1:6" x14ac:dyDescent="0.25">
      <c r="A238" s="1">
        <v>9.1961527892083006E-2</v>
      </c>
      <c r="B238" s="1">
        <v>3122.8876953125</v>
      </c>
      <c r="C238">
        <f t="shared" si="16"/>
        <v>0.39481576587830441</v>
      </c>
      <c r="D238">
        <v>0.7984</v>
      </c>
      <c r="E238">
        <v>64.5</v>
      </c>
      <c r="F238" t="s">
        <v>63</v>
      </c>
    </row>
    <row r="239" spans="1:6" x14ac:dyDescent="0.25">
      <c r="A239" s="1">
        <v>7.7148141398038106E-2</v>
      </c>
      <c r="B239" s="1">
        <v>3099.59399414062</v>
      </c>
      <c r="C239">
        <f t="shared" si="16"/>
        <v>0.39187082473228735</v>
      </c>
      <c r="D239">
        <v>0.55330000000000001</v>
      </c>
      <c r="E239">
        <v>221.92</v>
      </c>
      <c r="F239" t="s">
        <v>60</v>
      </c>
    </row>
    <row r="240" spans="1:6" x14ac:dyDescent="0.25">
      <c r="A240" s="1">
        <v>9.3030854839806096E-2</v>
      </c>
      <c r="B240" s="1">
        <v>2835.05224609375</v>
      </c>
      <c r="C240">
        <f t="shared" si="16"/>
        <v>0.35842573702750558</v>
      </c>
      <c r="D240">
        <v>0.10059999999999999</v>
      </c>
      <c r="E240">
        <v>346.15</v>
      </c>
      <c r="F240" t="s">
        <v>52</v>
      </c>
    </row>
    <row r="241" spans="1:6" x14ac:dyDescent="0.25">
      <c r="A241" s="1">
        <v>9.2307388173789806E-2</v>
      </c>
      <c r="B241" s="1">
        <v>3122.85424804687</v>
      </c>
      <c r="C241">
        <f t="shared" si="16"/>
        <v>0.39481153725752627</v>
      </c>
      <c r="D241">
        <v>0.39</v>
      </c>
      <c r="E241">
        <v>3.76</v>
      </c>
      <c r="F241" t="s">
        <v>56</v>
      </c>
    </row>
    <row r="242" spans="1:6" x14ac:dyDescent="0.25">
      <c r="A242" s="1">
        <v>9.4006831886788794E-2</v>
      </c>
      <c r="B242" s="1">
        <v>3004.07202148437</v>
      </c>
      <c r="C242">
        <f t="shared" si="16"/>
        <v>0.37979431591351281</v>
      </c>
      <c r="D242">
        <v>0.59260000000000002</v>
      </c>
      <c r="E242">
        <v>251.22</v>
      </c>
      <c r="F242" t="s">
        <v>66</v>
      </c>
    </row>
    <row r="243" spans="1:6" x14ac:dyDescent="0.25">
      <c r="A243" s="1">
        <v>6.24566985935293E-2</v>
      </c>
      <c r="B243" s="1">
        <v>2878.5048828125</v>
      </c>
      <c r="C243">
        <f t="shared" si="16"/>
        <v>0.36391930186856469</v>
      </c>
      <c r="D243">
        <v>0.22170000000000001</v>
      </c>
      <c r="E243">
        <v>61.68</v>
      </c>
      <c r="F243" t="s">
        <v>75</v>
      </c>
    </row>
    <row r="244" spans="1:6" x14ac:dyDescent="0.25">
      <c r="A244" s="1">
        <v>7.3324215641619506E-2</v>
      </c>
      <c r="B244" s="1">
        <v>3750.3740234375</v>
      </c>
      <c r="C244">
        <f t="shared" si="16"/>
        <v>0.47414666707872238</v>
      </c>
      <c r="D244">
        <v>0.89439999999999997</v>
      </c>
      <c r="E244">
        <v>319.08</v>
      </c>
      <c r="F244" t="s">
        <v>56</v>
      </c>
    </row>
    <row r="245" spans="1:6" x14ac:dyDescent="0.25">
      <c r="A245" s="1">
        <v>0.10133339830737401</v>
      </c>
      <c r="B245" s="1">
        <v>3089.50073242187</v>
      </c>
      <c r="C245">
        <f t="shared" si="16"/>
        <v>0.39059476896451834</v>
      </c>
      <c r="D245">
        <v>0.86619999999999997</v>
      </c>
      <c r="E245">
        <v>147.36000000000001</v>
      </c>
      <c r="F245" t="s">
        <v>71</v>
      </c>
    </row>
    <row r="246" spans="1:6" x14ac:dyDescent="0.25">
      <c r="A246" s="1">
        <v>6.92368249152088E-2</v>
      </c>
      <c r="B246" s="1">
        <v>3393.84497070312</v>
      </c>
      <c r="C246">
        <f t="shared" si="16"/>
        <v>0.42907194626039824</v>
      </c>
      <c r="D246">
        <v>0.43780000000000002</v>
      </c>
      <c r="E246">
        <v>42.32</v>
      </c>
      <c r="F246" t="s">
        <v>61</v>
      </c>
    </row>
    <row r="247" spans="1:6" x14ac:dyDescent="0.25">
      <c r="A247" s="1">
        <v>0.109606404628684</v>
      </c>
      <c r="B247" s="1">
        <v>3764.65698242187</v>
      </c>
      <c r="C247">
        <f t="shared" si="16"/>
        <v>0.47595241161410445</v>
      </c>
      <c r="D247">
        <v>3.1699999999999999E-2</v>
      </c>
      <c r="E247">
        <v>353.52</v>
      </c>
      <c r="F247" t="s">
        <v>68</v>
      </c>
    </row>
    <row r="248" spans="1:6" x14ac:dyDescent="0.25">
      <c r="A248" s="1">
        <v>7.9892668977335102E-2</v>
      </c>
      <c r="B248" s="1">
        <v>3032.71752929687</v>
      </c>
      <c r="C248">
        <f t="shared" si="16"/>
        <v>0.38341586724977805</v>
      </c>
      <c r="D248">
        <v>0.72360000000000002</v>
      </c>
      <c r="E248">
        <v>181.27</v>
      </c>
      <c r="F248" t="s">
        <v>53</v>
      </c>
    </row>
    <row r="249" spans="1:6" x14ac:dyDescent="0.25">
      <c r="A249" s="1">
        <v>0.100697620260121</v>
      </c>
      <c r="B249" s="1">
        <v>3338.859375</v>
      </c>
      <c r="C249">
        <f t="shared" si="16"/>
        <v>0.42212030976306664</v>
      </c>
      <c r="D249">
        <v>0.55049999999999999</v>
      </c>
      <c r="E249">
        <v>322.97000000000003</v>
      </c>
      <c r="F249" t="s">
        <v>75</v>
      </c>
    </row>
    <row r="250" spans="1:6" x14ac:dyDescent="0.25">
      <c r="A250" s="1">
        <v>6.8998973062688804E-2</v>
      </c>
      <c r="B250" s="1">
        <v>2878.28930664062</v>
      </c>
      <c r="C250">
        <f t="shared" si="16"/>
        <v>0.36389204732734837</v>
      </c>
      <c r="D250">
        <v>0.29599999999999999</v>
      </c>
      <c r="E250">
        <v>346.36</v>
      </c>
      <c r="F250" t="s">
        <v>79</v>
      </c>
    </row>
    <row r="251" spans="1:6" x14ac:dyDescent="0.25">
      <c r="A251" s="1"/>
      <c r="B251" s="1"/>
      <c r="F251" t="s">
        <v>65</v>
      </c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21"/>
      <c r="B288" s="2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</sheetData>
  <sortState xmlns:xlrd2="http://schemas.microsoft.com/office/spreadsheetml/2017/richdata2" ref="M2:M162">
    <sortCondition ref="M2"/>
  </sortState>
  <conditionalFormatting sqref="B1:E1048576">
    <cfRule type="cellIs" dxfId="26" priority="3" operator="lessThan">
      <formula>2500</formula>
    </cfRule>
    <cfRule type="cellIs" dxfId="25" priority="4" operator="greaterThan">
      <formula>424081.0951</formula>
    </cfRule>
  </conditionalFormatting>
  <conditionalFormatting sqref="C1:C1048576">
    <cfRule type="cellIs" dxfId="24" priority="1" operator="greaterThan">
      <formula>1</formula>
    </cfRule>
    <cfRule type="cellIs" dxfId="23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F6FC-3FE1-40DA-939F-D4058D523B90}">
  <dimension ref="A1:BA476"/>
  <sheetViews>
    <sheetView topLeftCell="A17" zoomScale="70" zoomScaleNormal="70" workbookViewId="0">
      <selection activeCell="R57" sqref="R57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9.43300535591928E-2</v>
      </c>
      <c r="B1" s="1">
        <v>2782.53100585937</v>
      </c>
      <c r="C1">
        <f t="shared" ref="C1:C64" si="0">B1/$V$13</f>
        <v>0.35178566037052539</v>
      </c>
      <c r="D1">
        <v>0.70320000000000005</v>
      </c>
      <c r="E1">
        <v>267.54000000000002</v>
      </c>
      <c r="F1" t="s">
        <v>51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2291.19360351562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0.105893709400864</v>
      </c>
      <c r="B2" s="1">
        <v>2743.58251953125</v>
      </c>
      <c r="C2">
        <f t="shared" si="0"/>
        <v>0.34686153950555826</v>
      </c>
      <c r="D2">
        <v>0.40660000000000002</v>
      </c>
      <c r="E2">
        <v>300.69</v>
      </c>
      <c r="F2" t="s">
        <v>70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0.79696969696969699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0.10323088155610501</v>
      </c>
      <c r="B3" s="1">
        <v>2578.234375</v>
      </c>
      <c r="C3">
        <f t="shared" si="0"/>
        <v>0.32595715206388004</v>
      </c>
      <c r="D3">
        <v>0.69850000000000001</v>
      </c>
      <c r="E3">
        <v>72.900000000000006</v>
      </c>
      <c r="F3" t="s">
        <v>52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26.3</v>
      </c>
      <c r="W3" s="7"/>
      <c r="X3" s="7"/>
      <c r="Y3" s="7" t="s">
        <v>18</v>
      </c>
      <c r="Z3" s="7">
        <f>V3^2*SQRT(1-V6^2)/(V1*V2)</f>
        <v>199.94854734184457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7.0342259104666099E-2</v>
      </c>
      <c r="B4" s="1">
        <v>2606.49267578125</v>
      </c>
      <c r="C4">
        <f t="shared" si="0"/>
        <v>0.32952975016983027</v>
      </c>
      <c r="D4">
        <v>0.78129999999999999</v>
      </c>
      <c r="E4">
        <v>322.69</v>
      </c>
      <c r="F4" t="s">
        <v>52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0.5920772751328861</v>
      </c>
      <c r="AA4" s="6"/>
      <c r="AD4">
        <f>Z4</f>
        <v>0.5920772751328861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0.11584141727481601</v>
      </c>
      <c r="B5" s="1">
        <v>2664.00170898437</v>
      </c>
      <c r="C5">
        <f t="shared" si="0"/>
        <v>0.33680041604202665</v>
      </c>
      <c r="D5">
        <v>0.76959999999999995</v>
      </c>
      <c r="E5">
        <v>15.58</v>
      </c>
      <c r="F5" t="s">
        <v>51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0.5920772751328861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9.4202966041573202E-2</v>
      </c>
      <c r="B6" s="1">
        <v>2637.89135742187</v>
      </c>
      <c r="C6">
        <f t="shared" si="0"/>
        <v>0.33349937564119064</v>
      </c>
      <c r="D6">
        <v>0.42330000000000001</v>
      </c>
      <c r="E6">
        <v>217.63</v>
      </c>
      <c r="F6" t="s">
        <v>52</v>
      </c>
      <c r="G6">
        <v>250</v>
      </c>
      <c r="H6">
        <f t="shared" si="1"/>
        <v>247.17918814973626</v>
      </c>
      <c r="I6">
        <f t="shared" si="2"/>
        <v>3.125E-2</v>
      </c>
      <c r="K6">
        <f>V13/A200_IW1!G161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9.0127088450521503E-2</v>
      </c>
      <c r="B7" s="1">
        <v>3042.98803710937</v>
      </c>
      <c r="C7">
        <f t="shared" si="0"/>
        <v>0.38471433162108343</v>
      </c>
      <c r="D7">
        <v>1.5599999999999999E-2</v>
      </c>
      <c r="E7">
        <v>159.9</v>
      </c>
      <c r="F7" t="s">
        <v>65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9.1655573549415004E-2</v>
      </c>
      <c r="B8" s="1">
        <v>3142.73413085937</v>
      </c>
      <c r="C8">
        <f t="shared" si="0"/>
        <v>0.39732488129162952</v>
      </c>
      <c r="D8">
        <v>0.42899999999999999</v>
      </c>
      <c r="E8">
        <v>8.81</v>
      </c>
      <c r="F8" t="s">
        <v>62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0.28966759153885313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0.29122755752294194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0.11585945082502599</v>
      </c>
      <c r="B9" s="1">
        <v>2871.90625</v>
      </c>
      <c r="C9">
        <f t="shared" si="0"/>
        <v>0.36308505980743411</v>
      </c>
      <c r="D9">
        <v>0.84040000000000004</v>
      </c>
      <c r="E9">
        <v>151.81</v>
      </c>
      <c r="F9" t="s">
        <v>79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0.48151545547246499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0.29122755752294194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8.1674754194739699E-2</v>
      </c>
      <c r="B10" s="1">
        <v>3350.58520507812</v>
      </c>
      <c r="C10">
        <f t="shared" si="0"/>
        <v>0.42360276543696129</v>
      </c>
      <c r="D10">
        <v>0.48509999999999998</v>
      </c>
      <c r="E10">
        <v>174.13</v>
      </c>
      <c r="F10" t="s">
        <v>69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0.100454306464517</v>
      </c>
      <c r="B11" s="1">
        <v>2696.08227539062</v>
      </c>
      <c r="C11">
        <f t="shared" si="0"/>
        <v>0.34085624981872797</v>
      </c>
      <c r="D11">
        <v>0.63480000000000003</v>
      </c>
      <c r="E11">
        <v>292.18</v>
      </c>
      <c r="F11" t="s">
        <v>66</v>
      </c>
      <c r="G11">
        <v>500</v>
      </c>
      <c r="H11">
        <f t="shared" si="1"/>
        <v>494.35837629947252</v>
      </c>
      <c r="I11">
        <f t="shared" si="2"/>
        <v>6.25E-2</v>
      </c>
      <c r="K11">
        <f>MIN(B:B)</f>
        <v>2291.19360351562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8.4926143979471194E-2</v>
      </c>
      <c r="B12" s="1">
        <v>3686.33666992187</v>
      </c>
      <c r="C12">
        <f t="shared" si="0"/>
        <v>0.46605064850878042</v>
      </c>
      <c r="D12">
        <v>0.39369999999999999</v>
      </c>
      <c r="E12">
        <v>283.08</v>
      </c>
      <c r="F12" t="s">
        <v>69</v>
      </c>
      <c r="G12">
        <v>550</v>
      </c>
      <c r="H12">
        <f t="shared" si="1"/>
        <v>543.79421392941981</v>
      </c>
      <c r="I12">
        <f t="shared" si="2"/>
        <v>6.8750000000000006E-2</v>
      </c>
      <c r="K12">
        <f>MAX(B:B)</f>
        <v>3808.6591796875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7.6035743623746099E-2</v>
      </c>
      <c r="B13" s="1">
        <v>3627.73999023437</v>
      </c>
      <c r="C13">
        <f t="shared" si="0"/>
        <v>0.45864247529670116</v>
      </c>
      <c r="D13">
        <v>0.49890000000000001</v>
      </c>
      <c r="E13">
        <v>211.53</v>
      </c>
      <c r="F13" t="s">
        <v>71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0.106237405770957</v>
      </c>
      <c r="B14" s="1">
        <v>2621.267578125</v>
      </c>
      <c r="C14">
        <f t="shared" si="0"/>
        <v>0.33139768938307218</v>
      </c>
      <c r="D14">
        <v>0.64759999999999995</v>
      </c>
      <c r="E14">
        <v>253.8</v>
      </c>
      <c r="F14" t="s">
        <v>73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8.6217887748641295E-2</v>
      </c>
      <c r="B15" s="1">
        <v>2783.2529296875</v>
      </c>
      <c r="C15">
        <f t="shared" si="0"/>
        <v>0.3518769306744613</v>
      </c>
      <c r="D15">
        <v>0.39689999999999998</v>
      </c>
      <c r="E15">
        <v>306.54000000000002</v>
      </c>
      <c r="F15" t="s">
        <v>55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0.106853131091126</v>
      </c>
      <c r="B16" s="1">
        <v>2780.53466796875</v>
      </c>
      <c r="C16">
        <f t="shared" si="0"/>
        <v>0.35153327035521353</v>
      </c>
      <c r="D16">
        <v>0.36859999999999998</v>
      </c>
      <c r="E16">
        <v>19.78</v>
      </c>
      <c r="F16" t="s">
        <v>58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7.5450042369442902E-2</v>
      </c>
      <c r="B17" s="1">
        <v>2792.67724609375</v>
      </c>
      <c r="C17">
        <f t="shared" si="0"/>
        <v>0.35306841402667988</v>
      </c>
      <c r="D17">
        <v>0.63870000000000005</v>
      </c>
      <c r="E17">
        <v>31.55</v>
      </c>
      <c r="F17" t="s">
        <v>78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0.104736012718563</v>
      </c>
      <c r="B18" s="1">
        <v>2564.9306640625</v>
      </c>
      <c r="C18">
        <f t="shared" si="0"/>
        <v>0.32427521043315899</v>
      </c>
      <c r="D18">
        <v>0.52790000000000004</v>
      </c>
      <c r="E18">
        <v>140.09</v>
      </c>
      <c r="F18" t="s">
        <v>61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0.104860558228366</v>
      </c>
      <c r="B19" s="1">
        <v>2812.96948242187</v>
      </c>
      <c r="C19">
        <f t="shared" si="0"/>
        <v>0.35563389047314187</v>
      </c>
      <c r="D19">
        <v>0.21790000000000001</v>
      </c>
      <c r="E19">
        <v>99.27</v>
      </c>
      <c r="F19" t="s">
        <v>68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9.2184268922053295E-2</v>
      </c>
      <c r="B20" s="1">
        <v>2793.17260742187</v>
      </c>
      <c r="C20">
        <f t="shared" si="0"/>
        <v>0.3531310408263697</v>
      </c>
      <c r="D20">
        <v>0.8901</v>
      </c>
      <c r="E20">
        <v>201.52</v>
      </c>
      <c r="F20" t="s">
        <v>58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7.3828498905271003E-2</v>
      </c>
      <c r="B21" s="1">
        <v>3298.35180664062</v>
      </c>
      <c r="C21">
        <f t="shared" si="0"/>
        <v>0.41699907961134453</v>
      </c>
      <c r="D21">
        <v>0.75229999999999997</v>
      </c>
      <c r="E21">
        <v>254</v>
      </c>
      <c r="F21" t="s">
        <v>60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0.119778549073427</v>
      </c>
      <c r="B22" s="1">
        <v>2378.2529296875</v>
      </c>
      <c r="C22">
        <f t="shared" si="0"/>
        <v>0.30067419756922475</v>
      </c>
      <c r="D22">
        <v>0.92300000000000004</v>
      </c>
      <c r="E22">
        <v>41.41</v>
      </c>
      <c r="F22" t="s">
        <v>65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0.107020752237467</v>
      </c>
      <c r="B23" s="1">
        <v>2987.39721679687</v>
      </c>
      <c r="C23">
        <f t="shared" si="0"/>
        <v>0.37768617869376958</v>
      </c>
      <c r="D23">
        <v>0.20430000000000001</v>
      </c>
      <c r="E23">
        <v>219.29</v>
      </c>
      <c r="F23" t="s">
        <v>67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0.104049296966733</v>
      </c>
      <c r="B24" s="1">
        <v>2835.69653320312</v>
      </c>
      <c r="C24">
        <f t="shared" si="0"/>
        <v>0.35850719199270115</v>
      </c>
      <c r="D24">
        <v>0.67849999999999999</v>
      </c>
      <c r="E24">
        <v>136.03</v>
      </c>
      <c r="F24" t="s">
        <v>78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8.5155617947467496E-2</v>
      </c>
      <c r="B25" s="1">
        <v>2801.66064453125</v>
      </c>
      <c r="C25">
        <f t="shared" si="0"/>
        <v>0.35420415366266339</v>
      </c>
      <c r="D25">
        <v>0.93820000000000003</v>
      </c>
      <c r="E25">
        <v>269.64999999999998</v>
      </c>
      <c r="F25" t="s">
        <v>55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8.2671450995104395E-2</v>
      </c>
      <c r="B26" s="1">
        <v>2681.15698242187</v>
      </c>
      <c r="C26">
        <f t="shared" si="0"/>
        <v>0.33896929724490982</v>
      </c>
      <c r="D26">
        <v>3.2800000000000003E-2</v>
      </c>
      <c r="E26">
        <v>329.33</v>
      </c>
      <c r="F26" t="s">
        <v>66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8.5703765913768798E-2</v>
      </c>
      <c r="B27" s="1">
        <v>2656.73754882812</v>
      </c>
      <c r="C27">
        <f t="shared" si="0"/>
        <v>0.3358820336871769</v>
      </c>
      <c r="D27">
        <v>0.4194</v>
      </c>
      <c r="E27">
        <v>138.31</v>
      </c>
      <c r="F27" t="s">
        <v>67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0.10648176582357299</v>
      </c>
      <c r="B28" s="1">
        <v>2956.8544921875</v>
      </c>
      <c r="C28">
        <f t="shared" si="0"/>
        <v>0.3738247688752997</v>
      </c>
      <c r="D28">
        <v>7.9399999999999998E-2</v>
      </c>
      <c r="E28">
        <v>227.6</v>
      </c>
      <c r="F28" t="s">
        <v>62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0.106355247167321</v>
      </c>
      <c r="B29" s="1">
        <v>2807.4462890625</v>
      </c>
      <c r="C29">
        <f t="shared" si="0"/>
        <v>0.35493561245963956</v>
      </c>
      <c r="D29">
        <v>0.72030000000000005</v>
      </c>
      <c r="E29">
        <v>154.41999999999999</v>
      </c>
      <c r="F29" t="s">
        <v>68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9.2774977881408899E-2</v>
      </c>
      <c r="B30" s="1">
        <v>3141.38525390625</v>
      </c>
      <c r="C30">
        <f t="shared" si="0"/>
        <v>0.39715434749750012</v>
      </c>
      <c r="D30">
        <v>0.53700000000000003</v>
      </c>
      <c r="E30">
        <v>210.19</v>
      </c>
      <c r="F30" t="s">
        <v>55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9.6345094690042501E-2</v>
      </c>
      <c r="B31" s="1">
        <v>3254.19189453125</v>
      </c>
      <c r="C31">
        <f t="shared" si="0"/>
        <v>0.41141609641705618</v>
      </c>
      <c r="D31">
        <v>0.31900000000000001</v>
      </c>
      <c r="E31">
        <v>240.01</v>
      </c>
      <c r="F31" t="s">
        <v>60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8.4976338738793303E-2</v>
      </c>
      <c r="B32" s="1">
        <v>2809.39819335937</v>
      </c>
      <c r="C32">
        <f t="shared" si="0"/>
        <v>0.35518238489114473</v>
      </c>
      <c r="D32">
        <v>0.67720000000000002</v>
      </c>
      <c r="E32">
        <v>155.22999999999999</v>
      </c>
      <c r="F32" t="s">
        <v>65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0.116376504658458</v>
      </c>
      <c r="B33" s="1">
        <v>2515.43359375</v>
      </c>
      <c r="C33">
        <f t="shared" si="0"/>
        <v>0.3180174689993267</v>
      </c>
      <c r="D33">
        <v>0.75239999999999996</v>
      </c>
      <c r="E33">
        <v>19.13</v>
      </c>
      <c r="F33" t="s">
        <v>64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9.10957067799575E-2</v>
      </c>
      <c r="B34" s="1">
        <v>2491.09008789062</v>
      </c>
      <c r="C34">
        <f t="shared" si="0"/>
        <v>0.31493980471941663</v>
      </c>
      <c r="D34">
        <v>0.41610000000000003</v>
      </c>
      <c r="E34">
        <v>236.3</v>
      </c>
      <c r="F34" t="s">
        <v>64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9.3046813967506498E-2</v>
      </c>
      <c r="B35" s="1">
        <v>2677.29711914062</v>
      </c>
      <c r="C35">
        <f t="shared" si="0"/>
        <v>0.33848130823401462</v>
      </c>
      <c r="D35">
        <v>0.65410000000000001</v>
      </c>
      <c r="E35">
        <v>142.63</v>
      </c>
      <c r="F35" t="s">
        <v>70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0.107413907164918</v>
      </c>
      <c r="B36" s="1">
        <v>2614.47680664062</v>
      </c>
      <c r="C36">
        <f t="shared" si="0"/>
        <v>0.33053915590185401</v>
      </c>
      <c r="D36">
        <v>0.98509999999999998</v>
      </c>
      <c r="E36">
        <v>122.7</v>
      </c>
      <c r="F36" t="s">
        <v>65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0.11117982350693199</v>
      </c>
      <c r="B37" s="1">
        <v>2678.98120117187</v>
      </c>
      <c r="C37">
        <f t="shared" si="0"/>
        <v>0.33869422083345518</v>
      </c>
      <c r="D37">
        <v>0.96660000000000001</v>
      </c>
      <c r="E37">
        <v>318.93</v>
      </c>
      <c r="F37" t="s">
        <v>59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7.3799577033456201E-2</v>
      </c>
      <c r="B38" s="1">
        <v>3126.53247070312</v>
      </c>
      <c r="C38">
        <f t="shared" si="0"/>
        <v>0.39527656207967343</v>
      </c>
      <c r="D38">
        <v>0.16819999999999999</v>
      </c>
      <c r="E38">
        <v>192.68</v>
      </c>
      <c r="F38" t="s">
        <v>63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0.11924136007654799</v>
      </c>
      <c r="B39" s="1">
        <v>2822.92138671875</v>
      </c>
      <c r="C39">
        <f t="shared" si="0"/>
        <v>0.35689207491660363</v>
      </c>
      <c r="D39">
        <v>9.4999999999999998E-3</v>
      </c>
      <c r="E39">
        <v>57.69</v>
      </c>
      <c r="F39" t="s">
        <v>75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0.101451742066588</v>
      </c>
      <c r="B40" s="21">
        <v>2633.90161132812</v>
      </c>
      <c r="C40">
        <f t="shared" si="0"/>
        <v>0.33299496600070688</v>
      </c>
      <c r="D40">
        <v>0.52990000000000004</v>
      </c>
      <c r="E40">
        <v>172.43</v>
      </c>
      <c r="F40" t="s">
        <v>50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7.1473696242708995E-2</v>
      </c>
      <c r="B41" s="1">
        <v>2669.86889648437</v>
      </c>
      <c r="C41">
        <f t="shared" si="0"/>
        <v>0.3375421840312634</v>
      </c>
      <c r="D41">
        <v>0.67300000000000004</v>
      </c>
      <c r="E41">
        <v>117.42</v>
      </c>
      <c r="F41" t="s">
        <v>72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0.100961574248759</v>
      </c>
      <c r="B42" s="1">
        <v>2997.2783203125</v>
      </c>
      <c r="C42">
        <f t="shared" si="0"/>
        <v>0.37893541204215481</v>
      </c>
      <c r="D42">
        <v>0.68159999999999998</v>
      </c>
      <c r="E42">
        <v>226.05</v>
      </c>
      <c r="F42" t="s">
        <v>63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0.1164802050967</v>
      </c>
      <c r="B43" s="1">
        <v>2709.16040039062</v>
      </c>
      <c r="C43">
        <f t="shared" si="0"/>
        <v>0.34250967140858457</v>
      </c>
      <c r="D43">
        <v>0.93799999999999994</v>
      </c>
      <c r="E43">
        <v>19.34</v>
      </c>
      <c r="F43" t="s">
        <v>70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7.2846918396544197E-2</v>
      </c>
      <c r="B44" s="1">
        <v>2508.384765625</v>
      </c>
      <c r="C44">
        <f t="shared" si="0"/>
        <v>0.31712631031984756</v>
      </c>
      <c r="D44">
        <v>0.27410000000000001</v>
      </c>
      <c r="E44">
        <v>3.66</v>
      </c>
      <c r="F44" t="s">
        <v>77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9.8666635690140697E-2</v>
      </c>
      <c r="B45" s="1">
        <v>2918.74584960937</v>
      </c>
      <c r="C45">
        <f t="shared" si="0"/>
        <v>0.36900682651744576</v>
      </c>
      <c r="D45">
        <v>0.2767</v>
      </c>
      <c r="E45">
        <v>358.47</v>
      </c>
      <c r="F45" t="s">
        <v>71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9.6503767519763098E-2</v>
      </c>
      <c r="B46" s="1">
        <v>2836.44213867187</v>
      </c>
      <c r="C46">
        <f t="shared" si="0"/>
        <v>0.35860145628361034</v>
      </c>
      <c r="D46">
        <v>5.9799999999999999E-2</v>
      </c>
      <c r="E46">
        <v>110.1</v>
      </c>
      <c r="F46" t="s">
        <v>57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9.0542282365218801E-2</v>
      </c>
      <c r="B47" s="1">
        <v>2705.33276367187</v>
      </c>
      <c r="C47">
        <f t="shared" si="0"/>
        <v>0.34202575668924151</v>
      </c>
      <c r="D47">
        <v>0.69750000000000001</v>
      </c>
      <c r="E47">
        <v>141.1</v>
      </c>
      <c r="F47" t="s">
        <v>49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0.11675266906243199</v>
      </c>
      <c r="B48" s="1">
        <v>2465.93115234375</v>
      </c>
      <c r="C48">
        <f t="shared" si="0"/>
        <v>0.31175904851690245</v>
      </c>
      <c r="D48">
        <v>0.36030000000000001</v>
      </c>
      <c r="E48">
        <v>192.33</v>
      </c>
      <c r="F48" t="s">
        <v>56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0.117170530544238</v>
      </c>
      <c r="B49" s="1">
        <v>2763.73852539062</v>
      </c>
      <c r="C49">
        <f t="shared" si="0"/>
        <v>0.34940979281045925</v>
      </c>
      <c r="D49">
        <v>0.1426</v>
      </c>
      <c r="E49">
        <v>60.78</v>
      </c>
      <c r="F49" t="s">
        <v>72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9.5374620089137704E-2</v>
      </c>
      <c r="B50" s="1">
        <v>2498.39770507812</v>
      </c>
      <c r="C50">
        <f t="shared" si="0"/>
        <v>0.31586368119469266</v>
      </c>
      <c r="D50">
        <v>0.60540000000000005</v>
      </c>
      <c r="E50">
        <v>38.159999999999997</v>
      </c>
      <c r="F50" t="s">
        <v>65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8.1866951620574904E-2</v>
      </c>
      <c r="B51" s="1">
        <v>3176.6552734375</v>
      </c>
      <c r="C51">
        <f t="shared" si="0"/>
        <v>0.40161341267447559</v>
      </c>
      <c r="D51">
        <v>0.1515</v>
      </c>
      <c r="E51">
        <v>265.73</v>
      </c>
      <c r="F51" t="s">
        <v>77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7.1141363927647694E-2</v>
      </c>
      <c r="B52" s="1">
        <v>2902.39770507812</v>
      </c>
      <c r="C52">
        <f t="shared" si="0"/>
        <v>0.36693998779843484</v>
      </c>
      <c r="D52">
        <v>0.56910000000000005</v>
      </c>
      <c r="E52">
        <v>209.7</v>
      </c>
      <c r="F52" t="s">
        <v>68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9.3408954697504307E-2</v>
      </c>
      <c r="B53" s="1">
        <v>2690.63696289062</v>
      </c>
      <c r="C53">
        <f t="shared" si="0"/>
        <v>0.34016781800980922</v>
      </c>
      <c r="D53">
        <v>0.12859999999999999</v>
      </c>
      <c r="E53">
        <v>74.77</v>
      </c>
      <c r="F53" t="s">
        <v>66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0.10349707180097099</v>
      </c>
      <c r="B54" s="1">
        <v>2595.80078125</v>
      </c>
      <c r="C54">
        <f t="shared" si="0"/>
        <v>0.3281780113498971</v>
      </c>
      <c r="D54">
        <v>0.73529999999999995</v>
      </c>
      <c r="E54">
        <v>156.06</v>
      </c>
      <c r="F54" t="s">
        <v>73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8.1120177799262602E-2</v>
      </c>
      <c r="B55" s="1">
        <v>2618.20849609375</v>
      </c>
      <c r="C55">
        <f t="shared" si="0"/>
        <v>0.3310109403440768</v>
      </c>
      <c r="D55">
        <v>0.64790000000000003</v>
      </c>
      <c r="E55">
        <v>153.49</v>
      </c>
      <c r="F55" t="s">
        <v>73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7.8755939391643201E-2</v>
      </c>
      <c r="B56" s="1">
        <v>2599.40234375</v>
      </c>
      <c r="C56">
        <f t="shared" si="0"/>
        <v>0.32863334429668556</v>
      </c>
      <c r="D56">
        <v>0.5474</v>
      </c>
      <c r="E56">
        <v>199.97</v>
      </c>
      <c r="F56" t="s">
        <v>50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0.105357319263003</v>
      </c>
      <c r="B57" s="1">
        <v>2679.48950195312</v>
      </c>
      <c r="C57">
        <f t="shared" si="0"/>
        <v>0.33875848352293547</v>
      </c>
      <c r="D57">
        <v>0.94540000000000002</v>
      </c>
      <c r="E57">
        <v>55.81</v>
      </c>
      <c r="F57" t="s">
        <v>59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0.116545306641314</v>
      </c>
      <c r="B58" s="1">
        <v>2291.19360351562</v>
      </c>
      <c r="C58">
        <f t="shared" si="0"/>
        <v>0.28966759153885313</v>
      </c>
      <c r="D58">
        <v>0.64219999999999999</v>
      </c>
      <c r="E58">
        <v>15.86</v>
      </c>
      <c r="F58" t="s">
        <v>56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0.105428085243054</v>
      </c>
      <c r="B59" s="1">
        <v>3047.31689453125</v>
      </c>
      <c r="C59">
        <f t="shared" si="0"/>
        <v>0.38526161392039981</v>
      </c>
      <c r="D59">
        <v>0.55910000000000004</v>
      </c>
      <c r="E59">
        <v>121.37</v>
      </c>
      <c r="F59" t="s">
        <v>63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0.10002717946332799</v>
      </c>
      <c r="B60" s="1">
        <v>2443.12866210937</v>
      </c>
      <c r="C60">
        <f t="shared" si="0"/>
        <v>0.3088762094512093</v>
      </c>
      <c r="D60">
        <v>0.59340000000000004</v>
      </c>
      <c r="E60">
        <v>101.61</v>
      </c>
      <c r="F60" t="s">
        <v>56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0.11203846123671</v>
      </c>
      <c r="B61" s="1">
        <v>2747.1923828125</v>
      </c>
      <c r="C61">
        <f t="shared" si="0"/>
        <v>0.34731792189107985</v>
      </c>
      <c r="D61">
        <v>0.59179999999999999</v>
      </c>
      <c r="E61">
        <v>89.22</v>
      </c>
      <c r="F61" t="s">
        <v>51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0.104923981855848</v>
      </c>
      <c r="B62" s="1">
        <v>2543.01733398437</v>
      </c>
      <c r="C62">
        <f t="shared" si="0"/>
        <v>0.32150478477528877</v>
      </c>
      <c r="D62">
        <v>0.60150000000000003</v>
      </c>
      <c r="E62">
        <v>299.36</v>
      </c>
      <c r="F62" t="s">
        <v>52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8.58505087187975E-2</v>
      </c>
      <c r="B63" s="1">
        <v>2936.87963867187</v>
      </c>
      <c r="C63">
        <f t="shared" si="0"/>
        <v>0.37129941802745525</v>
      </c>
      <c r="D63">
        <v>0.90380000000000005</v>
      </c>
      <c r="E63">
        <v>43.25</v>
      </c>
      <c r="F63" t="s">
        <v>53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8.9937146188809103E-2</v>
      </c>
      <c r="B64" s="1">
        <v>2723.40454101562</v>
      </c>
      <c r="C64">
        <f t="shared" si="0"/>
        <v>0.34431050827459775</v>
      </c>
      <c r="D64">
        <v>0.78310000000000002</v>
      </c>
      <c r="E64">
        <v>248.58</v>
      </c>
      <c r="F64" t="s">
        <v>59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7.9275432821057201E-2</v>
      </c>
      <c r="B65" s="1">
        <v>2917.380859375</v>
      </c>
      <c r="C65">
        <f t="shared" ref="C65:C128" si="5">B65/$V$13</f>
        <v>0.36883425557754029</v>
      </c>
      <c r="D65">
        <v>0.37159999999999999</v>
      </c>
      <c r="E65">
        <v>322.72000000000003</v>
      </c>
      <c r="F65" t="s">
        <v>53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9.6227740719346699E-2</v>
      </c>
      <c r="B66" s="1">
        <v>2582.43188476562</v>
      </c>
      <c r="C66">
        <f t="shared" si="5"/>
        <v>0.32648782853853603</v>
      </c>
      <c r="D66">
        <v>0.157</v>
      </c>
      <c r="E66">
        <v>121.98</v>
      </c>
      <c r="F66" t="s">
        <v>61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0.11996088886386</v>
      </c>
      <c r="B67" s="1">
        <v>2761.52734375</v>
      </c>
      <c r="C67">
        <f t="shared" si="5"/>
        <v>0.34913024085146699</v>
      </c>
      <c r="D67">
        <v>0.89410000000000001</v>
      </c>
      <c r="E67">
        <v>193.7</v>
      </c>
      <c r="F67" t="s">
        <v>51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0.112210879494287</v>
      </c>
      <c r="B68" s="1">
        <v>2761.01245117187</v>
      </c>
      <c r="C68">
        <f t="shared" si="5"/>
        <v>0.34906514478416861</v>
      </c>
      <c r="D68">
        <v>0.1472</v>
      </c>
      <c r="E68">
        <v>169.23</v>
      </c>
      <c r="F68" t="s">
        <v>66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0.10520790213089699</v>
      </c>
      <c r="B69" s="1">
        <v>2565.6259765625</v>
      </c>
      <c r="C69">
        <f t="shared" si="5"/>
        <v>0.32436311635997933</v>
      </c>
      <c r="D69">
        <v>0.42099999999999999</v>
      </c>
      <c r="E69">
        <v>49.12</v>
      </c>
      <c r="F69" t="s">
        <v>75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0.10552342035632301</v>
      </c>
      <c r="B70" s="1">
        <v>2654.00415039062</v>
      </c>
      <c r="C70">
        <f t="shared" si="5"/>
        <v>0.33553645968553347</v>
      </c>
      <c r="D70">
        <v>0.81640000000000001</v>
      </c>
      <c r="E70">
        <v>303.86</v>
      </c>
      <c r="F70" t="s">
        <v>67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9.2476110614381199E-2</v>
      </c>
      <c r="B71" s="1">
        <v>2601.70239257812</v>
      </c>
      <c r="C71">
        <f t="shared" si="5"/>
        <v>0.32892413142329113</v>
      </c>
      <c r="D71">
        <v>0.3705</v>
      </c>
      <c r="E71">
        <v>37.26</v>
      </c>
      <c r="F71" t="s">
        <v>61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9.2304798263189006E-2</v>
      </c>
      <c r="B72" s="1">
        <v>2966.7802734375</v>
      </c>
      <c r="C72">
        <f t="shared" si="5"/>
        <v>0.37507965067333604</v>
      </c>
      <c r="D72">
        <v>0.81369999999999998</v>
      </c>
      <c r="E72">
        <v>322.41000000000003</v>
      </c>
      <c r="F72" t="s">
        <v>63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7.2129686206412399E-2</v>
      </c>
      <c r="B73" s="1">
        <v>2800.60400390625</v>
      </c>
      <c r="C73">
        <f t="shared" si="5"/>
        <v>0.35407056628510775</v>
      </c>
      <c r="D73">
        <v>0.80689999999999995</v>
      </c>
      <c r="E73">
        <v>282.02</v>
      </c>
      <c r="F73" t="s">
        <v>51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8.8932246163822296E-2</v>
      </c>
      <c r="B74" s="1">
        <v>2749.48803710937</v>
      </c>
      <c r="C74">
        <f t="shared" si="5"/>
        <v>0.3476081534324737</v>
      </c>
      <c r="D74">
        <v>0.71919999999999995</v>
      </c>
      <c r="E74">
        <v>76.34</v>
      </c>
      <c r="F74" t="s">
        <v>59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8.6825486312327699E-2</v>
      </c>
      <c r="B75" s="1">
        <v>2629.39111328125</v>
      </c>
      <c r="C75">
        <f t="shared" si="5"/>
        <v>0.33242471951264368</v>
      </c>
      <c r="D75">
        <v>0.43940000000000001</v>
      </c>
      <c r="E75">
        <v>244.74</v>
      </c>
      <c r="F75" t="s">
        <v>75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0.11006581870257399</v>
      </c>
      <c r="B76" s="1">
        <v>2682.77099609375</v>
      </c>
      <c r="C76">
        <f t="shared" si="5"/>
        <v>0.33917335134680976</v>
      </c>
      <c r="D76">
        <v>0.97740000000000005</v>
      </c>
      <c r="E76">
        <v>239.55</v>
      </c>
      <c r="F76" t="s">
        <v>73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8.7718671513129703E-2</v>
      </c>
      <c r="B77" s="1">
        <v>3021.80639648437</v>
      </c>
      <c r="C77">
        <f t="shared" si="5"/>
        <v>0.38203641090095281</v>
      </c>
      <c r="D77">
        <v>0.621</v>
      </c>
      <c r="E77">
        <v>227.04</v>
      </c>
      <c r="F77" t="s">
        <v>63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9.6578475741892197E-2</v>
      </c>
      <c r="B78" s="1">
        <v>2793.29418945312</v>
      </c>
      <c r="C78">
        <f t="shared" si="5"/>
        <v>0.35314641201722524</v>
      </c>
      <c r="D78">
        <v>0.316</v>
      </c>
      <c r="E78">
        <v>258.39999999999998</v>
      </c>
      <c r="F78" t="s">
        <v>58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0.11424665896191</v>
      </c>
      <c r="B79" s="1">
        <v>2811.08837890625</v>
      </c>
      <c r="C79">
        <f t="shared" si="5"/>
        <v>0.35539606913671323</v>
      </c>
      <c r="D79">
        <v>0.67889999999999995</v>
      </c>
      <c r="E79">
        <v>343.17</v>
      </c>
      <c r="F79" t="s">
        <v>71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0.117809988040063</v>
      </c>
      <c r="B80" s="1">
        <v>2685.9130859375</v>
      </c>
      <c r="C80">
        <f t="shared" si="5"/>
        <v>0.33957059477313617</v>
      </c>
      <c r="D80">
        <v>0.28870000000000001</v>
      </c>
      <c r="E80">
        <v>342.67</v>
      </c>
      <c r="F80" t="s">
        <v>54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9.0592606170067605E-2</v>
      </c>
      <c r="B81" s="1">
        <v>2767.2841796875</v>
      </c>
      <c r="C81">
        <f t="shared" si="5"/>
        <v>0.34985805747872245</v>
      </c>
      <c r="D81">
        <v>0.91020000000000001</v>
      </c>
      <c r="E81">
        <v>339.87</v>
      </c>
      <c r="F81" t="s">
        <v>78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8.8740189486955404E-2</v>
      </c>
      <c r="B82" s="1">
        <v>2777.3115234375</v>
      </c>
      <c r="C82">
        <f t="shared" si="5"/>
        <v>0.3511257794683168</v>
      </c>
      <c r="D82">
        <v>0.94240000000000002</v>
      </c>
      <c r="E82">
        <v>15.69</v>
      </c>
      <c r="F82" t="s">
        <v>68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7.8146746315463297E-2</v>
      </c>
      <c r="B83" s="1">
        <v>3521.32739257812</v>
      </c>
      <c r="C83">
        <f t="shared" si="5"/>
        <v>0.44518910286008906</v>
      </c>
      <c r="D83">
        <v>0.45929999999999999</v>
      </c>
      <c r="E83">
        <v>342.53</v>
      </c>
      <c r="F83" t="s">
        <v>69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9.3277968304636805E-2</v>
      </c>
      <c r="B84" s="1">
        <v>2623.54370117187</v>
      </c>
      <c r="C84">
        <f t="shared" si="5"/>
        <v>0.33168545165685875</v>
      </c>
      <c r="D84">
        <v>0.39190000000000003</v>
      </c>
      <c r="E84">
        <v>19.16</v>
      </c>
      <c r="F84" t="s">
        <v>64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7.6138175888661896E-2</v>
      </c>
      <c r="B85" s="1">
        <v>2461.80419921875</v>
      </c>
      <c r="C85">
        <f t="shared" si="5"/>
        <v>0.31123729227147728</v>
      </c>
      <c r="D85">
        <v>0.84470000000000001</v>
      </c>
      <c r="E85">
        <v>102.68</v>
      </c>
      <c r="F85" t="s">
        <v>62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7.5943381991200501E-2</v>
      </c>
      <c r="B86" s="1">
        <v>2745.43310546875</v>
      </c>
      <c r="C86">
        <f t="shared" si="5"/>
        <v>0.34709550261135114</v>
      </c>
      <c r="D86">
        <v>0.71919999999999995</v>
      </c>
      <c r="E86">
        <v>59.47</v>
      </c>
      <c r="F86" t="s">
        <v>51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0.108710729872048</v>
      </c>
      <c r="B87" s="1">
        <v>2483.01611328125</v>
      </c>
      <c r="C87">
        <f t="shared" si="5"/>
        <v>0.31391904035639928</v>
      </c>
      <c r="D87">
        <v>8.48E-2</v>
      </c>
      <c r="E87">
        <v>262.27</v>
      </c>
      <c r="F87" t="s">
        <v>56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8.0266034154645699E-2</v>
      </c>
      <c r="B88" s="1">
        <v>2632.1416015625</v>
      </c>
      <c r="C88">
        <f t="shared" si="5"/>
        <v>0.33277245412344353</v>
      </c>
      <c r="D88">
        <v>0.19270000000000001</v>
      </c>
      <c r="E88">
        <v>141.53</v>
      </c>
      <c r="F88" t="s">
        <v>61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0.11834018812112</v>
      </c>
      <c r="B89" s="1">
        <v>2685.9326171875</v>
      </c>
      <c r="C89">
        <f t="shared" si="5"/>
        <v>0.3395730640407435</v>
      </c>
      <c r="D89">
        <v>0.47270000000000001</v>
      </c>
      <c r="E89">
        <v>312.89</v>
      </c>
      <c r="F89" t="s">
        <v>51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7.2752399939430598E-2</v>
      </c>
      <c r="B90" s="1">
        <v>2620.18530273437</v>
      </c>
      <c r="C90">
        <f t="shared" si="5"/>
        <v>0.33126086109178132</v>
      </c>
      <c r="D90">
        <v>0.31519999999999998</v>
      </c>
      <c r="E90">
        <v>339.66</v>
      </c>
      <c r="F90" t="s">
        <v>50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9.8093415499308695E-2</v>
      </c>
      <c r="B91" s="1">
        <v>2636.51953125</v>
      </c>
      <c r="C91">
        <f t="shared" si="5"/>
        <v>0.33332594045762265</v>
      </c>
      <c r="D91">
        <v>0.51339999999999997</v>
      </c>
      <c r="E91">
        <v>286.37</v>
      </c>
      <c r="F91" t="s">
        <v>50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0.109112758297937</v>
      </c>
      <c r="B92" s="1">
        <v>2496.16333007812</v>
      </c>
      <c r="C92">
        <f t="shared" si="5"/>
        <v>0.31558119698041609</v>
      </c>
      <c r="D92">
        <v>0.29270000000000002</v>
      </c>
      <c r="E92">
        <v>69.55</v>
      </c>
      <c r="F92" t="s">
        <v>56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0.106160043690742</v>
      </c>
      <c r="B93" s="1">
        <v>2621.1904296875</v>
      </c>
      <c r="C93">
        <f t="shared" si="5"/>
        <v>0.33138793577602327</v>
      </c>
      <c r="D93">
        <v>0.36</v>
      </c>
      <c r="E93">
        <v>64.83</v>
      </c>
      <c r="F93" t="s">
        <v>65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0.10204253762920799</v>
      </c>
      <c r="B94" s="1">
        <v>2817.91577148437</v>
      </c>
      <c r="C94">
        <f t="shared" si="5"/>
        <v>0.35625923249469382</v>
      </c>
      <c r="D94">
        <v>0.18840000000000001</v>
      </c>
      <c r="E94">
        <v>266.74</v>
      </c>
      <c r="F94" t="s">
        <v>58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9.0753232145769899E-2</v>
      </c>
      <c r="B95" s="1">
        <v>2788.2412109375</v>
      </c>
      <c r="C95">
        <f t="shared" si="5"/>
        <v>0.35250758162136897</v>
      </c>
      <c r="D95">
        <v>0.66510000000000002</v>
      </c>
      <c r="E95">
        <v>244.06</v>
      </c>
      <c r="F95" t="s">
        <v>57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0.11227336292173599</v>
      </c>
      <c r="B96" s="1">
        <v>2767.90234375</v>
      </c>
      <c r="C96">
        <f t="shared" si="5"/>
        <v>0.34993620979849388</v>
      </c>
      <c r="D96">
        <v>0.3604</v>
      </c>
      <c r="E96">
        <v>290.89999999999998</v>
      </c>
      <c r="F96" t="s">
        <v>58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1</v>
      </c>
      <c r="O96" s="19">
        <v>4.0000000000000001E-3</v>
      </c>
      <c r="AY96">
        <v>6700</v>
      </c>
      <c r="AZ96">
        <v>0</v>
      </c>
      <c r="BA96">
        <v>0.99899899899899902</v>
      </c>
    </row>
    <row r="97" spans="1:53" x14ac:dyDescent="0.25">
      <c r="A97" s="1">
        <v>8.7812194331049698E-2</v>
      </c>
      <c r="B97" s="1">
        <v>3603.71923828125</v>
      </c>
      <c r="C97">
        <f t="shared" si="5"/>
        <v>0.45560561566400315</v>
      </c>
      <c r="D97">
        <v>0.32629999999999998</v>
      </c>
      <c r="E97">
        <v>327.92</v>
      </c>
      <c r="F97" t="s">
        <v>71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4.0000000000000001E-3</v>
      </c>
      <c r="AY97">
        <v>6750</v>
      </c>
      <c r="AZ97">
        <v>0</v>
      </c>
      <c r="BA97">
        <v>0.99899899899899902</v>
      </c>
    </row>
    <row r="98" spans="1:53" x14ac:dyDescent="0.25">
      <c r="A98" s="1">
        <v>9.3620441642301905E-2</v>
      </c>
      <c r="B98" s="1">
        <v>2420.85375976562</v>
      </c>
      <c r="C98">
        <f t="shared" si="5"/>
        <v>0.30606007147675934</v>
      </c>
      <c r="D98">
        <v>0.71789999999999998</v>
      </c>
      <c r="E98">
        <v>259.87</v>
      </c>
      <c r="F98" t="s">
        <v>62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4.0000000000000001E-3</v>
      </c>
      <c r="AY98">
        <v>6800</v>
      </c>
      <c r="AZ98">
        <v>0</v>
      </c>
      <c r="BA98">
        <v>0.99899899899899902</v>
      </c>
    </row>
    <row r="99" spans="1:53" x14ac:dyDescent="0.25">
      <c r="A99" s="1">
        <v>7.0440708914983205E-2</v>
      </c>
      <c r="B99" s="1">
        <v>3063.72314453125</v>
      </c>
      <c r="C99">
        <f t="shared" si="5"/>
        <v>0.38733579871054252</v>
      </c>
      <c r="D99">
        <v>0.13539999999999999</v>
      </c>
      <c r="E99">
        <v>196.29</v>
      </c>
      <c r="F99" t="s">
        <v>78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1</v>
      </c>
      <c r="O99" s="19">
        <v>8.0000000000000002E-3</v>
      </c>
      <c r="AY99">
        <v>6850</v>
      </c>
      <c r="AZ99">
        <v>0</v>
      </c>
      <c r="BA99">
        <v>0.99899899899899902</v>
      </c>
    </row>
    <row r="100" spans="1:53" x14ac:dyDescent="0.25">
      <c r="A100" s="1">
        <v>8.8284611393825804E-2</v>
      </c>
      <c r="B100" s="1">
        <v>2808.30908203125</v>
      </c>
      <c r="C100">
        <f t="shared" si="5"/>
        <v>0.35504469235619263</v>
      </c>
      <c r="D100">
        <v>0.42070000000000002</v>
      </c>
      <c r="E100">
        <v>263.81</v>
      </c>
      <c r="F100" t="s">
        <v>59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8.0000000000000002E-3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8.6280829854711097E-2</v>
      </c>
      <c r="B101" s="1">
        <v>2595.54174804687</v>
      </c>
      <c r="C101">
        <f t="shared" si="5"/>
        <v>0.3281452626882545</v>
      </c>
      <c r="D101">
        <v>0.41860000000000003</v>
      </c>
      <c r="E101">
        <v>158.78</v>
      </c>
      <c r="F101" t="s">
        <v>73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1</v>
      </c>
      <c r="O101" s="19">
        <v>1.2E-2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0.106042220212023</v>
      </c>
      <c r="B102" s="1">
        <v>3185.87890625</v>
      </c>
      <c r="C102">
        <f t="shared" si="5"/>
        <v>0.40277952430202901</v>
      </c>
      <c r="D102">
        <v>0.74180000000000001</v>
      </c>
      <c r="E102">
        <v>81.93</v>
      </c>
      <c r="F102" t="s">
        <v>69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6</v>
      </c>
      <c r="O102" s="19">
        <v>3.5999999999999997E-2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0.11571201364850001</v>
      </c>
      <c r="B103" s="1">
        <v>2418.48657226562</v>
      </c>
      <c r="C103">
        <f t="shared" si="5"/>
        <v>0.30576079624275304</v>
      </c>
      <c r="D103">
        <v>0.70879999999999999</v>
      </c>
      <c r="E103">
        <v>354.82</v>
      </c>
      <c r="F103" t="s">
        <v>56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11</v>
      </c>
      <c r="O103" s="19">
        <v>0.08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7.2597402937922106E-2</v>
      </c>
      <c r="B104" s="1">
        <v>3094.61645507812</v>
      </c>
      <c r="C104">
        <f t="shared" si="5"/>
        <v>0.39124153188256372</v>
      </c>
      <c r="D104">
        <v>0.90949999999999998</v>
      </c>
      <c r="E104">
        <v>82.25</v>
      </c>
      <c r="F104" t="s">
        <v>71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21</v>
      </c>
      <c r="O104" s="19">
        <v>0.16400000000000001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9.2558780165641702E-2</v>
      </c>
      <c r="B105" s="1">
        <v>2610.70703125</v>
      </c>
      <c r="C105">
        <f t="shared" si="5"/>
        <v>0.33006255638779819</v>
      </c>
      <c r="D105">
        <v>0.71789999999999998</v>
      </c>
      <c r="E105">
        <v>287.11</v>
      </c>
      <c r="F105" t="s">
        <v>52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22</v>
      </c>
      <c r="O105" s="19">
        <v>0.252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9.84948242359137E-2</v>
      </c>
      <c r="B106" s="1">
        <v>2826.36499023437</v>
      </c>
      <c r="C106">
        <f t="shared" si="5"/>
        <v>0.35732743766161734</v>
      </c>
      <c r="D106">
        <v>0.87239999999999995</v>
      </c>
      <c r="E106">
        <v>32.450000000000003</v>
      </c>
      <c r="F106" t="s">
        <v>58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24</v>
      </c>
      <c r="O106" s="19">
        <v>0.34799999999999998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8.5912218999453796E-2</v>
      </c>
      <c r="B107" s="1">
        <v>2764.32055664062</v>
      </c>
      <c r="C107">
        <f t="shared" si="5"/>
        <v>0.34948337698515719</v>
      </c>
      <c r="D107">
        <v>0.91320000000000001</v>
      </c>
      <c r="E107">
        <v>225.31</v>
      </c>
      <c r="F107" t="s">
        <v>58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24</v>
      </c>
      <c r="O107" s="19">
        <v>0.44400000000000001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0.11231415241638799</v>
      </c>
      <c r="B108" s="1">
        <v>2731.04760742187</v>
      </c>
      <c r="C108">
        <f t="shared" si="5"/>
        <v>0.34527679442102943</v>
      </c>
      <c r="D108">
        <v>9.8100000000000007E-2</v>
      </c>
      <c r="E108">
        <v>33.89</v>
      </c>
      <c r="F108" t="s">
        <v>58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30</v>
      </c>
      <c r="O108" s="19">
        <v>0.56399999999999995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8.3095252140907197E-2</v>
      </c>
      <c r="B109" s="1">
        <v>2839.43994140625</v>
      </c>
      <c r="C109">
        <f t="shared" si="5"/>
        <v>0.35898045799548833</v>
      </c>
      <c r="D109">
        <v>0.29120000000000001</v>
      </c>
      <c r="E109">
        <v>318.38</v>
      </c>
      <c r="F109" t="s">
        <v>77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37</v>
      </c>
      <c r="O109" s="19">
        <v>0.71199999999999997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8.07764619460212E-2</v>
      </c>
      <c r="B110" s="1">
        <v>3720.09130859375</v>
      </c>
      <c r="C110">
        <f t="shared" si="5"/>
        <v>0.47031812938527418</v>
      </c>
      <c r="D110">
        <v>0.40489999999999998</v>
      </c>
      <c r="E110">
        <v>79.61</v>
      </c>
      <c r="F110" t="s">
        <v>71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17</v>
      </c>
      <c r="O110" s="19">
        <v>0.78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9.1113535845660301E-2</v>
      </c>
      <c r="B111" s="1">
        <v>3080.61669921875</v>
      </c>
      <c r="C111">
        <f t="shared" si="5"/>
        <v>0.38947159172748769</v>
      </c>
      <c r="D111">
        <v>0.3609</v>
      </c>
      <c r="E111">
        <v>181.64</v>
      </c>
      <c r="F111" t="s">
        <v>77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10</v>
      </c>
      <c r="O111" s="19">
        <v>0.82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0.110748798902759</v>
      </c>
      <c r="B112" s="1">
        <v>2570.11401367187</v>
      </c>
      <c r="C112">
        <f t="shared" si="5"/>
        <v>0.32493052319029408</v>
      </c>
      <c r="D112">
        <v>0.75139999999999996</v>
      </c>
      <c r="E112">
        <v>333.36</v>
      </c>
      <c r="F112" t="s">
        <v>61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9</v>
      </c>
      <c r="O112" s="19">
        <v>0.85599999999999998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9.36268644479816E-2</v>
      </c>
      <c r="B113" s="1">
        <v>2877.57177734375</v>
      </c>
      <c r="C113">
        <f t="shared" si="5"/>
        <v>0.36380133260862535</v>
      </c>
      <c r="D113">
        <v>0.94930000000000003</v>
      </c>
      <c r="E113">
        <v>204.27</v>
      </c>
      <c r="F113" t="s">
        <v>53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9</v>
      </c>
      <c r="O113" s="19">
        <v>0.89200000000000002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8.1234606504388102E-2</v>
      </c>
      <c r="B114" s="1">
        <v>2754.14453125</v>
      </c>
      <c r="C114">
        <f t="shared" si="5"/>
        <v>0.34819685769590281</v>
      </c>
      <c r="D114">
        <v>0.2366</v>
      </c>
      <c r="E114">
        <v>276.70999999999998</v>
      </c>
      <c r="F114" t="s">
        <v>51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1</v>
      </c>
      <c r="O114" s="19">
        <v>0.89600000000000002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7.7088031493557196E-2</v>
      </c>
      <c r="B115" s="1">
        <v>2624.23120117187</v>
      </c>
      <c r="C115">
        <f t="shared" si="5"/>
        <v>0.33177236987663616</v>
      </c>
      <c r="D115">
        <v>4.3700000000000003E-2</v>
      </c>
      <c r="E115">
        <v>252.42</v>
      </c>
      <c r="F115" t="s">
        <v>77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4</v>
      </c>
      <c r="O115" s="19">
        <v>0.91200000000000003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8.7258401263060503E-2</v>
      </c>
      <c r="B116" s="1">
        <v>2669.94604492187</v>
      </c>
      <c r="C116">
        <f t="shared" si="5"/>
        <v>0.33755193763831232</v>
      </c>
      <c r="D116">
        <v>0.50380000000000003</v>
      </c>
      <c r="E116">
        <v>351.43</v>
      </c>
      <c r="F116" t="s">
        <v>77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8</v>
      </c>
      <c r="O116" s="19">
        <v>0.94399999999999995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9.3512387929871002E-2</v>
      </c>
      <c r="B117" s="1">
        <v>2467.33032226562</v>
      </c>
      <c r="C117">
        <f t="shared" si="5"/>
        <v>0.3119359406751207</v>
      </c>
      <c r="D117">
        <v>0.67949999999999999</v>
      </c>
      <c r="E117">
        <v>181.29</v>
      </c>
      <c r="F117" t="s">
        <v>64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2</v>
      </c>
      <c r="O117" s="19">
        <v>0.95199999999999996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7.2582874218958704E-2</v>
      </c>
      <c r="B118" s="1">
        <v>2869.458984375</v>
      </c>
      <c r="C118">
        <f t="shared" si="5"/>
        <v>0.36277566057623784</v>
      </c>
      <c r="D118">
        <v>0.93659999999999999</v>
      </c>
      <c r="E118">
        <v>96.89</v>
      </c>
      <c r="F118" t="s">
        <v>51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1</v>
      </c>
      <c r="O118" s="19">
        <v>0.95599999999999996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8.1423877680438697E-2</v>
      </c>
      <c r="B119" s="1">
        <v>2633.88208007812</v>
      </c>
      <c r="C119">
        <f t="shared" si="5"/>
        <v>0.33299249673309955</v>
      </c>
      <c r="D119">
        <v>0.42449999999999999</v>
      </c>
      <c r="E119">
        <v>324.2</v>
      </c>
      <c r="F119" t="s">
        <v>75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3</v>
      </c>
      <c r="O119" s="19">
        <v>0.96799999999999997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0.11186656535944101</v>
      </c>
      <c r="B120" s="1">
        <v>2448.875</v>
      </c>
      <c r="C120">
        <f t="shared" si="5"/>
        <v>0.30960269884712643</v>
      </c>
      <c r="D120">
        <v>0.49659999999999999</v>
      </c>
      <c r="E120">
        <v>149.82</v>
      </c>
      <c r="F120" t="s">
        <v>56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1</v>
      </c>
      <c r="O120" s="19">
        <v>0.97199999999999998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8.7514538512098103E-2</v>
      </c>
      <c r="B121" s="1">
        <v>2858.46899414062</v>
      </c>
      <c r="C121">
        <f t="shared" si="5"/>
        <v>0.36138623455944741</v>
      </c>
      <c r="D121">
        <v>0.61799999999999999</v>
      </c>
      <c r="E121">
        <v>24.94</v>
      </c>
      <c r="F121" t="s">
        <v>71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2</v>
      </c>
      <c r="O121" s="19">
        <v>0.98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0.117897404715645</v>
      </c>
      <c r="B122" s="1">
        <v>2533.78125</v>
      </c>
      <c r="C122">
        <f t="shared" si="5"/>
        <v>0.3203370989896363</v>
      </c>
      <c r="D122">
        <v>0.46350000000000002</v>
      </c>
      <c r="E122">
        <v>69.959999999999994</v>
      </c>
      <c r="F122" t="s">
        <v>64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2</v>
      </c>
      <c r="O122" s="19">
        <v>0.98799999999999999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0.103336527831822</v>
      </c>
      <c r="B123" s="1">
        <v>2929.630859375</v>
      </c>
      <c r="C123">
        <f t="shared" si="5"/>
        <v>0.37038298022084687</v>
      </c>
      <c r="D123">
        <v>0.98980000000000001</v>
      </c>
      <c r="E123">
        <v>173.14</v>
      </c>
      <c r="F123" t="s">
        <v>79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2</v>
      </c>
      <c r="O123" s="19">
        <v>0.996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8.7968179348496406E-2</v>
      </c>
      <c r="B124" s="1">
        <v>2889.14697265625</v>
      </c>
      <c r="C124">
        <f t="shared" si="5"/>
        <v>0.36526474405609921</v>
      </c>
      <c r="D124">
        <v>0.40849999999999997</v>
      </c>
      <c r="E124">
        <v>125.94</v>
      </c>
      <c r="F124" t="s">
        <v>68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0</v>
      </c>
      <c r="O124" s="19">
        <v>0.996</v>
      </c>
    </row>
    <row r="125" spans="1:53" x14ac:dyDescent="0.25">
      <c r="A125" s="1">
        <v>7.6279763185264707E-2</v>
      </c>
      <c r="B125" s="1">
        <v>2658.0087890625</v>
      </c>
      <c r="C125">
        <f t="shared" si="5"/>
        <v>0.33604275214256851</v>
      </c>
      <c r="D125">
        <v>0.73</v>
      </c>
      <c r="E125">
        <v>235.84</v>
      </c>
      <c r="F125" t="s">
        <v>73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0</v>
      </c>
      <c r="O125" s="19">
        <v>0.996</v>
      </c>
    </row>
    <row r="126" spans="1:53" x14ac:dyDescent="0.25">
      <c r="A126" s="1">
        <v>0.11542833325481899</v>
      </c>
      <c r="B126" s="1">
        <v>2785.04833984375</v>
      </c>
      <c r="C126">
        <f t="shared" si="5"/>
        <v>0.35210391809926356</v>
      </c>
      <c r="D126">
        <v>0.33779999999999999</v>
      </c>
      <c r="E126">
        <v>79.25</v>
      </c>
      <c r="F126" t="s">
        <v>57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1</v>
      </c>
      <c r="O126" s="19">
        <v>1</v>
      </c>
    </row>
    <row r="127" spans="1:53" x14ac:dyDescent="0.25">
      <c r="A127" s="1">
        <v>0.11507437548157499</v>
      </c>
      <c r="B127" s="1">
        <v>2630.54467773437</v>
      </c>
      <c r="C127">
        <f t="shared" si="5"/>
        <v>0.33257056063070001</v>
      </c>
      <c r="D127">
        <v>0.51049999999999995</v>
      </c>
      <c r="E127">
        <v>178.13</v>
      </c>
      <c r="F127" t="s">
        <v>61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9.5507950145150802E-2</v>
      </c>
      <c r="B128" s="1">
        <v>3030.85571289062</v>
      </c>
      <c r="C128">
        <f t="shared" si="5"/>
        <v>0.38318048431511093</v>
      </c>
      <c r="D128">
        <v>0.48530000000000001</v>
      </c>
      <c r="E128">
        <v>182.9</v>
      </c>
      <c r="F128" t="s">
        <v>65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7.5081171943519903E-2</v>
      </c>
      <c r="B129" s="1">
        <v>2625.86694335937</v>
      </c>
      <c r="C129">
        <f t="shared" ref="C129:C192" si="10">B129/$V$13</f>
        <v>0.33197917103874858</v>
      </c>
      <c r="D129">
        <v>0.53069999999999995</v>
      </c>
      <c r="E129">
        <v>69.790000000000006</v>
      </c>
      <c r="F129" t="s">
        <v>52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8.5328054172315204E-2</v>
      </c>
      <c r="B130" s="1">
        <v>2825.52319335937</v>
      </c>
      <c r="C130">
        <f t="shared" si="10"/>
        <v>0.35722101222774216</v>
      </c>
      <c r="D130">
        <v>0.79990000000000006</v>
      </c>
      <c r="E130">
        <v>91.62</v>
      </c>
      <c r="F130" t="s">
        <v>57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7.2407041182748794E-2</v>
      </c>
      <c r="B131" s="1">
        <v>3193.63427734375</v>
      </c>
      <c r="C131">
        <f t="shared" si="10"/>
        <v>0.40376000873720269</v>
      </c>
      <c r="D131">
        <v>0.81710000000000005</v>
      </c>
      <c r="E131">
        <v>16.010000000000002</v>
      </c>
      <c r="F131" t="s">
        <v>69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0.108718563869865</v>
      </c>
      <c r="B132" s="1">
        <v>3208.22583007812</v>
      </c>
      <c r="C132">
        <f t="shared" si="10"/>
        <v>0.4056047677007803</v>
      </c>
      <c r="D132">
        <v>0.25569999999999998</v>
      </c>
      <c r="E132">
        <v>62.81</v>
      </c>
      <c r="F132" t="s">
        <v>67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9.8245465127962006E-2</v>
      </c>
      <c r="B133" s="1">
        <v>3099.99682617187</v>
      </c>
      <c r="C133">
        <f t="shared" si="10"/>
        <v>0.39192175337668816</v>
      </c>
      <c r="D133">
        <v>0.40489999999999998</v>
      </c>
      <c r="E133">
        <v>193.64</v>
      </c>
      <c r="F133" t="s">
        <v>63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9.6979841685051901E-2</v>
      </c>
      <c r="B134" s="1">
        <v>2847.04760742187</v>
      </c>
      <c r="C134">
        <f t="shared" si="10"/>
        <v>0.35994226859438111</v>
      </c>
      <c r="D134">
        <v>0.36509999999999998</v>
      </c>
      <c r="E134">
        <v>112.44</v>
      </c>
      <c r="F134" t="s">
        <v>68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0.110797326186166</v>
      </c>
      <c r="B135" s="1">
        <v>2891.65600585937</v>
      </c>
      <c r="C135">
        <f t="shared" si="10"/>
        <v>0.36558195234610302</v>
      </c>
      <c r="D135">
        <v>0.26939999999999997</v>
      </c>
      <c r="E135">
        <v>151.52000000000001</v>
      </c>
      <c r="F135" t="s">
        <v>53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0.102909821122755</v>
      </c>
      <c r="B136" s="1">
        <v>2895.208984375</v>
      </c>
      <c r="C136">
        <f t="shared" si="10"/>
        <v>0.36603114298971889</v>
      </c>
      <c r="D136">
        <v>0.66769999999999996</v>
      </c>
      <c r="E136">
        <v>34.74</v>
      </c>
      <c r="F136" t="s">
        <v>79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0.116419222449873</v>
      </c>
      <c r="B137" s="1">
        <v>2763.51318359375</v>
      </c>
      <c r="C137">
        <f t="shared" si="10"/>
        <v>0.34938130363544051</v>
      </c>
      <c r="D137">
        <v>5.0599999999999999E-2</v>
      </c>
      <c r="E137">
        <v>327.14</v>
      </c>
      <c r="F137" t="s">
        <v>49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9.1416015822293306E-2</v>
      </c>
      <c r="B138" s="1">
        <v>3265.47875976562</v>
      </c>
      <c r="C138">
        <f t="shared" si="10"/>
        <v>0.41284305530147647</v>
      </c>
      <c r="D138">
        <v>0.1988</v>
      </c>
      <c r="E138">
        <v>330</v>
      </c>
      <c r="F138" t="s">
        <v>54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0.117983362669718</v>
      </c>
      <c r="B139" s="1">
        <v>2732.79418945312</v>
      </c>
      <c r="C139">
        <f t="shared" si="10"/>
        <v>0.34549760867681334</v>
      </c>
      <c r="D139">
        <v>3.6600000000000001E-2</v>
      </c>
      <c r="E139">
        <v>61.6</v>
      </c>
      <c r="F139" t="s">
        <v>70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9.1411840858944896E-2</v>
      </c>
      <c r="B140" s="1">
        <v>2803.97241210937</v>
      </c>
      <c r="C140">
        <f t="shared" si="10"/>
        <v>0.35449642234983331</v>
      </c>
      <c r="D140">
        <v>0.85060000000000002</v>
      </c>
      <c r="E140">
        <v>318.77</v>
      </c>
      <c r="F140" t="s">
        <v>78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7.6533747254756507E-2</v>
      </c>
      <c r="B141" s="1">
        <v>3310.50805664062</v>
      </c>
      <c r="C141">
        <f t="shared" si="10"/>
        <v>0.41853595177013597</v>
      </c>
      <c r="D141">
        <v>0.41070000000000001</v>
      </c>
      <c r="E141">
        <v>215.42</v>
      </c>
      <c r="F141" t="s">
        <v>60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7.8004798325837996E-2</v>
      </c>
      <c r="B142" s="1">
        <v>2557.13134765625</v>
      </c>
      <c r="C142">
        <f t="shared" si="10"/>
        <v>0.32328917014586883</v>
      </c>
      <c r="D142">
        <v>0.33100000000000002</v>
      </c>
      <c r="E142">
        <v>189.74</v>
      </c>
      <c r="F142" t="s">
        <v>75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0.11111181666692101</v>
      </c>
      <c r="B143" s="1">
        <v>3018.61669921875</v>
      </c>
      <c r="C143">
        <f t="shared" si="10"/>
        <v>0.38163314863483416</v>
      </c>
      <c r="D143">
        <v>0.44600000000000001</v>
      </c>
      <c r="E143">
        <v>11.06</v>
      </c>
      <c r="F143" t="s">
        <v>63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0.10004425153396999</v>
      </c>
      <c r="B144" s="1">
        <v>2843.5712890625</v>
      </c>
      <c r="C144">
        <f t="shared" si="10"/>
        <v>0.35950276982612517</v>
      </c>
      <c r="D144">
        <v>7.9500000000000001E-2</v>
      </c>
      <c r="E144">
        <v>287.64</v>
      </c>
      <c r="F144" t="s">
        <v>68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0.10935011893393901</v>
      </c>
      <c r="B145" s="1">
        <v>2624.02954101562</v>
      </c>
      <c r="C145">
        <f t="shared" si="10"/>
        <v>0.33174687468859065</v>
      </c>
      <c r="D145">
        <v>9.3399999999999997E-2</v>
      </c>
      <c r="E145">
        <v>298.67</v>
      </c>
      <c r="F145" t="s">
        <v>52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0.10649790048947901</v>
      </c>
      <c r="B146" s="1">
        <v>2772.08837890625</v>
      </c>
      <c r="C146">
        <f t="shared" si="10"/>
        <v>0.35046543557843118</v>
      </c>
      <c r="D146">
        <v>0.47599999999999998</v>
      </c>
      <c r="E146">
        <v>329.82</v>
      </c>
      <c r="F146" t="s">
        <v>58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8.1266264283862993E-2</v>
      </c>
      <c r="B147" s="1">
        <v>2792.61376953125</v>
      </c>
      <c r="C147">
        <f t="shared" si="10"/>
        <v>0.35306038890695612</v>
      </c>
      <c r="D147">
        <v>0.50749999999999995</v>
      </c>
      <c r="E147">
        <v>21.09</v>
      </c>
      <c r="F147" t="s">
        <v>58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0.104000131810917</v>
      </c>
      <c r="B148" s="1">
        <v>2393.34521484375</v>
      </c>
      <c r="C148">
        <f t="shared" si="10"/>
        <v>0.30258226238108549</v>
      </c>
      <c r="D148">
        <v>0.76629999999999998</v>
      </c>
      <c r="E148">
        <v>201.6</v>
      </c>
      <c r="F148" t="s">
        <v>62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0.104797719610593</v>
      </c>
      <c r="B149" s="1">
        <v>2623.513671875</v>
      </c>
      <c r="C149">
        <f t="shared" si="10"/>
        <v>0.33168165515791315</v>
      </c>
      <c r="D149">
        <v>0.52969999999999995</v>
      </c>
      <c r="E149">
        <v>147.52000000000001</v>
      </c>
      <c r="F149" t="s">
        <v>66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0.105202794243741</v>
      </c>
      <c r="B150" s="1">
        <v>2477.98046875</v>
      </c>
      <c r="C150">
        <f t="shared" si="10"/>
        <v>0.31328240143554387</v>
      </c>
      <c r="D150">
        <v>0.65269999999999995</v>
      </c>
      <c r="E150">
        <v>59.77</v>
      </c>
      <c r="F150" t="s">
        <v>62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0.113005340708124</v>
      </c>
      <c r="B151" s="1">
        <v>2851.90942382812</v>
      </c>
      <c r="C151">
        <f t="shared" si="10"/>
        <v>0.36055693103353142</v>
      </c>
      <c r="D151">
        <v>0.58819999999999995</v>
      </c>
      <c r="E151">
        <v>16.32</v>
      </c>
      <c r="F151" t="s">
        <v>72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0.10040261014521</v>
      </c>
      <c r="B152" s="1">
        <v>3204.63061523437</v>
      </c>
      <c r="C152">
        <f t="shared" si="10"/>
        <v>0.40515023726596422</v>
      </c>
      <c r="D152">
        <v>0.36570000000000003</v>
      </c>
      <c r="E152">
        <v>184.07</v>
      </c>
      <c r="F152" t="s">
        <v>67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0.119164404261794</v>
      </c>
      <c r="B153" s="1">
        <v>2789.06958007812</v>
      </c>
      <c r="C153">
        <f t="shared" si="10"/>
        <v>0.35261230943376348</v>
      </c>
      <c r="D153">
        <v>0.79349999999999998</v>
      </c>
      <c r="E153">
        <v>2.41</v>
      </c>
      <c r="F153" t="s">
        <v>78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8.3322419770183495E-2</v>
      </c>
      <c r="B154" s="1">
        <v>2794.87817382812</v>
      </c>
      <c r="C154">
        <f t="shared" si="10"/>
        <v>0.3533466696201783</v>
      </c>
      <c r="D154">
        <v>0.40479999999999999</v>
      </c>
      <c r="E154">
        <v>119.88</v>
      </c>
      <c r="F154" t="s">
        <v>70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0.11687591221846801</v>
      </c>
      <c r="B155" s="1">
        <v>2688.67993164062</v>
      </c>
      <c r="C155">
        <f t="shared" si="10"/>
        <v>0.33992039739555646</v>
      </c>
      <c r="D155">
        <v>0.34289999999999998</v>
      </c>
      <c r="E155">
        <v>76.760000000000005</v>
      </c>
      <c r="F155" t="s">
        <v>74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0.117107548256545</v>
      </c>
      <c r="B156" s="1">
        <v>2559.9052734375</v>
      </c>
      <c r="C156">
        <f t="shared" si="10"/>
        <v>0.32363986787779742</v>
      </c>
      <c r="D156">
        <v>0.7631</v>
      </c>
      <c r="E156">
        <v>66.650000000000006</v>
      </c>
      <c r="F156" t="s">
        <v>50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0.117299056110272</v>
      </c>
      <c r="B157" s="1">
        <v>2721.5078125</v>
      </c>
      <c r="C157">
        <f t="shared" si="10"/>
        <v>0.34407071152408325</v>
      </c>
      <c r="D157">
        <v>0.1462</v>
      </c>
      <c r="E157">
        <v>134.44999999999999</v>
      </c>
      <c r="F157" t="s">
        <v>58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7.7569093258283595E-2</v>
      </c>
      <c r="B158" s="1">
        <v>3203.16381835937</v>
      </c>
      <c r="C158">
        <f t="shared" si="10"/>
        <v>0.40496479526865503</v>
      </c>
      <c r="D158">
        <v>0.40110000000000001</v>
      </c>
      <c r="E158">
        <v>172.02</v>
      </c>
      <c r="F158" t="s">
        <v>69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9.6139369497325294E-2</v>
      </c>
      <c r="B159" s="1">
        <v>2714.88256835937</v>
      </c>
      <c r="C159">
        <f t="shared" si="10"/>
        <v>0.34323310508583704</v>
      </c>
      <c r="D159">
        <v>0.56850000000000001</v>
      </c>
      <c r="E159">
        <v>176.13</v>
      </c>
      <c r="F159" t="s">
        <v>66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8.9940495082092703E-2</v>
      </c>
      <c r="B160" s="1">
        <v>2963.34912109375</v>
      </c>
      <c r="C160">
        <f t="shared" si="10"/>
        <v>0.37464586208642137</v>
      </c>
      <c r="D160">
        <v>0.16880000000000001</v>
      </c>
      <c r="E160">
        <v>169.66</v>
      </c>
      <c r="F160" t="s">
        <v>79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0.110386030117043</v>
      </c>
      <c r="B161" s="1">
        <v>2491.20336914062</v>
      </c>
      <c r="C161">
        <f t="shared" si="10"/>
        <v>0.31495412647153903</v>
      </c>
      <c r="D161">
        <v>0.57789999999999997</v>
      </c>
      <c r="E161">
        <v>128.08000000000001</v>
      </c>
      <c r="F161" t="s">
        <v>75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9.1137403611227796E-2</v>
      </c>
      <c r="B162" s="1">
        <v>2905.84545898437</v>
      </c>
      <c r="C162">
        <f t="shared" si="10"/>
        <v>0.36737587526281568</v>
      </c>
      <c r="D162">
        <v>0.54</v>
      </c>
      <c r="E162">
        <v>124.83</v>
      </c>
      <c r="F162" t="s">
        <v>60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9.9944028826940798E-2</v>
      </c>
      <c r="B163" s="1">
        <v>2471.267578125</v>
      </c>
      <c r="C163">
        <f t="shared" si="10"/>
        <v>0.31243371415891047</v>
      </c>
      <c r="D163">
        <v>0.47060000000000002</v>
      </c>
      <c r="E163">
        <v>189.46</v>
      </c>
      <c r="F163" t="s">
        <v>56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0.105277550848925</v>
      </c>
      <c r="B164" s="1">
        <v>3186.376953125</v>
      </c>
      <c r="C164">
        <f t="shared" si="10"/>
        <v>0.40284249062601551</v>
      </c>
      <c r="D164">
        <v>0.29899999999999999</v>
      </c>
      <c r="E164">
        <v>101.04</v>
      </c>
      <c r="F164" t="s">
        <v>72</v>
      </c>
    </row>
    <row r="165" spans="1:15" x14ac:dyDescent="0.25">
      <c r="A165" s="1">
        <v>7.1418190506075702E-2</v>
      </c>
      <c r="B165" s="1">
        <v>3381.07641601562</v>
      </c>
      <c r="C165">
        <f t="shared" si="10"/>
        <v>0.42745766256211754</v>
      </c>
      <c r="D165">
        <v>0.94569999999999999</v>
      </c>
      <c r="E165">
        <v>21.22</v>
      </c>
      <c r="F165" t="s">
        <v>55</v>
      </c>
    </row>
    <row r="166" spans="1:15" x14ac:dyDescent="0.25">
      <c r="A166" s="1">
        <v>0.107541203608134</v>
      </c>
      <c r="B166" s="1">
        <v>3004.5791015625</v>
      </c>
      <c r="C166">
        <f t="shared" si="10"/>
        <v>0.37985842427376831</v>
      </c>
      <c r="D166">
        <v>0.97209999999999996</v>
      </c>
      <c r="E166">
        <v>7.76</v>
      </c>
      <c r="F166" t="s">
        <v>63</v>
      </c>
    </row>
    <row r="167" spans="1:15" x14ac:dyDescent="0.25">
      <c r="A167" s="1">
        <v>7.8233058307997302E-2</v>
      </c>
      <c r="B167" s="1">
        <v>2639.689453125</v>
      </c>
      <c r="C167">
        <f t="shared" si="10"/>
        <v>0.33372670259028953</v>
      </c>
      <c r="D167">
        <v>0.74139999999999995</v>
      </c>
      <c r="E167">
        <v>336.01</v>
      </c>
      <c r="F167" t="s">
        <v>49</v>
      </c>
    </row>
    <row r="168" spans="1:15" x14ac:dyDescent="0.25">
      <c r="A168" s="1">
        <v>0.104320349120106</v>
      </c>
      <c r="B168" s="1">
        <v>3578.50830078125</v>
      </c>
      <c r="C168">
        <f t="shared" si="10"/>
        <v>0.4524182850364839</v>
      </c>
      <c r="D168">
        <v>0.29949999999999999</v>
      </c>
      <c r="E168">
        <v>185.38</v>
      </c>
      <c r="F168" t="s">
        <v>54</v>
      </c>
    </row>
    <row r="169" spans="1:15" x14ac:dyDescent="0.25">
      <c r="A169" s="1">
        <v>9.2424103098069296E-2</v>
      </c>
      <c r="B169" s="1">
        <v>2916.884765625</v>
      </c>
      <c r="C169">
        <f t="shared" si="10"/>
        <v>0.36877153618031455</v>
      </c>
      <c r="D169">
        <v>0.75560000000000005</v>
      </c>
      <c r="E169">
        <v>72.66</v>
      </c>
      <c r="F169" t="s">
        <v>53</v>
      </c>
    </row>
    <row r="170" spans="1:15" x14ac:dyDescent="0.25">
      <c r="A170" s="1">
        <v>8.7112949906770404E-2</v>
      </c>
      <c r="B170" s="1">
        <v>2465.56640625</v>
      </c>
      <c r="C170">
        <f t="shared" si="10"/>
        <v>0.31171293494433588</v>
      </c>
      <c r="D170">
        <v>0.67400000000000004</v>
      </c>
      <c r="E170">
        <v>141.88999999999999</v>
      </c>
      <c r="F170" t="s">
        <v>56</v>
      </c>
    </row>
    <row r="171" spans="1:15" x14ac:dyDescent="0.25">
      <c r="A171" s="1">
        <v>0.108830556482547</v>
      </c>
      <c r="B171" s="1">
        <v>2816.79150390625</v>
      </c>
      <c r="C171">
        <f t="shared" si="10"/>
        <v>0.35611709527804852</v>
      </c>
      <c r="D171">
        <v>0.20269999999999999</v>
      </c>
      <c r="E171">
        <v>311.54000000000002</v>
      </c>
      <c r="F171" t="s">
        <v>58</v>
      </c>
    </row>
    <row r="172" spans="1:15" x14ac:dyDescent="0.25">
      <c r="A172" s="1">
        <v>8.4780612339860298E-2</v>
      </c>
      <c r="B172" s="1">
        <v>2682.78295898437</v>
      </c>
      <c r="C172">
        <f t="shared" si="10"/>
        <v>0.33917486377321859</v>
      </c>
      <c r="D172">
        <v>0.5161</v>
      </c>
      <c r="E172">
        <v>124.88</v>
      </c>
      <c r="F172" t="s">
        <v>66</v>
      </c>
    </row>
    <row r="173" spans="1:15" x14ac:dyDescent="0.25">
      <c r="A173" s="1">
        <v>0.109318783278559</v>
      </c>
      <c r="B173" s="1">
        <v>3039.7568359375</v>
      </c>
      <c r="C173">
        <f t="shared" si="10"/>
        <v>0.38430582216129927</v>
      </c>
      <c r="D173">
        <v>0.89880000000000004</v>
      </c>
      <c r="E173">
        <v>314.61</v>
      </c>
      <c r="F173" t="s">
        <v>63</v>
      </c>
    </row>
    <row r="174" spans="1:15" x14ac:dyDescent="0.25">
      <c r="A174" s="1">
        <v>8.9324126526929101E-2</v>
      </c>
      <c r="B174" s="1">
        <v>2523.71118164062</v>
      </c>
      <c r="C174">
        <f t="shared" si="10"/>
        <v>0.31906397547715032</v>
      </c>
      <c r="D174">
        <v>1.6E-2</v>
      </c>
      <c r="E174">
        <v>222.57</v>
      </c>
      <c r="F174" t="s">
        <v>76</v>
      </c>
    </row>
    <row r="175" spans="1:15" x14ac:dyDescent="0.25">
      <c r="A175" s="1">
        <v>0.100127859839466</v>
      </c>
      <c r="B175" s="1">
        <v>2684.37670898437</v>
      </c>
      <c r="C175">
        <f t="shared" si="10"/>
        <v>0.33937635600997529</v>
      </c>
      <c r="D175">
        <v>0.64</v>
      </c>
      <c r="E175">
        <v>240.89</v>
      </c>
      <c r="F175" t="s">
        <v>72</v>
      </c>
    </row>
    <row r="176" spans="1:15" x14ac:dyDescent="0.25">
      <c r="A176" s="1">
        <v>8.4001422300333306E-2</v>
      </c>
      <c r="B176" s="1">
        <v>3338.29858398437</v>
      </c>
      <c r="C176">
        <f t="shared" si="10"/>
        <v>0.42204941091689102</v>
      </c>
      <c r="D176">
        <v>5.7000000000000002E-2</v>
      </c>
      <c r="E176">
        <v>341.46</v>
      </c>
      <c r="F176" t="s">
        <v>67</v>
      </c>
    </row>
    <row r="177" spans="1:6" x14ac:dyDescent="0.25">
      <c r="A177" s="1">
        <v>0.118294737511702</v>
      </c>
      <c r="B177" s="1">
        <v>2666.55224609375</v>
      </c>
      <c r="C177">
        <f t="shared" si="10"/>
        <v>0.33712287152569725</v>
      </c>
      <c r="D177">
        <v>0.76129999999999998</v>
      </c>
      <c r="E177">
        <v>65.25</v>
      </c>
      <c r="F177" t="s">
        <v>70</v>
      </c>
    </row>
    <row r="178" spans="1:6" x14ac:dyDescent="0.25">
      <c r="A178" s="1">
        <v>8.4445084611280405E-2</v>
      </c>
      <c r="B178" s="1">
        <v>3221.392578125</v>
      </c>
      <c r="C178">
        <f t="shared" si="10"/>
        <v>0.40726939359240572</v>
      </c>
      <c r="D178">
        <v>0.39400000000000002</v>
      </c>
      <c r="E178">
        <v>76.28</v>
      </c>
      <c r="F178" t="s">
        <v>76</v>
      </c>
    </row>
    <row r="179" spans="1:6" x14ac:dyDescent="0.25">
      <c r="A179" s="1">
        <v>0.10019800490605101</v>
      </c>
      <c r="B179" s="1">
        <v>2621.7392578125</v>
      </c>
      <c r="C179">
        <f t="shared" si="10"/>
        <v>0.33145732219578877</v>
      </c>
      <c r="D179">
        <v>0.59330000000000005</v>
      </c>
      <c r="E179">
        <v>182.36</v>
      </c>
      <c r="F179" t="s">
        <v>73</v>
      </c>
    </row>
    <row r="180" spans="1:6" x14ac:dyDescent="0.25">
      <c r="A180" s="1">
        <v>0.117618973554116</v>
      </c>
      <c r="B180" s="1">
        <v>2618.91748046875</v>
      </c>
      <c r="C180">
        <f t="shared" si="10"/>
        <v>0.33110057475822224</v>
      </c>
      <c r="D180">
        <v>0.33629999999999999</v>
      </c>
      <c r="E180">
        <v>303.14999999999998</v>
      </c>
      <c r="F180" t="s">
        <v>65</v>
      </c>
    </row>
    <row r="181" spans="1:6" x14ac:dyDescent="0.25">
      <c r="A181" s="1">
        <v>0.104366119760163</v>
      </c>
      <c r="B181" s="1">
        <v>2947.57275390625</v>
      </c>
      <c r="C181">
        <f t="shared" si="10"/>
        <v>0.37265131117661449</v>
      </c>
      <c r="D181">
        <v>0.2727</v>
      </c>
      <c r="E181">
        <v>176.31</v>
      </c>
      <c r="F181" t="s">
        <v>65</v>
      </c>
    </row>
    <row r="182" spans="1:6" x14ac:dyDescent="0.25">
      <c r="A182" s="1">
        <v>9.2241637532037707E-2</v>
      </c>
      <c r="B182" s="1">
        <v>2738.55883789062</v>
      </c>
      <c r="C182">
        <f t="shared" si="10"/>
        <v>0.34622641301111168</v>
      </c>
      <c r="D182">
        <v>0.85319999999999996</v>
      </c>
      <c r="E182">
        <v>229.59</v>
      </c>
      <c r="F182" t="s">
        <v>55</v>
      </c>
    </row>
    <row r="183" spans="1:6" x14ac:dyDescent="0.25">
      <c r="A183" s="1">
        <v>9.2210691584925494E-2</v>
      </c>
      <c r="B183" s="1">
        <v>2904.04614257812</v>
      </c>
      <c r="C183">
        <f t="shared" si="10"/>
        <v>0.36714839398449201</v>
      </c>
      <c r="D183">
        <v>0.5252</v>
      </c>
      <c r="E183">
        <v>344.78</v>
      </c>
      <c r="F183" t="s">
        <v>53</v>
      </c>
    </row>
    <row r="184" spans="1:6" x14ac:dyDescent="0.25">
      <c r="A184" s="1">
        <v>0.11584624930130601</v>
      </c>
      <c r="B184" s="1">
        <v>2508.03515625</v>
      </c>
      <c r="C184">
        <f t="shared" si="10"/>
        <v>0.31708211042967666</v>
      </c>
      <c r="D184">
        <v>9.6100000000000005E-2</v>
      </c>
      <c r="E184">
        <v>113.38</v>
      </c>
      <c r="F184" t="s">
        <v>64</v>
      </c>
    </row>
    <row r="185" spans="1:6" x14ac:dyDescent="0.25">
      <c r="A185" s="1">
        <v>8.6682352361123802E-2</v>
      </c>
      <c r="B185" s="1">
        <v>2443.75170898437</v>
      </c>
      <c r="C185">
        <f t="shared" si="10"/>
        <v>0.30895497908788261</v>
      </c>
      <c r="D185">
        <v>0.59240000000000004</v>
      </c>
      <c r="E185">
        <v>359.85</v>
      </c>
      <c r="F185" t="s">
        <v>76</v>
      </c>
    </row>
    <row r="186" spans="1:6" x14ac:dyDescent="0.25">
      <c r="A186" s="1">
        <v>9.3680549044174305E-2</v>
      </c>
      <c r="B186" s="1">
        <v>2901.0947265625</v>
      </c>
      <c r="C186">
        <f t="shared" si="10"/>
        <v>0.36677525678318262</v>
      </c>
      <c r="D186">
        <v>0.98419999999999996</v>
      </c>
      <c r="E186">
        <v>97.29</v>
      </c>
      <c r="F186" t="s">
        <v>53</v>
      </c>
    </row>
    <row r="187" spans="1:6" x14ac:dyDescent="0.25">
      <c r="A187" s="1">
        <v>0.11828395816292001</v>
      </c>
      <c r="B187" s="1">
        <v>2869.81372070312</v>
      </c>
      <c r="C187">
        <f t="shared" si="10"/>
        <v>0.36282050864915499</v>
      </c>
      <c r="D187">
        <v>0.36930000000000002</v>
      </c>
      <c r="E187">
        <v>106.24</v>
      </c>
      <c r="F187" t="s">
        <v>68</v>
      </c>
    </row>
    <row r="188" spans="1:6" x14ac:dyDescent="0.25">
      <c r="A188" s="1">
        <v>8.7189053290623195E-2</v>
      </c>
      <c r="B188" s="1">
        <v>2607.60034179687</v>
      </c>
      <c r="C188">
        <f t="shared" si="10"/>
        <v>0.32966978850900935</v>
      </c>
      <c r="D188">
        <v>0.6704</v>
      </c>
      <c r="E188">
        <v>18.63</v>
      </c>
      <c r="F188" t="s">
        <v>66</v>
      </c>
    </row>
    <row r="189" spans="1:6" x14ac:dyDescent="0.25">
      <c r="A189" s="1">
        <v>0.11303431749934501</v>
      </c>
      <c r="B189" s="1">
        <v>2895.61889648437</v>
      </c>
      <c r="C189">
        <f t="shared" si="10"/>
        <v>0.36608296674362678</v>
      </c>
      <c r="D189">
        <v>0.42870000000000003</v>
      </c>
      <c r="E189">
        <v>50.81</v>
      </c>
      <c r="F189" t="s">
        <v>53</v>
      </c>
    </row>
    <row r="190" spans="1:6" x14ac:dyDescent="0.25">
      <c r="A190" s="1">
        <v>9.3046744508074195E-2</v>
      </c>
      <c r="B190" s="1">
        <v>2506.81860351562</v>
      </c>
      <c r="C190">
        <f t="shared" si="10"/>
        <v>0.31692830592358556</v>
      </c>
      <c r="D190">
        <v>0.96909999999999996</v>
      </c>
      <c r="E190">
        <v>68.48</v>
      </c>
      <c r="F190" t="s">
        <v>75</v>
      </c>
    </row>
    <row r="191" spans="1:6" x14ac:dyDescent="0.25">
      <c r="A191" s="1">
        <v>7.7693964289411097E-2</v>
      </c>
      <c r="B191" s="1">
        <v>3127.10498046875</v>
      </c>
      <c r="C191">
        <f t="shared" si="10"/>
        <v>0.39534894248641339</v>
      </c>
      <c r="D191">
        <v>0.30669999999999997</v>
      </c>
      <c r="E191">
        <v>207.22</v>
      </c>
      <c r="F191" t="s">
        <v>63</v>
      </c>
    </row>
    <row r="192" spans="1:6" x14ac:dyDescent="0.25">
      <c r="A192" s="1">
        <v>0.106749709455339</v>
      </c>
      <c r="B192" s="1">
        <v>2735.17895507812</v>
      </c>
      <c r="C192">
        <f t="shared" si="10"/>
        <v>0.34579910625166621</v>
      </c>
      <c r="D192">
        <v>0.80559999999999998</v>
      </c>
      <c r="E192">
        <v>169.9</v>
      </c>
      <c r="F192" t="s">
        <v>58</v>
      </c>
    </row>
    <row r="193" spans="1:6" x14ac:dyDescent="0.25">
      <c r="A193" s="1">
        <v>0.119295781877271</v>
      </c>
      <c r="B193" s="1">
        <v>2799.48608398437</v>
      </c>
      <c r="C193">
        <f t="shared" ref="C193:C250" si="15">B193/$V$13</f>
        <v>0.35392923158043355</v>
      </c>
      <c r="D193">
        <v>0.47920000000000001</v>
      </c>
      <c r="E193">
        <v>299.02</v>
      </c>
      <c r="F193" t="s">
        <v>71</v>
      </c>
    </row>
    <row r="194" spans="1:6" x14ac:dyDescent="0.25">
      <c r="A194" s="1">
        <v>0.111863596945219</v>
      </c>
      <c r="B194" s="1">
        <v>2881.77954101562</v>
      </c>
      <c r="C194">
        <f t="shared" si="15"/>
        <v>0.36433330544877512</v>
      </c>
      <c r="D194">
        <v>0.78149999999999997</v>
      </c>
      <c r="E194">
        <v>218.87</v>
      </c>
      <c r="F194" t="s">
        <v>79</v>
      </c>
    </row>
    <row r="195" spans="1:6" x14ac:dyDescent="0.25">
      <c r="A195" s="1">
        <v>8.3635486261770198E-2</v>
      </c>
      <c r="B195" s="1">
        <v>2633.6572265625</v>
      </c>
      <c r="C195">
        <f t="shared" si="15"/>
        <v>0.33296406928977101</v>
      </c>
      <c r="D195">
        <v>0.42320000000000002</v>
      </c>
      <c r="E195">
        <v>101.75</v>
      </c>
      <c r="F195" t="s">
        <v>61</v>
      </c>
    </row>
    <row r="196" spans="1:6" x14ac:dyDescent="0.25">
      <c r="A196" s="1">
        <v>0.10640508267250399</v>
      </c>
      <c r="B196" s="1">
        <v>2761.92846679687</v>
      </c>
      <c r="C196">
        <f t="shared" si="15"/>
        <v>0.34918095343495154</v>
      </c>
      <c r="D196">
        <v>0.2293</v>
      </c>
      <c r="E196">
        <v>96.69</v>
      </c>
      <c r="F196" t="s">
        <v>57</v>
      </c>
    </row>
    <row r="197" spans="1:6" x14ac:dyDescent="0.25">
      <c r="A197" s="1">
        <v>7.2368831028470595E-2</v>
      </c>
      <c r="B197" s="1">
        <v>3078.66015625</v>
      </c>
      <c r="C197">
        <f t="shared" si="15"/>
        <v>0.38922423284492513</v>
      </c>
      <c r="D197">
        <v>0.61170000000000002</v>
      </c>
      <c r="E197">
        <v>111.9</v>
      </c>
      <c r="F197" t="s">
        <v>63</v>
      </c>
    </row>
    <row r="198" spans="1:6" x14ac:dyDescent="0.25">
      <c r="A198" s="1">
        <v>0.111151805429585</v>
      </c>
      <c r="B198" s="1">
        <v>3051.51782226562</v>
      </c>
      <c r="C198">
        <f t="shared" si="15"/>
        <v>0.38579272251688707</v>
      </c>
      <c r="D198">
        <v>0.99680000000000002</v>
      </c>
      <c r="E198">
        <v>37.25</v>
      </c>
      <c r="F198" t="s">
        <v>72</v>
      </c>
    </row>
    <row r="199" spans="1:6" x14ac:dyDescent="0.25">
      <c r="A199" s="1">
        <v>8.5645914917045998E-2</v>
      </c>
      <c r="B199" s="1">
        <v>2810.01123046875</v>
      </c>
      <c r="C199">
        <f t="shared" si="15"/>
        <v>0.35525988902816991</v>
      </c>
      <c r="D199">
        <v>0.98419999999999996</v>
      </c>
      <c r="E199">
        <v>21.4</v>
      </c>
      <c r="F199" t="s">
        <v>55</v>
      </c>
    </row>
    <row r="200" spans="1:6" x14ac:dyDescent="0.25">
      <c r="A200" s="1">
        <v>0.106262301067037</v>
      </c>
      <c r="B200" s="1">
        <v>2779.52270507812</v>
      </c>
      <c r="C200">
        <f t="shared" si="15"/>
        <v>0.35140533142730906</v>
      </c>
      <c r="D200">
        <v>0.84560000000000002</v>
      </c>
      <c r="E200">
        <v>37.700000000000003</v>
      </c>
      <c r="F200" t="s">
        <v>51</v>
      </c>
    </row>
    <row r="201" spans="1:6" x14ac:dyDescent="0.25">
      <c r="A201" s="1">
        <v>8.2922908197266595E-2</v>
      </c>
      <c r="B201" s="1">
        <v>2801.2099609375</v>
      </c>
      <c r="C201">
        <f t="shared" si="15"/>
        <v>0.35414717531262463</v>
      </c>
      <c r="D201">
        <v>0.85580000000000001</v>
      </c>
      <c r="E201">
        <v>97</v>
      </c>
      <c r="F201" t="s">
        <v>55</v>
      </c>
    </row>
    <row r="202" spans="1:6" x14ac:dyDescent="0.25">
      <c r="A202" s="1">
        <v>8.2624970718922205E-2</v>
      </c>
      <c r="B202" s="1">
        <v>3808.6591796875</v>
      </c>
      <c r="C202">
        <f t="shared" si="15"/>
        <v>0.48151545547246499</v>
      </c>
      <c r="D202">
        <v>0.40989999999999999</v>
      </c>
      <c r="E202">
        <v>290.8</v>
      </c>
      <c r="F202" t="s">
        <v>69</v>
      </c>
    </row>
    <row r="203" spans="1:6" x14ac:dyDescent="0.25">
      <c r="A203" s="1">
        <v>0.116652939275685</v>
      </c>
      <c r="B203" s="1">
        <v>2682.90161132812</v>
      </c>
      <c r="C203">
        <f t="shared" si="15"/>
        <v>0.33918986457393302</v>
      </c>
      <c r="D203">
        <v>0.84850000000000003</v>
      </c>
      <c r="E203">
        <v>285.64</v>
      </c>
      <c r="F203" t="s">
        <v>59</v>
      </c>
    </row>
    <row r="204" spans="1:6" x14ac:dyDescent="0.25">
      <c r="A204" s="1">
        <v>0.111939314483846</v>
      </c>
      <c r="B204" s="1">
        <v>2896.63427734375</v>
      </c>
      <c r="C204">
        <f t="shared" si="15"/>
        <v>0.36621133779336257</v>
      </c>
      <c r="D204">
        <v>7.1199999999999999E-2</v>
      </c>
      <c r="E204">
        <v>167.3</v>
      </c>
      <c r="F204" t="s">
        <v>67</v>
      </c>
    </row>
    <row r="205" spans="1:6" x14ac:dyDescent="0.25">
      <c r="A205" s="1">
        <v>7.6807822472332601E-2</v>
      </c>
      <c r="B205" s="1">
        <v>2670.50537109375</v>
      </c>
      <c r="C205">
        <f t="shared" si="15"/>
        <v>0.33762265128941737</v>
      </c>
      <c r="D205">
        <v>0.1076</v>
      </c>
      <c r="E205">
        <v>262.39</v>
      </c>
      <c r="F205" t="s">
        <v>66</v>
      </c>
    </row>
    <row r="206" spans="1:6" x14ac:dyDescent="0.25">
      <c r="A206" s="1">
        <v>9.1249104433380898E-2</v>
      </c>
      <c r="B206" s="1">
        <v>2803.73779296875</v>
      </c>
      <c r="C206">
        <f t="shared" si="15"/>
        <v>0.35446676027270108</v>
      </c>
      <c r="D206">
        <v>0.59840000000000004</v>
      </c>
      <c r="E206">
        <v>23.75</v>
      </c>
      <c r="F206" t="s">
        <v>68</v>
      </c>
    </row>
    <row r="207" spans="1:6" x14ac:dyDescent="0.25">
      <c r="A207" s="1">
        <v>8.1287716272603894E-2</v>
      </c>
      <c r="B207" s="1">
        <v>2659.34985351562</v>
      </c>
      <c r="C207">
        <f t="shared" si="15"/>
        <v>0.33621229822965498</v>
      </c>
      <c r="D207">
        <v>0.75880000000000003</v>
      </c>
      <c r="E207">
        <v>109.18</v>
      </c>
      <c r="F207" t="s">
        <v>49</v>
      </c>
    </row>
    <row r="208" spans="1:6" x14ac:dyDescent="0.25">
      <c r="A208" s="1">
        <v>0.112631100145754</v>
      </c>
      <c r="B208" s="1">
        <v>2291.42749023437</v>
      </c>
      <c r="C208">
        <f t="shared" si="15"/>
        <v>0.28969716101845067</v>
      </c>
      <c r="D208">
        <v>0.56410000000000005</v>
      </c>
      <c r="E208">
        <v>23.19</v>
      </c>
      <c r="F208" t="s">
        <v>56</v>
      </c>
    </row>
    <row r="209" spans="1:6" x14ac:dyDescent="0.25">
      <c r="A209" s="1">
        <v>9.11053893002053E-2</v>
      </c>
      <c r="B209" s="1">
        <v>2517.27807617187</v>
      </c>
      <c r="C209">
        <f t="shared" si="15"/>
        <v>0.3182506604589917</v>
      </c>
      <c r="D209">
        <v>0.77210000000000001</v>
      </c>
      <c r="E209">
        <v>184.87</v>
      </c>
      <c r="F209" t="s">
        <v>77</v>
      </c>
    </row>
    <row r="210" spans="1:6" x14ac:dyDescent="0.25">
      <c r="A210" s="1">
        <v>0.100891949286737</v>
      </c>
      <c r="B210" s="1">
        <v>2534.62231445312</v>
      </c>
      <c r="C210">
        <f t="shared" si="15"/>
        <v>0.32044343182597557</v>
      </c>
      <c r="D210">
        <v>0.28610000000000002</v>
      </c>
      <c r="E210">
        <v>149.28</v>
      </c>
      <c r="F210" t="s">
        <v>72</v>
      </c>
    </row>
    <row r="211" spans="1:6" x14ac:dyDescent="0.25">
      <c r="A211" s="1">
        <v>8.8823071401561204E-2</v>
      </c>
      <c r="B211" s="1">
        <v>2624.11987304687</v>
      </c>
      <c r="C211">
        <f t="shared" si="15"/>
        <v>0.33175829505127447</v>
      </c>
      <c r="D211">
        <v>0.40560000000000002</v>
      </c>
      <c r="E211">
        <v>102.74</v>
      </c>
      <c r="F211" t="s">
        <v>61</v>
      </c>
    </row>
    <row r="212" spans="1:6" x14ac:dyDescent="0.25">
      <c r="A212" s="1">
        <v>7.6856255387241598E-2</v>
      </c>
      <c r="B212" s="1">
        <v>3098.638671875</v>
      </c>
      <c r="C212">
        <f t="shared" si="15"/>
        <v>0.39175004668044527</v>
      </c>
      <c r="D212">
        <v>0.64459999999999995</v>
      </c>
      <c r="E212">
        <v>208.67</v>
      </c>
      <c r="F212" t="s">
        <v>71</v>
      </c>
    </row>
    <row r="213" spans="1:6" x14ac:dyDescent="0.25">
      <c r="A213" s="1">
        <v>7.3545612841266705E-2</v>
      </c>
      <c r="B213" s="1">
        <v>3013.00146484375</v>
      </c>
      <c r="C213">
        <f t="shared" si="15"/>
        <v>0.38092323419773177</v>
      </c>
      <c r="D213">
        <v>0.253</v>
      </c>
      <c r="E213">
        <v>309.25</v>
      </c>
      <c r="F213" t="s">
        <v>63</v>
      </c>
    </row>
    <row r="214" spans="1:6" x14ac:dyDescent="0.25">
      <c r="A214" s="1">
        <v>7.7413436606886807E-2</v>
      </c>
      <c r="B214" s="1">
        <v>2783.02978515625</v>
      </c>
      <c r="C214">
        <f t="shared" si="15"/>
        <v>0.35184871929204775</v>
      </c>
      <c r="D214">
        <v>0.35260000000000002</v>
      </c>
      <c r="E214">
        <v>77.56</v>
      </c>
      <c r="F214" t="s">
        <v>70</v>
      </c>
    </row>
    <row r="215" spans="1:6" x14ac:dyDescent="0.25">
      <c r="A215" s="1">
        <v>0.111797984219212</v>
      </c>
      <c r="B215" s="1">
        <v>2569.64013671875</v>
      </c>
      <c r="C215">
        <f t="shared" si="15"/>
        <v>0.32487061258497224</v>
      </c>
      <c r="D215">
        <v>0.1085</v>
      </c>
      <c r="E215">
        <v>118.84</v>
      </c>
      <c r="F215" t="s">
        <v>61</v>
      </c>
    </row>
    <row r="216" spans="1:6" x14ac:dyDescent="0.25">
      <c r="A216" s="1">
        <v>7.8739814390235599E-2</v>
      </c>
      <c r="B216" s="1">
        <v>2816.89208984375</v>
      </c>
      <c r="C216">
        <f t="shared" si="15"/>
        <v>0.35612981200622618</v>
      </c>
      <c r="D216">
        <v>0.40820000000000001</v>
      </c>
      <c r="E216">
        <v>16.829999999999998</v>
      </c>
      <c r="F216" t="s">
        <v>55</v>
      </c>
    </row>
    <row r="217" spans="1:6" x14ac:dyDescent="0.25">
      <c r="A217" s="1">
        <v>7.6554577644752403E-2</v>
      </c>
      <c r="B217" s="1">
        <v>2948.16455078125</v>
      </c>
      <c r="C217">
        <f t="shared" si="15"/>
        <v>0.37272612998511606</v>
      </c>
      <c r="D217">
        <v>0.53500000000000003</v>
      </c>
      <c r="E217">
        <v>319.31</v>
      </c>
      <c r="F217" t="s">
        <v>79</v>
      </c>
    </row>
    <row r="218" spans="1:6" x14ac:dyDescent="0.25">
      <c r="A218" s="1">
        <v>9.1936949967484902E-2</v>
      </c>
      <c r="B218" s="1">
        <v>2577.90625</v>
      </c>
      <c r="C218">
        <f t="shared" si="15"/>
        <v>0.32591566836807717</v>
      </c>
      <c r="D218">
        <v>0.14749999999999999</v>
      </c>
      <c r="E218">
        <v>208.36</v>
      </c>
      <c r="F218" t="s">
        <v>65</v>
      </c>
    </row>
    <row r="219" spans="1:6" x14ac:dyDescent="0.25">
      <c r="A219" s="1">
        <v>7.1751850282875798E-2</v>
      </c>
      <c r="B219" s="1">
        <v>3401.380859375</v>
      </c>
      <c r="C219">
        <f t="shared" si="15"/>
        <v>0.4300246823008354</v>
      </c>
      <c r="D219">
        <v>0.29780000000000001</v>
      </c>
      <c r="E219">
        <v>134.86000000000001</v>
      </c>
      <c r="F219" t="s">
        <v>78</v>
      </c>
    </row>
    <row r="220" spans="1:6" x14ac:dyDescent="0.25">
      <c r="A220" s="1">
        <v>7.0779405940582699E-2</v>
      </c>
      <c r="B220" s="1">
        <v>2848.23071289062</v>
      </c>
      <c r="C220">
        <f t="shared" si="15"/>
        <v>0.36009184447969411</v>
      </c>
      <c r="D220">
        <v>0.3614</v>
      </c>
      <c r="E220">
        <v>204.43</v>
      </c>
      <c r="F220" t="s">
        <v>57</v>
      </c>
    </row>
    <row r="221" spans="1:6" x14ac:dyDescent="0.25">
      <c r="A221" s="1">
        <v>0.111374555489895</v>
      </c>
      <c r="B221" s="1">
        <v>2921.48999023437</v>
      </c>
      <c r="C221">
        <f t="shared" si="15"/>
        <v>0.36935375861627318</v>
      </c>
      <c r="D221">
        <v>0.38390000000000002</v>
      </c>
      <c r="E221">
        <v>2.88</v>
      </c>
      <c r="F221" t="s">
        <v>53</v>
      </c>
    </row>
    <row r="222" spans="1:6" x14ac:dyDescent="0.25">
      <c r="A222" s="1">
        <v>0.11142844780854801</v>
      </c>
      <c r="B222" s="1">
        <v>2485.32275390625</v>
      </c>
      <c r="C222">
        <f t="shared" si="15"/>
        <v>0.31421066086082289</v>
      </c>
      <c r="D222">
        <v>0.54690000000000005</v>
      </c>
      <c r="E222">
        <v>105.35</v>
      </c>
      <c r="F222" t="s">
        <v>62</v>
      </c>
    </row>
    <row r="223" spans="1:6" x14ac:dyDescent="0.25">
      <c r="A223" s="1">
        <v>7.05731210544705E-2</v>
      </c>
      <c r="B223" s="1">
        <v>2717.02172851562</v>
      </c>
      <c r="C223">
        <f t="shared" si="15"/>
        <v>0.34350355162052798</v>
      </c>
      <c r="D223">
        <v>0.56579999999999997</v>
      </c>
      <c r="E223">
        <v>342.01</v>
      </c>
      <c r="F223" t="s">
        <v>54</v>
      </c>
    </row>
    <row r="224" spans="1:6" x14ac:dyDescent="0.25">
      <c r="A224" s="1">
        <v>0.111702532620891</v>
      </c>
      <c r="B224" s="1">
        <v>2937.88037109375</v>
      </c>
      <c r="C224">
        <f t="shared" si="15"/>
        <v>0.37142593712648558</v>
      </c>
      <c r="D224">
        <v>0.40610000000000002</v>
      </c>
      <c r="E224">
        <v>161.21</v>
      </c>
      <c r="F224" t="s">
        <v>53</v>
      </c>
    </row>
    <row r="225" spans="1:6" x14ac:dyDescent="0.25">
      <c r="A225" s="1">
        <v>0.11673938317999399</v>
      </c>
      <c r="B225" s="1">
        <v>2531.96264648437</v>
      </c>
      <c r="C225">
        <f t="shared" si="15"/>
        <v>0.32010717930954974</v>
      </c>
      <c r="D225">
        <v>0.68059999999999998</v>
      </c>
      <c r="E225">
        <v>279.49</v>
      </c>
      <c r="F225" t="s">
        <v>77</v>
      </c>
    </row>
    <row r="226" spans="1:6" x14ac:dyDescent="0.25">
      <c r="A226" s="1">
        <v>7.4959293000421104E-2</v>
      </c>
      <c r="B226" s="1">
        <v>2749.72216796875</v>
      </c>
      <c r="C226">
        <f t="shared" si="15"/>
        <v>0.347637753777917</v>
      </c>
      <c r="D226">
        <v>0.67400000000000004</v>
      </c>
      <c r="E226">
        <v>100.51</v>
      </c>
      <c r="F226" t="s">
        <v>70</v>
      </c>
    </row>
    <row r="227" spans="1:6" x14ac:dyDescent="0.25">
      <c r="A227" s="1">
        <v>7.1309069729624794E-2</v>
      </c>
      <c r="B227" s="1">
        <v>2454.70825195312</v>
      </c>
      <c r="C227">
        <f t="shared" si="15"/>
        <v>0.31034017648389484</v>
      </c>
      <c r="D227">
        <v>0.75239999999999996</v>
      </c>
      <c r="E227">
        <v>51.32</v>
      </c>
      <c r="F227" t="s">
        <v>56</v>
      </c>
    </row>
    <row r="228" spans="1:6" x14ac:dyDescent="0.25">
      <c r="A228" s="1">
        <v>8.9051142969914093E-2</v>
      </c>
      <c r="B228" s="1">
        <v>3087.59350585937</v>
      </c>
      <c r="C228">
        <f t="shared" si="15"/>
        <v>0.39035364498266423</v>
      </c>
      <c r="D228">
        <v>0.70340000000000003</v>
      </c>
      <c r="E228">
        <v>78.73</v>
      </c>
      <c r="F228" t="s">
        <v>63</v>
      </c>
    </row>
    <row r="229" spans="1:6" x14ac:dyDescent="0.25">
      <c r="A229" s="1">
        <v>7.0237038119163306E-2</v>
      </c>
      <c r="B229" s="1">
        <v>2643.57495117187</v>
      </c>
      <c r="C229">
        <f t="shared" si="15"/>
        <v>0.33421793251491866</v>
      </c>
      <c r="D229">
        <v>0.58740000000000003</v>
      </c>
      <c r="E229">
        <v>265.29000000000002</v>
      </c>
      <c r="F229" t="s">
        <v>66</v>
      </c>
    </row>
    <row r="230" spans="1:6" x14ac:dyDescent="0.25">
      <c r="A230" s="1">
        <v>7.0314779047807405E-2</v>
      </c>
      <c r="B230" s="1">
        <v>3265.31518554687</v>
      </c>
      <c r="C230">
        <f t="shared" si="15"/>
        <v>0.41282237518526521</v>
      </c>
      <c r="D230">
        <v>0.98819999999999997</v>
      </c>
      <c r="E230">
        <v>129.03</v>
      </c>
      <c r="F230" t="s">
        <v>72</v>
      </c>
    </row>
    <row r="231" spans="1:6" x14ac:dyDescent="0.25">
      <c r="A231" s="1">
        <v>9.9253226318071194E-2</v>
      </c>
      <c r="B231" s="1">
        <v>3009.35791015625</v>
      </c>
      <c r="C231">
        <f t="shared" si="15"/>
        <v>0.38046259232558755</v>
      </c>
      <c r="D231">
        <v>9.8299999999999998E-2</v>
      </c>
      <c r="E231">
        <v>326.47000000000003</v>
      </c>
      <c r="F231" t="s">
        <v>63</v>
      </c>
    </row>
    <row r="232" spans="1:6" x14ac:dyDescent="0.25">
      <c r="A232" s="1">
        <v>0.106781989635234</v>
      </c>
      <c r="B232" s="1">
        <v>2719.9677734375</v>
      </c>
      <c r="C232">
        <f t="shared" si="15"/>
        <v>0.34387600977324662</v>
      </c>
      <c r="D232">
        <v>0.83099999999999996</v>
      </c>
      <c r="E232">
        <v>236.09</v>
      </c>
      <c r="F232" t="s">
        <v>55</v>
      </c>
    </row>
    <row r="233" spans="1:6" x14ac:dyDescent="0.25">
      <c r="A233" s="1">
        <v>9.4054646438718303E-2</v>
      </c>
      <c r="B233" s="1">
        <v>2530.6552734375</v>
      </c>
      <c r="C233">
        <f t="shared" si="15"/>
        <v>0.31994189270908591</v>
      </c>
      <c r="D233">
        <v>0.9103</v>
      </c>
      <c r="E233">
        <v>167.38</v>
      </c>
      <c r="F233" t="s">
        <v>72</v>
      </c>
    </row>
    <row r="234" spans="1:6" x14ac:dyDescent="0.25">
      <c r="A234" s="1">
        <v>8.0448629251796494E-2</v>
      </c>
      <c r="B234" s="1">
        <v>2749.68969726562</v>
      </c>
      <c r="C234">
        <f t="shared" si="15"/>
        <v>0.34763364862051921</v>
      </c>
      <c r="D234">
        <v>0.62609999999999999</v>
      </c>
      <c r="E234">
        <v>279.2</v>
      </c>
      <c r="F234" t="s">
        <v>70</v>
      </c>
    </row>
    <row r="235" spans="1:6" x14ac:dyDescent="0.25">
      <c r="A235" s="1">
        <v>0.10042528633072501</v>
      </c>
      <c r="B235" s="1">
        <v>2888.59716796875</v>
      </c>
      <c r="C235">
        <f t="shared" si="15"/>
        <v>0.36519523417295335</v>
      </c>
      <c r="D235">
        <v>0.99039999999999995</v>
      </c>
      <c r="E235">
        <v>229.95</v>
      </c>
      <c r="F235" t="s">
        <v>71</v>
      </c>
    </row>
    <row r="236" spans="1:6" x14ac:dyDescent="0.25">
      <c r="A236" s="1">
        <v>0.108874688715909</v>
      </c>
      <c r="B236" s="1">
        <v>2543.52783203125</v>
      </c>
      <c r="C236">
        <f t="shared" si="15"/>
        <v>0.32156932525737553</v>
      </c>
      <c r="D236">
        <v>0.96430000000000005</v>
      </c>
      <c r="E236">
        <v>149.65</v>
      </c>
      <c r="F236" t="s">
        <v>75</v>
      </c>
    </row>
    <row r="237" spans="1:6" x14ac:dyDescent="0.25">
      <c r="A237" s="1">
        <v>0.11561677236538601</v>
      </c>
      <c r="B237" s="1">
        <v>2799.32641601562</v>
      </c>
      <c r="C237">
        <f t="shared" si="15"/>
        <v>0.35390904531774375</v>
      </c>
      <c r="D237">
        <v>0.84460000000000002</v>
      </c>
      <c r="E237">
        <v>1.85</v>
      </c>
      <c r="F237" t="s">
        <v>63</v>
      </c>
    </row>
    <row r="238" spans="1:6" x14ac:dyDescent="0.25">
      <c r="A238" s="1">
        <v>0.106875382052371</v>
      </c>
      <c r="B238" s="1">
        <v>3133.41015625</v>
      </c>
      <c r="C238">
        <f t="shared" si="15"/>
        <v>0.39614608380174415</v>
      </c>
      <c r="D238">
        <v>9.9099999999999994E-2</v>
      </c>
      <c r="E238">
        <v>243.92</v>
      </c>
      <c r="F238" t="s">
        <v>72</v>
      </c>
    </row>
    <row r="239" spans="1:6" x14ac:dyDescent="0.25">
      <c r="A239" s="1">
        <v>8.0130169036569304E-2</v>
      </c>
      <c r="B239" s="1">
        <v>2315.16284179687</v>
      </c>
      <c r="C239">
        <f t="shared" si="15"/>
        <v>0.29269793847823744</v>
      </c>
      <c r="D239">
        <v>0.74470000000000003</v>
      </c>
      <c r="E239">
        <v>25.6</v>
      </c>
      <c r="F239" t="s">
        <v>56</v>
      </c>
    </row>
    <row r="240" spans="1:6" x14ac:dyDescent="0.25">
      <c r="A240" s="1">
        <v>0.100011746816143</v>
      </c>
      <c r="B240" s="1">
        <v>2767.2568359375</v>
      </c>
      <c r="C240">
        <f t="shared" si="15"/>
        <v>0.34985460050407219</v>
      </c>
      <c r="D240">
        <v>0.2717</v>
      </c>
      <c r="E240">
        <v>129.03</v>
      </c>
      <c r="F240" t="s">
        <v>49</v>
      </c>
    </row>
    <row r="241" spans="1:6" x14ac:dyDescent="0.25">
      <c r="A241" s="1">
        <v>0.11113503628403699</v>
      </c>
      <c r="B241" s="1">
        <v>2620.359375</v>
      </c>
      <c r="C241">
        <f t="shared" si="15"/>
        <v>0.33128286843933213</v>
      </c>
      <c r="D241">
        <v>0.94079999999999997</v>
      </c>
      <c r="E241">
        <v>121.73</v>
      </c>
      <c r="F241" t="s">
        <v>61</v>
      </c>
    </row>
    <row r="242" spans="1:6" x14ac:dyDescent="0.25">
      <c r="A242" s="1">
        <v>7.8363122528921095E-2</v>
      </c>
      <c r="B242" s="1">
        <v>2795.08227539062</v>
      </c>
      <c r="C242">
        <f t="shared" si="15"/>
        <v>0.35337247346667472</v>
      </c>
      <c r="D242">
        <v>0.48099999999999998</v>
      </c>
      <c r="E242">
        <v>75.319999999999993</v>
      </c>
      <c r="F242" t="s">
        <v>78</v>
      </c>
    </row>
    <row r="243" spans="1:6" x14ac:dyDescent="0.25">
      <c r="A243" s="1">
        <v>0.112014671341631</v>
      </c>
      <c r="B243" s="1">
        <v>2701.44970703125</v>
      </c>
      <c r="C243">
        <f t="shared" si="15"/>
        <v>0.34153483542306323</v>
      </c>
      <c r="D243">
        <v>0.54259999999999997</v>
      </c>
      <c r="E243">
        <v>211.89</v>
      </c>
      <c r="F243" t="s">
        <v>65</v>
      </c>
    </row>
    <row r="244" spans="1:6" x14ac:dyDescent="0.25">
      <c r="A244" s="1">
        <v>9.4258571107171105E-2</v>
      </c>
      <c r="B244" s="1">
        <v>2715.33935546875</v>
      </c>
      <c r="C244">
        <f t="shared" si="15"/>
        <v>0.34329085508200369</v>
      </c>
      <c r="D244">
        <v>0.48049999999999998</v>
      </c>
      <c r="E244">
        <v>124.8</v>
      </c>
      <c r="F244" t="s">
        <v>70</v>
      </c>
    </row>
    <row r="245" spans="1:6" x14ac:dyDescent="0.25">
      <c r="A245" s="1">
        <v>9.3495758062947895E-2</v>
      </c>
      <c r="B245" s="1">
        <v>2752.0947265625</v>
      </c>
      <c r="C245">
        <f t="shared" si="15"/>
        <v>0.34793770806051533</v>
      </c>
      <c r="D245">
        <v>0.93269999999999997</v>
      </c>
      <c r="E245">
        <v>18.78</v>
      </c>
      <c r="F245" t="s">
        <v>51</v>
      </c>
    </row>
    <row r="246" spans="1:6" x14ac:dyDescent="0.25">
      <c r="A246" s="1">
        <v>9.4568524799240994E-2</v>
      </c>
      <c r="B246" s="1">
        <v>2734.1162109375</v>
      </c>
      <c r="C246">
        <f t="shared" si="15"/>
        <v>0.34566474722798396</v>
      </c>
      <c r="D246">
        <v>0.69720000000000004</v>
      </c>
      <c r="E246">
        <v>70.680000000000007</v>
      </c>
      <c r="F246" t="s">
        <v>54</v>
      </c>
    </row>
    <row r="247" spans="1:6" x14ac:dyDescent="0.25">
      <c r="A247" s="1">
        <v>7.7324042322411399E-2</v>
      </c>
      <c r="B247" s="1">
        <v>2827.083984375</v>
      </c>
      <c r="C247">
        <f t="shared" si="15"/>
        <v>0.35741833757541214</v>
      </c>
      <c r="D247">
        <v>0.96450000000000002</v>
      </c>
      <c r="E247">
        <v>275.39999999999998</v>
      </c>
      <c r="F247" t="s">
        <v>55</v>
      </c>
    </row>
    <row r="248" spans="1:6" x14ac:dyDescent="0.25">
      <c r="A248" s="1">
        <v>0.108938062388061</v>
      </c>
      <c r="B248" s="1">
        <v>2663.58984375</v>
      </c>
      <c r="C248">
        <f t="shared" si="15"/>
        <v>0.33674834536135811</v>
      </c>
      <c r="D248">
        <v>0.61270000000000002</v>
      </c>
      <c r="E248">
        <v>253.32</v>
      </c>
      <c r="F248" t="s">
        <v>60</v>
      </c>
    </row>
    <row r="249" spans="1:6" x14ac:dyDescent="0.25">
      <c r="A249" s="1">
        <v>9.2623464228460697E-2</v>
      </c>
      <c r="B249" s="1">
        <v>3103.94311523437</v>
      </c>
      <c r="C249">
        <f t="shared" si="15"/>
        <v>0.39242066889674571</v>
      </c>
      <c r="D249">
        <v>0.2024</v>
      </c>
      <c r="E249">
        <v>106.22</v>
      </c>
      <c r="F249" t="s">
        <v>72</v>
      </c>
    </row>
    <row r="250" spans="1:6" x14ac:dyDescent="0.25">
      <c r="A250" s="1">
        <v>8.4851107896993905E-2</v>
      </c>
      <c r="B250" s="1">
        <v>2750.75146484375</v>
      </c>
      <c r="C250">
        <f t="shared" si="15"/>
        <v>0.34776788418082238</v>
      </c>
      <c r="D250">
        <v>0.13320000000000001</v>
      </c>
      <c r="E250">
        <v>315.72000000000003</v>
      </c>
      <c r="F250" t="s">
        <v>51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21"/>
      <c r="B278" s="2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</sheetData>
  <sortState xmlns:xlrd2="http://schemas.microsoft.com/office/spreadsheetml/2017/richdata2" ref="M2:M162">
    <sortCondition ref="M2"/>
  </sortState>
  <conditionalFormatting sqref="B239:B476">
    <cfRule type="cellIs" dxfId="22" priority="3" operator="lessThan">
      <formula>2500</formula>
    </cfRule>
    <cfRule type="cellIs" dxfId="21" priority="4" operator="greaterThan">
      <formula>424081.0951</formula>
    </cfRule>
  </conditionalFormatting>
  <conditionalFormatting sqref="B1:D238 C53:D476 B477:D1048576">
    <cfRule type="cellIs" dxfId="20" priority="5" operator="lessThan">
      <formula>2500</formula>
    </cfRule>
    <cfRule type="cellIs" dxfId="19" priority="6" operator="greaterThan">
      <formula>424081.0951</formula>
    </cfRule>
  </conditionalFormatting>
  <conditionalFormatting sqref="C1:D1048576">
    <cfRule type="cellIs" dxfId="18" priority="1" operator="greaterThan">
      <formula>1</formula>
    </cfRule>
    <cfRule type="cellIs" dxfId="17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FC2A-450F-4196-A455-EE51BDA560D3}">
  <dimension ref="A1:BA250"/>
  <sheetViews>
    <sheetView topLeftCell="A13"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0.11605965502448801</v>
      </c>
      <c r="B1" s="1">
        <v>2513.65991210937</v>
      </c>
      <c r="C1">
        <f t="shared" ref="C1:C64" si="0">B1/$V$13</f>
        <v>0.31779322863473702</v>
      </c>
      <c r="D1">
        <v>6.54E-2</v>
      </c>
      <c r="E1">
        <v>278.02</v>
      </c>
      <c r="F1" t="s">
        <v>49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2183.8046875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0.108099027162693</v>
      </c>
      <c r="B2" s="1">
        <v>2588.96630859375</v>
      </c>
      <c r="C2">
        <f t="shared" si="0"/>
        <v>0.32731395288240822</v>
      </c>
      <c r="D2">
        <v>0.44600000000000001</v>
      </c>
      <c r="E2">
        <v>260.89999999999998</v>
      </c>
      <c r="F2" t="s">
        <v>67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1.126969696969697</v>
      </c>
      <c r="AA2" s="6"/>
      <c r="AY2">
        <v>2000</v>
      </c>
      <c r="AZ2">
        <v>0</v>
      </c>
      <c r="BA2">
        <v>0</v>
      </c>
    </row>
    <row r="3" spans="1:53" x14ac:dyDescent="0.25">
      <c r="A3" s="1">
        <v>9.1166988107336103E-2</v>
      </c>
      <c r="B3" s="1">
        <v>2357.87060546875</v>
      </c>
      <c r="C3">
        <f t="shared" si="0"/>
        <v>0.29809733162592339</v>
      </c>
      <c r="D3">
        <v>0.1429</v>
      </c>
      <c r="E3">
        <v>94.64</v>
      </c>
      <c r="F3" t="s">
        <v>65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>
        <v>0</v>
      </c>
      <c r="U3" s="8" t="s">
        <v>19</v>
      </c>
      <c r="V3" s="7">
        <v>37.19</v>
      </c>
      <c r="W3" s="7"/>
      <c r="X3" s="7"/>
      <c r="Y3" s="7" t="s">
        <v>18</v>
      </c>
      <c r="Z3" s="7">
        <f>V3^2*SQRT(1-V6^2)/(V1*V2)</f>
        <v>399.81502700511868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8.1616610009406093E-2</v>
      </c>
      <c r="B4" s="1">
        <v>2914.3662109375</v>
      </c>
      <c r="C4">
        <f t="shared" si="0"/>
        <v>0.36845312412235159</v>
      </c>
      <c r="D4">
        <v>0.51859999999999995</v>
      </c>
      <c r="E4">
        <v>15.77</v>
      </c>
      <c r="F4" t="s">
        <v>71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>
        <v>0</v>
      </c>
      <c r="U4" s="8"/>
      <c r="V4" s="7"/>
      <c r="W4" s="7"/>
      <c r="X4" s="7"/>
      <c r="Y4" s="7" t="s">
        <v>17</v>
      </c>
      <c r="Z4" s="7">
        <f>1.23*Z3^-0.138</f>
        <v>0.53808211106234227</v>
      </c>
      <c r="AA4" s="6"/>
      <c r="AD4">
        <f>Z4</f>
        <v>0.53808211106234227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0.102774702145252</v>
      </c>
      <c r="B5" s="1">
        <v>2517.48803710937</v>
      </c>
      <c r="C5">
        <f t="shared" si="0"/>
        <v>0.31827720508577029</v>
      </c>
      <c r="D5">
        <v>0.55130000000000001</v>
      </c>
      <c r="E5">
        <v>96.42</v>
      </c>
      <c r="F5" t="s">
        <v>58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0.53808211106234227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9.5835130787915196E-2</v>
      </c>
      <c r="B6" s="1">
        <v>2422.201171875</v>
      </c>
      <c r="C6">
        <f t="shared" si="0"/>
        <v>0.30623042007581946</v>
      </c>
      <c r="D6">
        <v>0.67949999999999999</v>
      </c>
      <c r="E6">
        <v>56.8</v>
      </c>
      <c r="F6" t="s">
        <v>61</v>
      </c>
      <c r="G6">
        <v>250</v>
      </c>
      <c r="H6">
        <f t="shared" si="1"/>
        <v>247.17918814973626</v>
      </c>
      <c r="I6">
        <f t="shared" si="2"/>
        <v>3.125E-2</v>
      </c>
      <c r="K6">
        <f>V13/A400_IW1!G161</f>
        <v>0.98871675259894509</v>
      </c>
      <c r="M6">
        <v>2.5000000000000001E-2</v>
      </c>
      <c r="N6">
        <v>0</v>
      </c>
      <c r="O6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0.124675478363641</v>
      </c>
      <c r="B7" s="1">
        <v>2883.953125</v>
      </c>
      <c r="C7">
        <f t="shared" si="0"/>
        <v>0.36460810406762462</v>
      </c>
      <c r="D7">
        <v>0.35780000000000001</v>
      </c>
      <c r="E7">
        <v>321.91000000000003</v>
      </c>
      <c r="F7" t="s">
        <v>71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8.8009004120359197E-2</v>
      </c>
      <c r="B8" s="1">
        <v>2421.06591796875</v>
      </c>
      <c r="C8">
        <f t="shared" si="0"/>
        <v>0.30608689389614441</v>
      </c>
      <c r="D8">
        <v>0.3281</v>
      </c>
      <c r="E8">
        <v>191.19</v>
      </c>
      <c r="F8" t="s">
        <v>60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0.27609078658772113</v>
      </c>
      <c r="M8">
        <v>3.7500000000000006E-2</v>
      </c>
      <c r="N8">
        <v>0</v>
      </c>
      <c r="O8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0.28104920496243757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0.12528440883665901</v>
      </c>
      <c r="B9" s="1">
        <v>2388.33618164062</v>
      </c>
      <c r="C9">
        <f t="shared" si="0"/>
        <v>0.30194898783734436</v>
      </c>
      <c r="D9">
        <v>0.36890000000000001</v>
      </c>
      <c r="E9">
        <v>148.88999999999999</v>
      </c>
      <c r="F9" t="s">
        <v>72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0.44874432349525351</v>
      </c>
      <c r="M9">
        <v>4.3750000000000004E-2</v>
      </c>
      <c r="N9">
        <v>0</v>
      </c>
      <c r="O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0.28104920496243757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9.900570213373E-2</v>
      </c>
      <c r="B10" s="1">
        <v>2204.482421875</v>
      </c>
      <c r="C10">
        <f t="shared" si="0"/>
        <v>0.27870500020358308</v>
      </c>
      <c r="D10">
        <v>0.56059999999999999</v>
      </c>
      <c r="E10">
        <v>18.940000000000001</v>
      </c>
      <c r="F10" t="s">
        <v>56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9.2603613724988806E-2</v>
      </c>
      <c r="B11" s="1">
        <v>2416.98608398437</v>
      </c>
      <c r="C11">
        <f t="shared" si="0"/>
        <v>0.30557109475882122</v>
      </c>
      <c r="D11">
        <v>0.2399</v>
      </c>
      <c r="E11">
        <v>145.19</v>
      </c>
      <c r="F11" t="s">
        <v>60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9.5317481727196299E-2</v>
      </c>
      <c r="B12" s="1">
        <v>2467.4560546875</v>
      </c>
      <c r="C12">
        <f t="shared" si="0"/>
        <v>0.31195183658534337</v>
      </c>
      <c r="D12">
        <v>0.5806</v>
      </c>
      <c r="E12">
        <v>122</v>
      </c>
      <c r="F12" t="s">
        <v>66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9.0255395409066005E-2</v>
      </c>
      <c r="B13" s="1">
        <v>2541.41015625</v>
      </c>
      <c r="C13">
        <f t="shared" si="0"/>
        <v>0.32130159491705262</v>
      </c>
      <c r="D13">
        <v>0.17469999999999999</v>
      </c>
      <c r="E13">
        <v>254.78</v>
      </c>
      <c r="F13" t="s">
        <v>58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0.123967964198701</v>
      </c>
      <c r="B14" s="1">
        <v>2460.8759765625</v>
      </c>
      <c r="C14">
        <f t="shared" si="0"/>
        <v>0.31111994032843976</v>
      </c>
      <c r="D14">
        <v>0.34350000000000003</v>
      </c>
      <c r="E14">
        <v>71.7</v>
      </c>
      <c r="F14" t="s">
        <v>49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0.10950860526370799</v>
      </c>
      <c r="B15" s="1">
        <v>2626.89965820312</v>
      </c>
      <c r="C15">
        <f t="shared" si="0"/>
        <v>0.33210973356348522</v>
      </c>
      <c r="D15">
        <v>0.96120000000000005</v>
      </c>
      <c r="E15">
        <v>292.27999999999997</v>
      </c>
      <c r="F15" t="s">
        <v>74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0.12079046812181</v>
      </c>
      <c r="B16" s="1">
        <v>2342.55297851562</v>
      </c>
      <c r="C16">
        <f t="shared" si="0"/>
        <v>0.29616077763904264</v>
      </c>
      <c r="D16">
        <v>5.9499999999999997E-2</v>
      </c>
      <c r="E16">
        <v>200.58</v>
      </c>
      <c r="F16" t="s">
        <v>73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>
        <v>0</v>
      </c>
      <c r="AY16">
        <v>2700</v>
      </c>
      <c r="AZ16">
        <v>0</v>
      </c>
      <c r="BA16">
        <v>0</v>
      </c>
    </row>
    <row r="17" spans="1:53" x14ac:dyDescent="0.25">
      <c r="A17" s="1">
        <v>0.102019185843539</v>
      </c>
      <c r="B17" s="1">
        <v>2344.15966796875</v>
      </c>
      <c r="C17">
        <f t="shared" si="0"/>
        <v>0.29636390576558985</v>
      </c>
      <c r="D17">
        <v>0.42859999999999998</v>
      </c>
      <c r="E17">
        <v>29.87</v>
      </c>
      <c r="F17" t="s">
        <v>61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>
        <v>0</v>
      </c>
      <c r="AY17">
        <v>2750</v>
      </c>
      <c r="AZ17">
        <v>0</v>
      </c>
      <c r="BA17">
        <v>0</v>
      </c>
    </row>
    <row r="18" spans="1:53" x14ac:dyDescent="0.25">
      <c r="A18" s="1">
        <v>0.123422348888914</v>
      </c>
      <c r="B18" s="1">
        <v>2400.91577148437</v>
      </c>
      <c r="C18">
        <f t="shared" si="0"/>
        <v>0.30353938137152431</v>
      </c>
      <c r="D18">
        <v>0.94969999999999999</v>
      </c>
      <c r="E18">
        <v>265.07</v>
      </c>
      <c r="F18" t="s">
        <v>57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>
        <v>0</v>
      </c>
      <c r="AY18">
        <v>2800</v>
      </c>
      <c r="AZ18">
        <v>0</v>
      </c>
      <c r="BA18">
        <v>0</v>
      </c>
    </row>
    <row r="19" spans="1:53" x14ac:dyDescent="0.25">
      <c r="A19" s="1">
        <v>0.12538575872011401</v>
      </c>
      <c r="B19" s="1">
        <v>2327.73510742187</v>
      </c>
      <c r="C19">
        <f t="shared" si="0"/>
        <v>0.29428740603706466</v>
      </c>
      <c r="D19">
        <v>8.8000000000000005E-3</v>
      </c>
      <c r="E19">
        <v>46.38</v>
      </c>
      <c r="F19" t="s">
        <v>75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>
        <v>0</v>
      </c>
      <c r="AY19">
        <v>2850</v>
      </c>
      <c r="AZ19">
        <v>0</v>
      </c>
      <c r="BA19">
        <v>0</v>
      </c>
    </row>
    <row r="20" spans="1:53" x14ac:dyDescent="0.25">
      <c r="A20" s="1">
        <v>8.9930620875252804E-2</v>
      </c>
      <c r="B20" s="1">
        <v>2297.73681640625</v>
      </c>
      <c r="C20">
        <f t="shared" si="0"/>
        <v>0.29049482705314861</v>
      </c>
      <c r="D20">
        <v>0.35389999999999999</v>
      </c>
      <c r="E20">
        <v>310.68</v>
      </c>
      <c r="F20" t="s">
        <v>75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>
        <v>0</v>
      </c>
      <c r="AY20">
        <v>2900</v>
      </c>
      <c r="AZ20">
        <v>0</v>
      </c>
      <c r="BA20">
        <v>0</v>
      </c>
    </row>
    <row r="21" spans="1:53" x14ac:dyDescent="0.25">
      <c r="A21" s="1">
        <v>0.101039378904764</v>
      </c>
      <c r="B21" s="1">
        <v>2420.26635742187</v>
      </c>
      <c r="C21">
        <f t="shared" si="0"/>
        <v>0.30598580825346938</v>
      </c>
      <c r="D21">
        <v>0.97699999999999998</v>
      </c>
      <c r="E21">
        <v>147.01</v>
      </c>
      <c r="F21" t="s">
        <v>66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>
        <v>0</v>
      </c>
      <c r="AY21">
        <v>2950</v>
      </c>
      <c r="AZ21">
        <v>0</v>
      </c>
      <c r="BA21">
        <v>0</v>
      </c>
    </row>
    <row r="22" spans="1:53" x14ac:dyDescent="0.25">
      <c r="A22" s="1">
        <v>9.4229173427841595E-2</v>
      </c>
      <c r="B22" s="1">
        <v>2443.42309570312</v>
      </c>
      <c r="C22">
        <f t="shared" si="0"/>
        <v>0.30891343366038954</v>
      </c>
      <c r="D22">
        <v>0.53720000000000001</v>
      </c>
      <c r="E22">
        <v>4.3099999999999996</v>
      </c>
      <c r="F22" t="s">
        <v>72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>
        <v>0</v>
      </c>
      <c r="AY22">
        <v>3000</v>
      </c>
      <c r="AZ22">
        <v>0</v>
      </c>
      <c r="BA22">
        <v>0</v>
      </c>
    </row>
    <row r="23" spans="1:53" x14ac:dyDescent="0.25">
      <c r="A23" s="1">
        <v>8.1712910506706801E-2</v>
      </c>
      <c r="B23" s="1">
        <v>2942.24438476562</v>
      </c>
      <c r="C23">
        <f t="shared" si="0"/>
        <v>0.37197766410749389</v>
      </c>
      <c r="D23">
        <v>5.0200000000000002E-2</v>
      </c>
      <c r="E23">
        <v>23.51</v>
      </c>
      <c r="F23" t="s">
        <v>67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>
        <v>0</v>
      </c>
      <c r="AY23">
        <v>3050</v>
      </c>
      <c r="AZ23">
        <v>0</v>
      </c>
      <c r="BA23">
        <v>0</v>
      </c>
    </row>
    <row r="24" spans="1:53" x14ac:dyDescent="0.25">
      <c r="A24" s="1">
        <v>0.12549603241700799</v>
      </c>
      <c r="B24" s="1">
        <v>2635.88818359375</v>
      </c>
      <c r="C24">
        <f t="shared" si="0"/>
        <v>0.33324612138221626</v>
      </c>
      <c r="D24">
        <v>0.2266</v>
      </c>
      <c r="E24">
        <v>42.63</v>
      </c>
      <c r="F24" t="s">
        <v>67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>
        <v>0</v>
      </c>
      <c r="AY24">
        <v>3100</v>
      </c>
      <c r="AZ24">
        <v>0</v>
      </c>
      <c r="BA24">
        <v>0</v>
      </c>
    </row>
    <row r="25" spans="1:53" x14ac:dyDescent="0.25">
      <c r="A25" s="1">
        <v>0.105436217753954</v>
      </c>
      <c r="B25" s="1">
        <v>2671.7021484375</v>
      </c>
      <c r="C25">
        <f t="shared" si="0"/>
        <v>0.33777395566205543</v>
      </c>
      <c r="D25">
        <v>0.51529999999999998</v>
      </c>
      <c r="E25">
        <v>239.53</v>
      </c>
      <c r="F25" t="s">
        <v>59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>
        <v>0</v>
      </c>
      <c r="AY25">
        <v>3150</v>
      </c>
      <c r="AZ25">
        <v>0</v>
      </c>
      <c r="BA25">
        <v>0</v>
      </c>
    </row>
    <row r="26" spans="1:53" x14ac:dyDescent="0.25">
      <c r="A26" s="1">
        <v>0.118866914515192</v>
      </c>
      <c r="B26" s="1">
        <v>2453.72583007812</v>
      </c>
      <c r="C26">
        <f t="shared" si="0"/>
        <v>0.31021597232324699</v>
      </c>
      <c r="D26">
        <v>0.96450000000000002</v>
      </c>
      <c r="E26">
        <v>128.49</v>
      </c>
      <c r="F26" t="s">
        <v>50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>
        <v>0</v>
      </c>
      <c r="AY26">
        <v>3200</v>
      </c>
      <c r="AZ26">
        <v>0</v>
      </c>
      <c r="BA26">
        <v>0</v>
      </c>
    </row>
    <row r="27" spans="1:53" x14ac:dyDescent="0.25">
      <c r="A27" s="1">
        <v>9.0156802111807405E-2</v>
      </c>
      <c r="B27" s="1">
        <v>2481.79077148437</v>
      </c>
      <c r="C27">
        <f t="shared" si="0"/>
        <v>0.31376412467988485</v>
      </c>
      <c r="D27">
        <v>0.44359999999999999</v>
      </c>
      <c r="E27">
        <v>149.04</v>
      </c>
      <c r="F27" t="s">
        <v>77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>
        <v>0</v>
      </c>
      <c r="AY27">
        <v>3250</v>
      </c>
      <c r="AZ27">
        <v>0</v>
      </c>
      <c r="BA27">
        <v>0</v>
      </c>
    </row>
    <row r="28" spans="1:53" x14ac:dyDescent="0.25">
      <c r="A28" s="1">
        <v>0.128477128099628</v>
      </c>
      <c r="B28" s="1">
        <v>2312.69995117187</v>
      </c>
      <c r="C28">
        <f t="shared" si="0"/>
        <v>0.2923865638329553</v>
      </c>
      <c r="D28">
        <v>0.62329999999999997</v>
      </c>
      <c r="E28">
        <v>73.47</v>
      </c>
      <c r="F28" t="s">
        <v>56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>
        <v>0</v>
      </c>
      <c r="AY28">
        <v>3300</v>
      </c>
      <c r="AZ28">
        <v>0</v>
      </c>
      <c r="BA28">
        <v>0</v>
      </c>
    </row>
    <row r="29" spans="1:53" x14ac:dyDescent="0.25">
      <c r="A29" s="1">
        <v>8.9663903125880698E-2</v>
      </c>
      <c r="B29" s="1">
        <v>2345.6982421875</v>
      </c>
      <c r="C29">
        <f t="shared" si="0"/>
        <v>0.29655842232135587</v>
      </c>
      <c r="D29">
        <v>0.39660000000000001</v>
      </c>
      <c r="E29">
        <v>90.79</v>
      </c>
      <c r="F29" t="s">
        <v>75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>
        <v>0</v>
      </c>
      <c r="AY29">
        <v>3350</v>
      </c>
      <c r="AZ29">
        <v>0</v>
      </c>
      <c r="BA29">
        <v>0</v>
      </c>
    </row>
    <row r="30" spans="1:53" x14ac:dyDescent="0.25">
      <c r="A30" s="1">
        <v>0.123397902321881</v>
      </c>
      <c r="B30" s="1">
        <v>2424.26635742187</v>
      </c>
      <c r="C30">
        <f t="shared" si="0"/>
        <v>0.30649151425944704</v>
      </c>
      <c r="D30">
        <v>0.19839999999999999</v>
      </c>
      <c r="E30">
        <v>37.96</v>
      </c>
      <c r="F30" t="s">
        <v>60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>
        <v>0</v>
      </c>
      <c r="AY30">
        <v>3400</v>
      </c>
      <c r="AZ30">
        <v>0</v>
      </c>
      <c r="BA30">
        <v>0</v>
      </c>
    </row>
    <row r="31" spans="1:53" x14ac:dyDescent="0.25">
      <c r="A31" s="1">
        <v>0.10555897339484201</v>
      </c>
      <c r="B31" s="1">
        <v>2447.6005859375</v>
      </c>
      <c r="C31">
        <f t="shared" si="0"/>
        <v>0.30944157913574927</v>
      </c>
      <c r="D31">
        <v>0.71950000000000003</v>
      </c>
      <c r="E31">
        <v>306.37</v>
      </c>
      <c r="F31" t="s">
        <v>52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8.3490461710112707E-2</v>
      </c>
      <c r="B32" s="1">
        <v>2489.87963867187</v>
      </c>
      <c r="C32">
        <f t="shared" si="0"/>
        <v>0.31478677185945342</v>
      </c>
      <c r="D32">
        <v>0.33679999999999999</v>
      </c>
      <c r="E32">
        <v>156.47</v>
      </c>
      <c r="F32" t="s">
        <v>58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0.11750851729341801</v>
      </c>
      <c r="B33" s="1">
        <v>2261.79248046875</v>
      </c>
      <c r="C33">
        <f t="shared" si="0"/>
        <v>0.28595051041203062</v>
      </c>
      <c r="D33">
        <v>0.76149999999999995</v>
      </c>
      <c r="E33">
        <v>304.33</v>
      </c>
      <c r="F33" t="s">
        <v>61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0.12276713016007799</v>
      </c>
      <c r="B34" s="1">
        <v>2566.59936523437</v>
      </c>
      <c r="C34">
        <f t="shared" si="0"/>
        <v>0.32448617848435812</v>
      </c>
      <c r="D34">
        <v>0.56569999999999998</v>
      </c>
      <c r="E34">
        <v>352.9</v>
      </c>
      <c r="F34" t="s">
        <v>51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9.4267634940161799E-2</v>
      </c>
      <c r="B35" s="1">
        <v>2488.84399414062</v>
      </c>
      <c r="C35">
        <f t="shared" si="0"/>
        <v>0.31465583894457566</v>
      </c>
      <c r="D35">
        <v>0.37630000000000002</v>
      </c>
      <c r="E35">
        <v>257.97000000000003</v>
      </c>
      <c r="F35" t="s">
        <v>66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9.7324009743701798E-2</v>
      </c>
      <c r="B36" s="1">
        <v>2490.10815429687</v>
      </c>
      <c r="C36">
        <f t="shared" si="0"/>
        <v>0.31481566229045899</v>
      </c>
      <c r="D36">
        <v>0.1449</v>
      </c>
      <c r="E36">
        <v>164.64</v>
      </c>
      <c r="F36" t="s">
        <v>72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0.109915846479722</v>
      </c>
      <c r="B37" s="1">
        <v>2752.36645507812</v>
      </c>
      <c r="C37">
        <f t="shared" si="0"/>
        <v>0.34797206174610146</v>
      </c>
      <c r="D37">
        <v>0.58479999999999999</v>
      </c>
      <c r="E37">
        <v>240.46</v>
      </c>
      <c r="F37" t="s">
        <v>78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0.12287135177256001</v>
      </c>
      <c r="B38" s="1">
        <v>2639.3916015625</v>
      </c>
      <c r="C38">
        <f t="shared" si="0"/>
        <v>0.33368904625927798</v>
      </c>
      <c r="D38">
        <v>0.83530000000000004</v>
      </c>
      <c r="E38">
        <v>205.95</v>
      </c>
      <c r="F38" t="s">
        <v>59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0.107332135766989</v>
      </c>
      <c r="B39" s="1">
        <v>2253.87036132812</v>
      </c>
      <c r="C39">
        <f t="shared" si="0"/>
        <v>0.28494894460465886</v>
      </c>
      <c r="D39">
        <v>0.378</v>
      </c>
      <c r="E39">
        <v>16.170000000000002</v>
      </c>
      <c r="F39" t="s">
        <v>56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0.12153399620508901</v>
      </c>
      <c r="B40" s="1">
        <v>2386.64624023437</v>
      </c>
      <c r="C40">
        <f t="shared" si="0"/>
        <v>0.30173533445762163</v>
      </c>
      <c r="D40">
        <v>0.93869999999999998</v>
      </c>
      <c r="E40">
        <v>14.93</v>
      </c>
      <c r="F40" t="s">
        <v>52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0.117662390745169</v>
      </c>
      <c r="B41" s="1">
        <v>2482.109375</v>
      </c>
      <c r="C41">
        <f t="shared" si="0"/>
        <v>0.31380440460772974</v>
      </c>
      <c r="D41">
        <v>0.33439999999999998</v>
      </c>
      <c r="E41">
        <v>170.94</v>
      </c>
      <c r="F41" t="s">
        <v>58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8.5733208491822505E-2</v>
      </c>
      <c r="B42" s="1">
        <v>2577.29833984375</v>
      </c>
      <c r="C42">
        <f t="shared" si="0"/>
        <v>0.32583881241379958</v>
      </c>
      <c r="D42">
        <v>0.27839999999999998</v>
      </c>
      <c r="E42">
        <v>121.88</v>
      </c>
      <c r="F42" t="s">
        <v>61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0.128696907306842</v>
      </c>
      <c r="B43" s="1">
        <v>2319.1982421875</v>
      </c>
      <c r="C43">
        <f t="shared" si="0"/>
        <v>0.293208120031754</v>
      </c>
      <c r="D43">
        <v>0.39539999999999997</v>
      </c>
      <c r="E43">
        <v>68.39</v>
      </c>
      <c r="F43" t="s">
        <v>75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0.101083937178539</v>
      </c>
      <c r="B44" s="1">
        <v>2361.00708007812</v>
      </c>
      <c r="C44">
        <f t="shared" si="0"/>
        <v>0.29849386513781206</v>
      </c>
      <c r="D44">
        <v>0.77380000000000004</v>
      </c>
      <c r="E44">
        <v>310.13</v>
      </c>
      <c r="F44" t="s">
        <v>62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8.45127097751628E-2</v>
      </c>
      <c r="B45" s="1">
        <v>2532.69677734375</v>
      </c>
      <c r="C45">
        <f t="shared" si="0"/>
        <v>0.32019999290574025</v>
      </c>
      <c r="D45">
        <v>7.4399999999999994E-2</v>
      </c>
      <c r="E45">
        <v>138.36000000000001</v>
      </c>
      <c r="F45" t="s">
        <v>58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0.117830048069178</v>
      </c>
      <c r="B46" s="1">
        <v>2289.28540039062</v>
      </c>
      <c r="C46">
        <f t="shared" si="0"/>
        <v>0.28942634409361867</v>
      </c>
      <c r="D46">
        <v>0.49490000000000001</v>
      </c>
      <c r="E46">
        <v>298.60000000000002</v>
      </c>
      <c r="F46" t="s">
        <v>76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9.3498521651382199E-2</v>
      </c>
      <c r="B47" s="1">
        <v>2712.34594726562</v>
      </c>
      <c r="C47">
        <f t="shared" si="0"/>
        <v>0.34291240895533731</v>
      </c>
      <c r="D47">
        <v>0.71940000000000004</v>
      </c>
      <c r="E47">
        <v>260.10000000000002</v>
      </c>
      <c r="F47" t="s">
        <v>59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0.108263591950805</v>
      </c>
      <c r="B48" s="1">
        <v>2857.35864257812</v>
      </c>
      <c r="C48">
        <f t="shared" si="0"/>
        <v>0.3612458566959717</v>
      </c>
      <c r="D48">
        <v>0.25209999999999999</v>
      </c>
      <c r="E48">
        <v>82.62</v>
      </c>
      <c r="F48" t="s">
        <v>79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9.5850091532808296E-2</v>
      </c>
      <c r="B49" s="1">
        <v>2435.24438476562</v>
      </c>
      <c r="C49">
        <f t="shared" si="0"/>
        <v>0.30787942784982736</v>
      </c>
      <c r="D49">
        <v>0.77959999999999996</v>
      </c>
      <c r="E49">
        <v>301.33</v>
      </c>
      <c r="F49" t="s">
        <v>60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0.112433927601472</v>
      </c>
      <c r="B50" s="1">
        <v>2685.046875</v>
      </c>
      <c r="C50">
        <f t="shared" si="0"/>
        <v>0.33946108275475184</v>
      </c>
      <c r="D50">
        <v>0.7389</v>
      </c>
      <c r="E50">
        <v>31.17</v>
      </c>
      <c r="F50" t="s">
        <v>78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1</v>
      </c>
      <c r="O50">
        <v>4.0000000000000001E-3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0.12402324292186701</v>
      </c>
      <c r="B51" s="1">
        <v>2342.3779296875</v>
      </c>
      <c r="C51">
        <f t="shared" si="0"/>
        <v>0.29613864682811275</v>
      </c>
      <c r="D51">
        <v>2.9899999999999999E-2</v>
      </c>
      <c r="E51">
        <v>342.87</v>
      </c>
      <c r="F51" t="s">
        <v>75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1</v>
      </c>
      <c r="O51">
        <v>8.0000000000000002E-3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0.12252669953093701</v>
      </c>
      <c r="B52" s="1">
        <v>2819.67407226562</v>
      </c>
      <c r="C52">
        <f t="shared" si="0"/>
        <v>0.35648152831104218</v>
      </c>
      <c r="D52">
        <v>0.76160000000000005</v>
      </c>
      <c r="E52">
        <v>54.53</v>
      </c>
      <c r="F52" t="s">
        <v>63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9</v>
      </c>
      <c r="O52">
        <v>4.3999999999999997E-2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0.119713973436395</v>
      </c>
      <c r="B53" s="1">
        <v>2183.8046875</v>
      </c>
      <c r="C53">
        <f t="shared" si="0"/>
        <v>0.27609078658772113</v>
      </c>
      <c r="D53">
        <v>0.64480000000000004</v>
      </c>
      <c r="E53">
        <v>171.83</v>
      </c>
      <c r="F53" t="s">
        <v>64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15</v>
      </c>
      <c r="O53">
        <v>0.104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0.112935251673286</v>
      </c>
      <c r="B54" s="1">
        <v>2349.216796875</v>
      </c>
      <c r="C54">
        <f t="shared" si="0"/>
        <v>0.2970032608808133</v>
      </c>
      <c r="D54">
        <v>0.47899999999999998</v>
      </c>
      <c r="E54">
        <v>155.55000000000001</v>
      </c>
      <c r="F54" t="s">
        <v>62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25</v>
      </c>
      <c r="O54">
        <v>0.20399999999999999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0.112209478810533</v>
      </c>
      <c r="B55" s="1">
        <v>3527.94140625</v>
      </c>
      <c r="C55">
        <f t="shared" si="0"/>
        <v>0.44602528946946107</v>
      </c>
      <c r="D55">
        <v>0.20580000000000001</v>
      </c>
      <c r="E55">
        <v>11.96</v>
      </c>
      <c r="F55" t="s">
        <v>69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18</v>
      </c>
      <c r="O55">
        <v>0.27600000000000002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0.121536211020025</v>
      </c>
      <c r="B56" s="1">
        <v>2337.48071289062</v>
      </c>
      <c r="C56">
        <f t="shared" si="0"/>
        <v>0.29551950884142353</v>
      </c>
      <c r="D56">
        <v>0.37659999999999999</v>
      </c>
      <c r="E56">
        <v>158.38999999999999</v>
      </c>
      <c r="F56" t="s">
        <v>61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20</v>
      </c>
      <c r="O56">
        <v>0.35599999999999998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0.11730945675405</v>
      </c>
      <c r="B57" s="1">
        <v>2671.64477539062</v>
      </c>
      <c r="C57">
        <f t="shared" si="0"/>
        <v>0.33776670218845833</v>
      </c>
      <c r="D57">
        <v>0.70740000000000003</v>
      </c>
      <c r="E57">
        <v>322.23</v>
      </c>
      <c r="F57" t="s">
        <v>57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13</v>
      </c>
      <c r="O57">
        <v>0.40799999999999997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0.10258731856252</v>
      </c>
      <c r="B58" s="1">
        <v>2640.37280273437</v>
      </c>
      <c r="C58">
        <f t="shared" si="0"/>
        <v>0.33381309609069976</v>
      </c>
      <c r="D58">
        <v>0.4148</v>
      </c>
      <c r="E58">
        <v>359.38</v>
      </c>
      <c r="F58" t="s">
        <v>65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22</v>
      </c>
      <c r="O58">
        <v>0.496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0.119807573070079</v>
      </c>
      <c r="B59" s="1">
        <v>2319.05712890625</v>
      </c>
      <c r="C59">
        <f t="shared" si="0"/>
        <v>0.29319027957329113</v>
      </c>
      <c r="D59">
        <v>0.11840000000000001</v>
      </c>
      <c r="E59">
        <v>348.15</v>
      </c>
      <c r="F59" t="s">
        <v>64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19</v>
      </c>
      <c r="O59">
        <v>0.57199999999999995</v>
      </c>
      <c r="AY59">
        <v>4850</v>
      </c>
      <c r="AZ59">
        <v>15</v>
      </c>
      <c r="BA59">
        <v>0.13413413413413414</v>
      </c>
    </row>
    <row r="60" spans="1:53" x14ac:dyDescent="0.25">
      <c r="A60" s="1">
        <v>9.7073987172567003E-2</v>
      </c>
      <c r="B60" s="1">
        <v>2559.61059570312</v>
      </c>
      <c r="C60">
        <f t="shared" si="0"/>
        <v>0.32360261280277147</v>
      </c>
      <c r="D60">
        <v>0.34949999999999998</v>
      </c>
      <c r="E60">
        <v>202.08</v>
      </c>
      <c r="F60" t="s">
        <v>64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20</v>
      </c>
      <c r="O60">
        <v>0.65200000000000002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0.12733162998452899</v>
      </c>
      <c r="B61" s="1">
        <v>2646.93334960937</v>
      </c>
      <c r="C61">
        <f t="shared" si="0"/>
        <v>0.33464252307999609</v>
      </c>
      <c r="D61">
        <v>0.5363</v>
      </c>
      <c r="E61">
        <v>175.48</v>
      </c>
      <c r="F61" t="s">
        <v>59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14</v>
      </c>
      <c r="O61">
        <v>0.70799999999999996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0.118194402089321</v>
      </c>
      <c r="B62" s="1">
        <v>2334.8505859375</v>
      </c>
      <c r="C62">
        <f t="shared" si="0"/>
        <v>0.29518699109225444</v>
      </c>
      <c r="D62">
        <v>1.1999999999999999E-3</v>
      </c>
      <c r="E62">
        <v>279.54000000000002</v>
      </c>
      <c r="F62" t="s">
        <v>76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13</v>
      </c>
      <c r="O62">
        <v>0.76</v>
      </c>
      <c r="AY62">
        <v>5000</v>
      </c>
      <c r="AZ62">
        <v>15</v>
      </c>
      <c r="BA62">
        <v>0.17017017017017017</v>
      </c>
    </row>
    <row r="63" spans="1:53" x14ac:dyDescent="0.25">
      <c r="A63" s="1">
        <v>9.3790933415816596E-2</v>
      </c>
      <c r="B63" s="1">
        <v>2643.17016601562</v>
      </c>
      <c r="C63">
        <f t="shared" si="0"/>
        <v>0.33416675694375708</v>
      </c>
      <c r="D63">
        <v>0.91720000000000002</v>
      </c>
      <c r="E63">
        <v>14.81</v>
      </c>
      <c r="F63" t="s">
        <v>67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12</v>
      </c>
      <c r="O63">
        <v>0.80800000000000005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0.11511718680834999</v>
      </c>
      <c r="B64" s="1">
        <v>2415.03784179687</v>
      </c>
      <c r="C64">
        <f t="shared" si="0"/>
        <v>0.3053247853149918</v>
      </c>
      <c r="D64">
        <v>0.66830000000000001</v>
      </c>
      <c r="E64">
        <v>145.96</v>
      </c>
      <c r="F64" t="s">
        <v>60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8</v>
      </c>
      <c r="O64">
        <v>0.84</v>
      </c>
      <c r="AY64">
        <v>5100</v>
      </c>
      <c r="AZ64">
        <v>12</v>
      </c>
      <c r="BA64">
        <v>0.19219219219219219</v>
      </c>
    </row>
    <row r="65" spans="1:53" x14ac:dyDescent="0.25">
      <c r="A65" s="1">
        <v>9.26248596510299E-2</v>
      </c>
      <c r="B65" s="1">
        <v>2369.09545898437</v>
      </c>
      <c r="C65">
        <f t="shared" ref="C65:C128" si="5">B65/$V$13</f>
        <v>0.29951645058569043</v>
      </c>
      <c r="D65">
        <v>0.83520000000000005</v>
      </c>
      <c r="E65">
        <v>351.8</v>
      </c>
      <c r="F65" t="s">
        <v>62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14</v>
      </c>
      <c r="O65">
        <v>0.89600000000000002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0.11381195319135699</v>
      </c>
      <c r="B66" s="1">
        <v>2765.72875976562</v>
      </c>
      <c r="C66">
        <f t="shared" si="5"/>
        <v>0.34966141117964444</v>
      </c>
      <c r="D66">
        <v>0.88549999999999995</v>
      </c>
      <c r="E66">
        <v>77.41</v>
      </c>
      <c r="F66" t="s">
        <v>68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5</v>
      </c>
      <c r="O66">
        <v>0.91600000000000004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0.12274335182146</v>
      </c>
      <c r="B67" s="1">
        <v>2424.70458984375</v>
      </c>
      <c r="C67">
        <f t="shared" si="5"/>
        <v>0.30654691845138676</v>
      </c>
      <c r="D67">
        <v>5.8099999999999999E-2</v>
      </c>
      <c r="E67">
        <v>243.52</v>
      </c>
      <c r="F67" t="s">
        <v>72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8</v>
      </c>
      <c r="O67">
        <v>0.94799999999999995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0.11341918593451</v>
      </c>
      <c r="B68" s="1">
        <v>2319.58666992187</v>
      </c>
      <c r="C68">
        <f t="shared" si="5"/>
        <v>0.2932572275912938</v>
      </c>
      <c r="D68">
        <v>0.37030000000000002</v>
      </c>
      <c r="E68">
        <v>288.68</v>
      </c>
      <c r="F68" t="s">
        <v>76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1</v>
      </c>
      <c r="O68">
        <v>0.95199999999999996</v>
      </c>
      <c r="AY68">
        <v>5300</v>
      </c>
      <c r="AZ68">
        <v>17</v>
      </c>
      <c r="BA68">
        <v>0.25425425425425424</v>
      </c>
    </row>
    <row r="69" spans="1:53" x14ac:dyDescent="0.25">
      <c r="A69" s="1">
        <v>8.9717010730492E-2</v>
      </c>
      <c r="B69" s="1">
        <v>2737.931640625</v>
      </c>
      <c r="C69">
        <f t="shared" si="5"/>
        <v>0.34614711865507253</v>
      </c>
      <c r="D69">
        <v>0.7298</v>
      </c>
      <c r="E69">
        <v>200.07</v>
      </c>
      <c r="F69" t="s">
        <v>68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5</v>
      </c>
      <c r="O69">
        <v>0.97199999999999998</v>
      </c>
      <c r="AY69">
        <v>5350</v>
      </c>
      <c r="AZ69">
        <v>14</v>
      </c>
      <c r="BA69">
        <v>0.26826826826826827</v>
      </c>
    </row>
    <row r="70" spans="1:53" x14ac:dyDescent="0.25">
      <c r="A70" s="1">
        <v>8.0592470825063406E-2</v>
      </c>
      <c r="B70" s="1">
        <v>2321.74047851562</v>
      </c>
      <c r="C70">
        <f t="shared" si="5"/>
        <v>0.29352952607669019</v>
      </c>
      <c r="D70">
        <v>0.74809999999999999</v>
      </c>
      <c r="E70">
        <v>66.510000000000005</v>
      </c>
      <c r="F70" t="s">
        <v>56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2</v>
      </c>
      <c r="O70">
        <v>0.98</v>
      </c>
      <c r="AY70">
        <v>5400</v>
      </c>
      <c r="AZ70">
        <v>21</v>
      </c>
      <c r="BA70">
        <v>0.28928928928928926</v>
      </c>
    </row>
    <row r="71" spans="1:53" x14ac:dyDescent="0.25">
      <c r="A71" s="1">
        <v>9.5333887212694299E-2</v>
      </c>
      <c r="B71" s="1">
        <v>2679.88256835937</v>
      </c>
      <c r="C71">
        <f t="shared" si="5"/>
        <v>0.33880817753353265</v>
      </c>
      <c r="D71">
        <v>0.49199999999999999</v>
      </c>
      <c r="E71">
        <v>14.34</v>
      </c>
      <c r="F71" t="s">
        <v>57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>
        <v>0.98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0.117419974148499</v>
      </c>
      <c r="B72" s="1">
        <v>2271.01953125</v>
      </c>
      <c r="C72">
        <f t="shared" si="5"/>
        <v>0.28711705416141536</v>
      </c>
      <c r="D72">
        <v>0.79200000000000004</v>
      </c>
      <c r="E72">
        <v>45.47</v>
      </c>
      <c r="F72" t="s">
        <v>62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>
        <v>0.98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0.112894867703575</v>
      </c>
      <c r="B73" s="1">
        <v>2341.01928710937</v>
      </c>
      <c r="C73">
        <f t="shared" si="5"/>
        <v>0.29596687840017843</v>
      </c>
      <c r="D73">
        <v>0.22309999999999999</v>
      </c>
      <c r="E73">
        <v>335.43</v>
      </c>
      <c r="F73" t="s">
        <v>65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>
        <v>0.98</v>
      </c>
      <c r="AY73">
        <v>5550</v>
      </c>
      <c r="AZ73">
        <v>19</v>
      </c>
      <c r="BA73">
        <v>0.35235235235235235</v>
      </c>
    </row>
    <row r="74" spans="1:53" x14ac:dyDescent="0.25">
      <c r="A74" s="1">
        <v>9.4614747159840196E-2</v>
      </c>
      <c r="B74" s="1">
        <v>2701.484375</v>
      </c>
      <c r="C74">
        <f t="shared" si="5"/>
        <v>0.34153921837306622</v>
      </c>
      <c r="D74">
        <v>0.79039999999999999</v>
      </c>
      <c r="E74">
        <v>201.91</v>
      </c>
      <c r="F74" t="s">
        <v>55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>
        <v>0.98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0.108888002722012</v>
      </c>
      <c r="B75" s="1">
        <v>2729.56469726562</v>
      </c>
      <c r="C75">
        <f t="shared" si="5"/>
        <v>0.34508931527794418</v>
      </c>
      <c r="D75">
        <v>0.497</v>
      </c>
      <c r="E75">
        <v>85.44</v>
      </c>
      <c r="F75" t="s">
        <v>55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>
        <v>0.98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0.127898354718428</v>
      </c>
      <c r="B76" s="1">
        <v>2585.8095703125</v>
      </c>
      <c r="C76">
        <f t="shared" si="5"/>
        <v>0.3269148575053763</v>
      </c>
      <c r="D76">
        <v>0.54190000000000005</v>
      </c>
      <c r="E76">
        <v>158.97999999999999</v>
      </c>
      <c r="F76" t="s">
        <v>63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1</v>
      </c>
      <c r="O76">
        <v>0.98399999999999999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0.12348683177134299</v>
      </c>
      <c r="B77" s="1">
        <v>2906.50170898437</v>
      </c>
      <c r="C77">
        <f t="shared" si="5"/>
        <v>0.36745884265442141</v>
      </c>
      <c r="D77">
        <v>3.1300000000000001E-2</v>
      </c>
      <c r="E77">
        <v>342.05</v>
      </c>
      <c r="F77" t="s">
        <v>53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>
        <v>0.98399999999999999</v>
      </c>
      <c r="AY77">
        <v>5750</v>
      </c>
      <c r="AZ77">
        <v>32</v>
      </c>
      <c r="BA77">
        <v>0.45345345345345345</v>
      </c>
    </row>
    <row r="78" spans="1:53" x14ac:dyDescent="0.25">
      <c r="A78" s="1">
        <v>9.7160923559555495E-2</v>
      </c>
      <c r="B78" s="1">
        <v>2472.48657226562</v>
      </c>
      <c r="C78">
        <f t="shared" si="5"/>
        <v>0.31258782732345125</v>
      </c>
      <c r="D78">
        <v>0.64039999999999997</v>
      </c>
      <c r="E78">
        <v>133.18</v>
      </c>
      <c r="F78" t="s">
        <v>50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>
        <v>0.98399999999999999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0.11062553653860099</v>
      </c>
      <c r="B79" s="1">
        <v>2519.67822265625</v>
      </c>
      <c r="C79">
        <f t="shared" si="5"/>
        <v>0.31855410258208594</v>
      </c>
      <c r="D79">
        <v>0.28539999999999999</v>
      </c>
      <c r="E79">
        <v>280.57</v>
      </c>
      <c r="F79" t="s">
        <v>58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>
        <v>0.98399999999999999</v>
      </c>
      <c r="AY79">
        <v>5850</v>
      </c>
      <c r="AZ79">
        <v>41</v>
      </c>
      <c r="BA79">
        <v>0.53153153153153154</v>
      </c>
    </row>
    <row r="80" spans="1:53" x14ac:dyDescent="0.25">
      <c r="A80" s="1">
        <v>9.8538029284401196E-2</v>
      </c>
      <c r="B80" s="1">
        <v>2419.51782226562</v>
      </c>
      <c r="C80">
        <f t="shared" si="5"/>
        <v>0.30589117357241913</v>
      </c>
      <c r="D80">
        <v>0.58279999999999998</v>
      </c>
      <c r="E80">
        <v>110.3</v>
      </c>
      <c r="F80" t="s">
        <v>70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1</v>
      </c>
      <c r="O80">
        <v>0.98799999999999999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0.12837885821363301</v>
      </c>
      <c r="B81" s="1">
        <v>2683.84106445312</v>
      </c>
      <c r="C81">
        <f t="shared" si="5"/>
        <v>0.33930863634584474</v>
      </c>
      <c r="D81">
        <v>3.6299999999999999E-2</v>
      </c>
      <c r="E81">
        <v>34.39</v>
      </c>
      <c r="F81" t="s">
        <v>55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1</v>
      </c>
      <c r="O81">
        <v>0.99199999999999999</v>
      </c>
      <c r="AY81">
        <v>5950</v>
      </c>
      <c r="AZ81">
        <v>48</v>
      </c>
      <c r="BA81">
        <v>0.62762762762762758</v>
      </c>
    </row>
    <row r="82" spans="1:53" x14ac:dyDescent="0.25">
      <c r="A82" s="1">
        <v>9.9607399795227106E-2</v>
      </c>
      <c r="B82" s="1">
        <v>3463.05639648437</v>
      </c>
      <c r="C82">
        <f t="shared" si="5"/>
        <v>0.43782210468536176</v>
      </c>
      <c r="D82">
        <v>0.5958</v>
      </c>
      <c r="E82">
        <v>235.12</v>
      </c>
      <c r="F82" t="s">
        <v>69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>
        <v>0.99199999999999999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8.3416714135213996E-2</v>
      </c>
      <c r="B83" s="1">
        <v>2524.31396484375</v>
      </c>
      <c r="C83">
        <f t="shared" si="5"/>
        <v>0.31914018324868165</v>
      </c>
      <c r="D83">
        <v>0.68959999999999999</v>
      </c>
      <c r="E83">
        <v>31.48</v>
      </c>
      <c r="F83" t="s">
        <v>66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1</v>
      </c>
      <c r="O83">
        <v>0.996</v>
      </c>
      <c r="AY83">
        <v>6050</v>
      </c>
      <c r="AZ83">
        <v>52</v>
      </c>
      <c r="BA83">
        <v>0.72772772772772776</v>
      </c>
    </row>
    <row r="84" spans="1:53" x14ac:dyDescent="0.25">
      <c r="A84" s="1">
        <v>9.8450303687094107E-2</v>
      </c>
      <c r="B84" s="1">
        <v>2495.65698242187</v>
      </c>
      <c r="C84">
        <f t="shared" si="5"/>
        <v>0.31551718121769651</v>
      </c>
      <c r="D84">
        <v>0.50600000000000001</v>
      </c>
      <c r="E84">
        <v>18.64</v>
      </c>
      <c r="F84" t="s">
        <v>77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>
        <v>0.996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0.10892283773196899</v>
      </c>
      <c r="B85" s="1">
        <v>2709.11987304687</v>
      </c>
      <c r="C85">
        <f t="shared" si="5"/>
        <v>0.34250454767829941</v>
      </c>
      <c r="D85">
        <v>0.43859999999999999</v>
      </c>
      <c r="E85">
        <v>274.04000000000002</v>
      </c>
      <c r="F85" t="s">
        <v>68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>
        <v>0.996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0.11839112124984499</v>
      </c>
      <c r="B86" s="1">
        <v>2722.94921875</v>
      </c>
      <c r="C86">
        <f t="shared" si="5"/>
        <v>0.34425294347350294</v>
      </c>
      <c r="D86">
        <v>0.30409999999999998</v>
      </c>
      <c r="E86">
        <v>143.16</v>
      </c>
      <c r="F86" t="s">
        <v>78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1</v>
      </c>
      <c r="O86">
        <v>1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0.122027670615067</v>
      </c>
      <c r="B87" s="1">
        <v>2580.88842773437</v>
      </c>
      <c r="C87">
        <f t="shared" si="5"/>
        <v>0.32629269466586813</v>
      </c>
      <c r="D87">
        <v>0.2485</v>
      </c>
      <c r="E87">
        <v>44.97</v>
      </c>
      <c r="F87" t="s">
        <v>51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>
        <v>1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0.12714216909401299</v>
      </c>
      <c r="B88" s="1">
        <v>2351.50244140625</v>
      </c>
      <c r="C88">
        <f t="shared" si="5"/>
        <v>0.29729222692255908</v>
      </c>
      <c r="D88">
        <v>6.6100000000000006E-2</v>
      </c>
      <c r="E88">
        <v>81.84</v>
      </c>
      <c r="F88" t="s">
        <v>75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>
        <v>1</v>
      </c>
      <c r="AY88">
        <v>6300</v>
      </c>
      <c r="AZ88">
        <v>8</v>
      </c>
      <c r="BA88">
        <v>0.99699699699699695</v>
      </c>
    </row>
    <row r="89" spans="1:53" x14ac:dyDescent="0.25">
      <c r="A89" s="1">
        <v>8.5866706661950801E-2</v>
      </c>
      <c r="B89" s="1">
        <v>2423.58666992187</v>
      </c>
      <c r="C89">
        <f t="shared" si="5"/>
        <v>0.30640558374671256</v>
      </c>
      <c r="D89">
        <v>0.72270000000000001</v>
      </c>
      <c r="E89">
        <v>259.27999999999997</v>
      </c>
      <c r="F89" t="s">
        <v>49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>
        <v>1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0.103759517438976</v>
      </c>
      <c r="B90" s="1">
        <v>2396.96997070312</v>
      </c>
      <c r="C90">
        <f t="shared" si="5"/>
        <v>0.30304052758315697</v>
      </c>
      <c r="D90">
        <v>0.60109999999999997</v>
      </c>
      <c r="E90">
        <v>68.05</v>
      </c>
      <c r="F90" t="s">
        <v>72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9.61143283744193E-2</v>
      </c>
      <c r="B91" s="1">
        <v>2796.9814453125</v>
      </c>
      <c r="C91">
        <f t="shared" si="5"/>
        <v>0.3536125788756414</v>
      </c>
      <c r="D91">
        <v>0.91310000000000002</v>
      </c>
      <c r="E91">
        <v>151.38999999999999</v>
      </c>
      <c r="F91" t="s">
        <v>79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0.121451637634271</v>
      </c>
      <c r="B92" s="1">
        <v>2864.04418945312</v>
      </c>
      <c r="C92">
        <f t="shared" si="5"/>
        <v>0.36209108699795484</v>
      </c>
      <c r="D92">
        <v>0.79269999999999996</v>
      </c>
      <c r="E92">
        <v>105.3</v>
      </c>
      <c r="F92" t="s">
        <v>71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8.7812940935068903E-2</v>
      </c>
      <c r="B93" s="1">
        <v>3549.4482421875</v>
      </c>
      <c r="C93">
        <f t="shared" si="5"/>
        <v>0.44874432349525351</v>
      </c>
      <c r="D93">
        <v>2.0999999999999999E-3</v>
      </c>
      <c r="E93">
        <v>344.94</v>
      </c>
      <c r="F93" t="s">
        <v>69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8.3552612665780707E-2</v>
      </c>
      <c r="B94" s="1">
        <v>2682.62939453125</v>
      </c>
      <c r="C94">
        <f t="shared" si="5"/>
        <v>0.33915544915665674</v>
      </c>
      <c r="D94">
        <v>0.18729999999999999</v>
      </c>
      <c r="E94">
        <v>189.84</v>
      </c>
      <c r="F94" t="s">
        <v>59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0.1174978176101</v>
      </c>
      <c r="B95" s="1">
        <v>2874.06982421875</v>
      </c>
      <c r="C95">
        <f t="shared" si="5"/>
        <v>0.36335859292663419</v>
      </c>
      <c r="D95">
        <v>0.88470000000000004</v>
      </c>
      <c r="E95">
        <v>268.33999999999997</v>
      </c>
      <c r="F95" t="s">
        <v>71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8.5927812155519895E-2</v>
      </c>
      <c r="B96" s="1">
        <v>2963.36083984375</v>
      </c>
      <c r="C96">
        <f t="shared" si="5"/>
        <v>0.37464734364698576</v>
      </c>
      <c r="D96">
        <v>9.5999999999999992E-3</v>
      </c>
      <c r="E96">
        <v>320.08</v>
      </c>
      <c r="F96" t="s">
        <v>67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9.5128940033842896E-2</v>
      </c>
      <c r="B97" s="1">
        <v>2344.99829101562</v>
      </c>
      <c r="C97">
        <f t="shared" si="5"/>
        <v>0.29646992994347821</v>
      </c>
      <c r="D97">
        <v>3.9300000000000002E-2</v>
      </c>
      <c r="E97">
        <v>274.49</v>
      </c>
      <c r="F97" t="s">
        <v>56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8.0711788188991995E-2</v>
      </c>
      <c r="B98" s="1">
        <v>2875.97021484375</v>
      </c>
      <c r="C98">
        <f t="shared" si="5"/>
        <v>0.36359885266482572</v>
      </c>
      <c r="D98">
        <v>5.1299999999999998E-2</v>
      </c>
      <c r="E98">
        <v>35.53</v>
      </c>
      <c r="F98" t="s">
        <v>67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0.11019975298909</v>
      </c>
      <c r="B99" s="1">
        <v>2638.59106445312</v>
      </c>
      <c r="C99">
        <f t="shared" si="5"/>
        <v>0.33358783715322265</v>
      </c>
      <c r="D99">
        <v>0.55969999999999998</v>
      </c>
      <c r="E99">
        <v>14.7</v>
      </c>
      <c r="F99" t="s">
        <v>74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0.11681536332480801</v>
      </c>
      <c r="B100" s="1">
        <v>3160.12231445312</v>
      </c>
      <c r="C100">
        <f t="shared" si="5"/>
        <v>0.39952320851072981</v>
      </c>
      <c r="D100">
        <v>0.31919999999999998</v>
      </c>
      <c r="E100">
        <v>208.35</v>
      </c>
      <c r="F100" t="s">
        <v>71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0.12016194063292999</v>
      </c>
      <c r="B101" s="1">
        <v>2401.39892578125</v>
      </c>
      <c r="C101">
        <f t="shared" si="5"/>
        <v>0.30360046487896086</v>
      </c>
      <c r="D101">
        <v>0.9708</v>
      </c>
      <c r="E101">
        <v>305.18</v>
      </c>
      <c r="F101" t="s">
        <v>70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0.11788007970773901</v>
      </c>
      <c r="B102" s="1">
        <v>2469.9169921875</v>
      </c>
      <c r="C102">
        <f t="shared" si="5"/>
        <v>0.3122629643038648</v>
      </c>
      <c r="D102">
        <v>0.46360000000000001</v>
      </c>
      <c r="E102">
        <v>142.55000000000001</v>
      </c>
      <c r="F102" t="s">
        <v>50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9.5593705277490601E-2</v>
      </c>
      <c r="B103" s="1">
        <v>2364.12939453125</v>
      </c>
      <c r="C103">
        <f t="shared" si="5"/>
        <v>0.29888860843068671</v>
      </c>
      <c r="D103">
        <v>0.84160000000000001</v>
      </c>
      <c r="E103">
        <v>55.72</v>
      </c>
      <c r="F103" t="s">
        <v>62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0.118665317077983</v>
      </c>
      <c r="B104" s="1">
        <v>2879.09448242187</v>
      </c>
      <c r="C104">
        <f t="shared" si="5"/>
        <v>0.36399384288445985</v>
      </c>
      <c r="D104">
        <v>0.49070000000000003</v>
      </c>
      <c r="E104">
        <v>10.07</v>
      </c>
      <c r="F104" t="s">
        <v>63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0</v>
      </c>
      <c r="O104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0.10990640863199699</v>
      </c>
      <c r="B105" s="1">
        <v>2429.6630859375</v>
      </c>
      <c r="C105">
        <f t="shared" si="5"/>
        <v>0.30717380376519327</v>
      </c>
      <c r="D105">
        <v>0.41689999999999999</v>
      </c>
      <c r="E105">
        <v>344.54</v>
      </c>
      <c r="F105" t="s">
        <v>52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8.5309232533050894E-2</v>
      </c>
      <c r="B106" s="1">
        <v>2917.70849609375</v>
      </c>
      <c r="C106">
        <f t="shared" si="5"/>
        <v>0.36887567754165301</v>
      </c>
      <c r="D106">
        <v>6.7799999999999999E-2</v>
      </c>
      <c r="E106">
        <v>201.4</v>
      </c>
      <c r="F106" t="s">
        <v>53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0</v>
      </c>
      <c r="O106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9.6973494675491503E-2</v>
      </c>
      <c r="B107" s="1">
        <v>2508.46923828125</v>
      </c>
      <c r="C107">
        <f t="shared" si="5"/>
        <v>0.3171369899022492</v>
      </c>
      <c r="D107">
        <v>0.7399</v>
      </c>
      <c r="E107">
        <v>323.57</v>
      </c>
      <c r="F107" t="s">
        <v>58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0</v>
      </c>
      <c r="O107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0.109266981053719</v>
      </c>
      <c r="B108" s="1">
        <v>2791.9033203125</v>
      </c>
      <c r="C108">
        <f t="shared" si="5"/>
        <v>0.35297056929774012</v>
      </c>
      <c r="D108">
        <v>0.29330000000000001</v>
      </c>
      <c r="E108">
        <v>302.33999999999997</v>
      </c>
      <c r="F108" t="s">
        <v>79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0</v>
      </c>
      <c r="O108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0.11262842406371799</v>
      </c>
      <c r="B109" s="1">
        <v>3475.462890625</v>
      </c>
      <c r="C109">
        <f t="shared" si="5"/>
        <v>0.43939061433537252</v>
      </c>
      <c r="D109">
        <v>0.623</v>
      </c>
      <c r="E109">
        <v>192.71</v>
      </c>
      <c r="F109" t="s">
        <v>69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0</v>
      </c>
      <c r="O10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9.1135578698172903E-2</v>
      </c>
      <c r="B110" s="1">
        <v>2631.85375976562</v>
      </c>
      <c r="C110">
        <f t="shared" si="5"/>
        <v>0.33273606329208011</v>
      </c>
      <c r="D110">
        <v>0.80169999999999997</v>
      </c>
      <c r="E110">
        <v>308.33</v>
      </c>
      <c r="F110" t="s">
        <v>57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0</v>
      </c>
      <c r="O110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9.2566666256126501E-2</v>
      </c>
      <c r="B111" s="1">
        <v>2678.24780273437</v>
      </c>
      <c r="C111">
        <f t="shared" si="5"/>
        <v>0.33860149983480059</v>
      </c>
      <c r="D111">
        <v>0.33100000000000002</v>
      </c>
      <c r="E111">
        <v>309.67</v>
      </c>
      <c r="F111" t="s">
        <v>57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0</v>
      </c>
      <c r="O111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0.10838376273274899</v>
      </c>
      <c r="B112" s="1">
        <v>2503.84448242187</v>
      </c>
      <c r="C112">
        <f t="shared" si="5"/>
        <v>0.31655229819868203</v>
      </c>
      <c r="D112">
        <v>0.46639999999999998</v>
      </c>
      <c r="E112">
        <v>146.54</v>
      </c>
      <c r="F112" t="s">
        <v>50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0</v>
      </c>
      <c r="O112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8.1253656394380605E-2</v>
      </c>
      <c r="B113" s="1">
        <v>2509.26953125</v>
      </c>
      <c r="C113">
        <f t="shared" si="5"/>
        <v>0.31723816814245881</v>
      </c>
      <c r="D113">
        <v>0.54</v>
      </c>
      <c r="E113">
        <v>212.15</v>
      </c>
      <c r="F113" t="s">
        <v>72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0</v>
      </c>
      <c r="O113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0.101212193599953</v>
      </c>
      <c r="B114" s="1">
        <v>2629.03369140625</v>
      </c>
      <c r="C114">
        <f t="shared" si="5"/>
        <v>0.3323795319154299</v>
      </c>
      <c r="D114">
        <v>0.38740000000000002</v>
      </c>
      <c r="E114">
        <v>19.309999999999999</v>
      </c>
      <c r="F114" t="s">
        <v>67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0</v>
      </c>
      <c r="O114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9.6913082692784897E-2</v>
      </c>
      <c r="B115" s="1">
        <v>2473.36157226562</v>
      </c>
      <c r="C115">
        <f t="shared" si="5"/>
        <v>0.31269845051225886</v>
      </c>
      <c r="D115">
        <v>0.9617</v>
      </c>
      <c r="E115">
        <v>174.07</v>
      </c>
      <c r="F115" t="s">
        <v>52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0</v>
      </c>
      <c r="O115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0.11821690720389599</v>
      </c>
      <c r="B116" s="1">
        <v>2520.88891601562</v>
      </c>
      <c r="C116">
        <f t="shared" si="5"/>
        <v>0.31870716630789364</v>
      </c>
      <c r="D116">
        <v>0.24410000000000001</v>
      </c>
      <c r="E116">
        <v>311.26</v>
      </c>
      <c r="F116" t="s">
        <v>50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0</v>
      </c>
      <c r="O116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8.1880777562056695E-2</v>
      </c>
      <c r="B117" s="1">
        <v>2488.48681640625</v>
      </c>
      <c r="C117">
        <f t="shared" si="5"/>
        <v>0.31461068221320754</v>
      </c>
      <c r="D117">
        <v>0.33119999999999999</v>
      </c>
      <c r="E117">
        <v>235.03</v>
      </c>
      <c r="F117" t="s">
        <v>66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0</v>
      </c>
      <c r="O117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0.100227015115433</v>
      </c>
      <c r="B118" s="1">
        <v>3482.91821289062</v>
      </c>
      <c r="C118">
        <f t="shared" si="5"/>
        <v>0.44033316464692823</v>
      </c>
      <c r="D118">
        <v>0.44340000000000002</v>
      </c>
      <c r="E118">
        <v>131.63999999999999</v>
      </c>
      <c r="F118" t="s">
        <v>69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0</v>
      </c>
      <c r="O118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0.126166519265514</v>
      </c>
      <c r="B119" s="1">
        <v>2835.08813476562</v>
      </c>
      <c r="C119">
        <f t="shared" si="5"/>
        <v>0.35843027430673335</v>
      </c>
      <c r="D119">
        <v>0.49370000000000003</v>
      </c>
      <c r="E119">
        <v>319.07</v>
      </c>
      <c r="F119" t="s">
        <v>79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0</v>
      </c>
      <c r="O1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8.5494750998389296E-2</v>
      </c>
      <c r="B120" s="1">
        <v>2707.44287109375</v>
      </c>
      <c r="C120">
        <f t="shared" si="5"/>
        <v>0.34229253018836719</v>
      </c>
      <c r="D120">
        <v>0.44130000000000003</v>
      </c>
      <c r="E120">
        <v>177.92</v>
      </c>
      <c r="F120" t="s">
        <v>57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0</v>
      </c>
      <c r="O120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8.6027239980285997E-2</v>
      </c>
      <c r="B121" s="1">
        <v>2681.5078125</v>
      </c>
      <c r="C121">
        <f t="shared" si="5"/>
        <v>0.33901365146430679</v>
      </c>
      <c r="D121">
        <v>0.38790000000000002</v>
      </c>
      <c r="E121">
        <v>321.54000000000002</v>
      </c>
      <c r="F121" t="s">
        <v>59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0</v>
      </c>
      <c r="O121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8.4040037174880095E-2</v>
      </c>
      <c r="B122" s="1">
        <v>2549.22924804687</v>
      </c>
      <c r="C122">
        <f t="shared" si="5"/>
        <v>0.32229013533779455</v>
      </c>
      <c r="D122">
        <v>0.19159999999999999</v>
      </c>
      <c r="E122">
        <v>281.10000000000002</v>
      </c>
      <c r="F122" t="s">
        <v>66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0</v>
      </c>
      <c r="O122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8.0116816547313299E-2</v>
      </c>
      <c r="B123" s="1">
        <v>2546.2734375</v>
      </c>
      <c r="C123">
        <f t="shared" si="5"/>
        <v>0.3219164425512735</v>
      </c>
      <c r="D123">
        <v>0.82279999999999998</v>
      </c>
      <c r="E123">
        <v>212.83</v>
      </c>
      <c r="F123" t="s">
        <v>58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0</v>
      </c>
      <c r="O123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8.8665027648323805E-2</v>
      </c>
      <c r="B124" s="1">
        <v>2588.7744140625</v>
      </c>
      <c r="C124">
        <f t="shared" si="5"/>
        <v>0.32728969232816635</v>
      </c>
      <c r="D124">
        <v>0.4637</v>
      </c>
      <c r="E124">
        <v>304.27999999999997</v>
      </c>
      <c r="F124" t="s">
        <v>51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0</v>
      </c>
      <c r="O124">
        <v>1</v>
      </c>
    </row>
    <row r="125" spans="1:53" x14ac:dyDescent="0.25">
      <c r="A125" s="1">
        <v>0.126848192432513</v>
      </c>
      <c r="B125" s="1">
        <v>2323.82250976562</v>
      </c>
      <c r="C125">
        <f t="shared" si="5"/>
        <v>0.29379275000362975</v>
      </c>
      <c r="D125">
        <v>5.3400000000000003E-2</v>
      </c>
      <c r="E125">
        <v>61.79</v>
      </c>
      <c r="F125" t="s">
        <v>73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0</v>
      </c>
      <c r="O125">
        <v>1</v>
      </c>
    </row>
    <row r="126" spans="1:53" x14ac:dyDescent="0.25">
      <c r="A126" s="1">
        <v>8.4397296663076396E-2</v>
      </c>
      <c r="B126" s="1">
        <v>2949.86474609375</v>
      </c>
      <c r="C126">
        <f t="shared" si="5"/>
        <v>0.37294107973033264</v>
      </c>
      <c r="D126">
        <v>1.8E-3</v>
      </c>
      <c r="E126">
        <v>61.64</v>
      </c>
      <c r="F126" t="s">
        <v>67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0</v>
      </c>
      <c r="O126">
        <v>1</v>
      </c>
    </row>
    <row r="127" spans="1:53" x14ac:dyDescent="0.25">
      <c r="A127" s="1">
        <v>0.103666397834077</v>
      </c>
      <c r="B127" s="1">
        <v>2595.3046875</v>
      </c>
      <c r="C127">
        <f t="shared" si="5"/>
        <v>0.32811529195267136</v>
      </c>
      <c r="D127">
        <v>0.41289999999999999</v>
      </c>
      <c r="E127">
        <v>123.39</v>
      </c>
      <c r="F127" t="s">
        <v>59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0</v>
      </c>
      <c r="O127">
        <v>1</v>
      </c>
    </row>
    <row r="128" spans="1:53" x14ac:dyDescent="0.25">
      <c r="A128" s="1">
        <v>0.10756395589281401</v>
      </c>
      <c r="B128" s="1">
        <v>2728.36376953125</v>
      </c>
      <c r="C128">
        <f t="shared" si="5"/>
        <v>0.34493748618594017</v>
      </c>
      <c r="D128">
        <v>0.5242</v>
      </c>
      <c r="E128">
        <v>189.15</v>
      </c>
      <c r="F128" t="s">
        <v>55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>
        <v>1</v>
      </c>
    </row>
    <row r="129" spans="1:15" x14ac:dyDescent="0.25">
      <c r="A129" s="1">
        <v>9.4792454316376104E-2</v>
      </c>
      <c r="B129" s="1">
        <v>2832.1513671875</v>
      </c>
      <c r="C129">
        <f t="shared" ref="C129:C192" si="10">B129/$V$13</f>
        <v>0.35805898905612943</v>
      </c>
      <c r="D129">
        <v>0.17829999999999999</v>
      </c>
      <c r="E129">
        <v>19.48</v>
      </c>
      <c r="F129" t="s">
        <v>79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>
        <v>1</v>
      </c>
    </row>
    <row r="130" spans="1:15" x14ac:dyDescent="0.25">
      <c r="A130" s="1">
        <v>0.107591036162009</v>
      </c>
      <c r="B130" s="1">
        <v>2476.58666992187</v>
      </c>
      <c r="C130">
        <f t="shared" si="10"/>
        <v>0.31310618832591636</v>
      </c>
      <c r="D130">
        <v>0.3856</v>
      </c>
      <c r="E130">
        <v>160.69</v>
      </c>
      <c r="F130" t="s">
        <v>66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>
        <v>1</v>
      </c>
    </row>
    <row r="131" spans="1:15" x14ac:dyDescent="0.25">
      <c r="A131" s="1">
        <v>0.114381228514966</v>
      </c>
      <c r="B131" s="1">
        <v>2412.60693359375</v>
      </c>
      <c r="C131">
        <f t="shared" si="10"/>
        <v>0.30501745409541725</v>
      </c>
      <c r="D131">
        <v>9.1899999999999996E-2</v>
      </c>
      <c r="E131">
        <v>334.61</v>
      </c>
      <c r="F131" t="s">
        <v>61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>
        <v>1</v>
      </c>
    </row>
    <row r="132" spans="1:15" x14ac:dyDescent="0.25">
      <c r="A132" s="1">
        <v>0.12716589784306401</v>
      </c>
      <c r="B132" s="1">
        <v>2757.79467773437</v>
      </c>
      <c r="C132">
        <f t="shared" si="10"/>
        <v>0.34865833294586385</v>
      </c>
      <c r="D132">
        <v>7.5200000000000003E-2</v>
      </c>
      <c r="E132">
        <v>211.96</v>
      </c>
      <c r="F132" t="s">
        <v>68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>
        <v>1</v>
      </c>
    </row>
    <row r="133" spans="1:15" x14ac:dyDescent="0.25">
      <c r="A133" s="1">
        <v>0.105808099537456</v>
      </c>
      <c r="B133" s="1">
        <v>2451.51782226562</v>
      </c>
      <c r="C133">
        <f t="shared" si="10"/>
        <v>0.30993682162024033</v>
      </c>
      <c r="D133">
        <v>0.80120000000000002</v>
      </c>
      <c r="E133">
        <v>323.25</v>
      </c>
      <c r="F133" t="s">
        <v>60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>
        <v>1</v>
      </c>
    </row>
    <row r="134" spans="1:15" x14ac:dyDescent="0.25">
      <c r="A134" s="1">
        <v>0.112029240279582</v>
      </c>
      <c r="B134" s="1">
        <v>2434.63891601562</v>
      </c>
      <c r="C134">
        <f t="shared" si="10"/>
        <v>0.30780288055400068</v>
      </c>
      <c r="D134">
        <v>0.54359999999999997</v>
      </c>
      <c r="E134">
        <v>157.91999999999999</v>
      </c>
      <c r="F134" t="s">
        <v>66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>
        <v>1</v>
      </c>
    </row>
    <row r="135" spans="1:15" x14ac:dyDescent="0.25">
      <c r="A135" s="1">
        <v>9.0976257450817402E-2</v>
      </c>
      <c r="B135" s="1">
        <v>2377.64697265625</v>
      </c>
      <c r="C135">
        <f t="shared" si="10"/>
        <v>0.30059758854170787</v>
      </c>
      <c r="D135">
        <v>0.1192</v>
      </c>
      <c r="E135">
        <v>9.7100000000000009</v>
      </c>
      <c r="F135" t="s">
        <v>61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>
        <v>1</v>
      </c>
    </row>
    <row r="136" spans="1:15" x14ac:dyDescent="0.25">
      <c r="A136" s="1">
        <v>0.106130679456635</v>
      </c>
      <c r="B136" s="1">
        <v>2464.12866210937</v>
      </c>
      <c r="C136">
        <f t="shared" si="10"/>
        <v>0.31153116598259195</v>
      </c>
      <c r="D136">
        <v>0.4279</v>
      </c>
      <c r="E136">
        <v>103.02</v>
      </c>
      <c r="F136" t="s">
        <v>72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>
        <v>1</v>
      </c>
    </row>
    <row r="137" spans="1:15" x14ac:dyDescent="0.25">
      <c r="A137" s="1">
        <v>0.102346180305545</v>
      </c>
      <c r="B137" s="1">
        <v>3543.41186523437</v>
      </c>
      <c r="C137">
        <f t="shared" si="10"/>
        <v>0.44798116547536776</v>
      </c>
      <c r="D137">
        <v>8.2299999999999998E-2</v>
      </c>
      <c r="E137">
        <v>164.56</v>
      </c>
      <c r="F137" t="s">
        <v>69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>
        <v>1</v>
      </c>
    </row>
    <row r="138" spans="1:15" x14ac:dyDescent="0.25">
      <c r="A138" s="1">
        <v>0.105695415015961</v>
      </c>
      <c r="B138" s="1">
        <v>2377.1015625</v>
      </c>
      <c r="C138">
        <f t="shared" si="10"/>
        <v>0.30052863424377363</v>
      </c>
      <c r="D138">
        <v>0.82140000000000002</v>
      </c>
      <c r="E138">
        <v>139.04</v>
      </c>
      <c r="F138" t="s">
        <v>60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>
        <v>1</v>
      </c>
    </row>
    <row r="139" spans="1:15" x14ac:dyDescent="0.25">
      <c r="A139" s="1">
        <v>9.6216076655980101E-2</v>
      </c>
      <c r="B139" s="1">
        <v>2839.49658203125</v>
      </c>
      <c r="C139">
        <f t="shared" si="10"/>
        <v>0.35898761887154956</v>
      </c>
      <c r="D139">
        <v>0.75149999999999995</v>
      </c>
      <c r="E139">
        <v>87.71</v>
      </c>
      <c r="F139" t="s">
        <v>54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>
        <v>1</v>
      </c>
    </row>
    <row r="140" spans="1:15" x14ac:dyDescent="0.25">
      <c r="A140" s="1">
        <v>0.12919548907783401</v>
      </c>
      <c r="B140" s="1">
        <v>2345.09497070312</v>
      </c>
      <c r="C140">
        <f t="shared" si="10"/>
        <v>0.29648215281813439</v>
      </c>
      <c r="D140">
        <v>0.41570000000000001</v>
      </c>
      <c r="E140">
        <v>277.33</v>
      </c>
      <c r="F140" t="s">
        <v>65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>
        <v>1</v>
      </c>
    </row>
    <row r="141" spans="1:15" x14ac:dyDescent="0.25">
      <c r="A141" s="1">
        <v>0.106135123573601</v>
      </c>
      <c r="B141" s="1">
        <v>2424.04736328125</v>
      </c>
      <c r="C141">
        <f t="shared" si="10"/>
        <v>0.30646382759640067</v>
      </c>
      <c r="D141">
        <v>0.93020000000000003</v>
      </c>
      <c r="E141">
        <v>355.61</v>
      </c>
      <c r="F141" t="s">
        <v>72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>
        <v>1</v>
      </c>
    </row>
    <row r="142" spans="1:15" x14ac:dyDescent="0.25">
      <c r="A142" s="1">
        <v>0.128034617576118</v>
      </c>
      <c r="B142" s="1">
        <v>2642.01440429687</v>
      </c>
      <c r="C142">
        <f t="shared" si="10"/>
        <v>0.3340206380330944</v>
      </c>
      <c r="D142">
        <v>0.25319999999999998</v>
      </c>
      <c r="E142">
        <v>215.07</v>
      </c>
      <c r="F142" t="s">
        <v>57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>
        <v>1</v>
      </c>
    </row>
    <row r="143" spans="1:15" x14ac:dyDescent="0.25">
      <c r="A143" s="1">
        <v>9.4523918656628694E-2</v>
      </c>
      <c r="B143" s="1">
        <v>2496.927734375</v>
      </c>
      <c r="C143">
        <f t="shared" si="10"/>
        <v>0.31567783794139792</v>
      </c>
      <c r="D143">
        <v>0.1245</v>
      </c>
      <c r="E143">
        <v>140.13999999999999</v>
      </c>
      <c r="F143" t="s">
        <v>66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>
        <v>1</v>
      </c>
    </row>
    <row r="144" spans="1:15" x14ac:dyDescent="0.25">
      <c r="A144" s="1">
        <v>9.2041988717020795E-2</v>
      </c>
      <c r="B144" s="1">
        <v>2879.67016601562</v>
      </c>
      <c r="C144">
        <f t="shared" si="10"/>
        <v>0.36406662454718536</v>
      </c>
      <c r="D144">
        <v>0.42580000000000001</v>
      </c>
      <c r="E144">
        <v>143.38</v>
      </c>
      <c r="F144" t="s">
        <v>79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>
        <v>1</v>
      </c>
    </row>
    <row r="145" spans="1:15" x14ac:dyDescent="0.25">
      <c r="A145" s="1">
        <v>8.7377767096298603E-2</v>
      </c>
      <c r="B145" s="1">
        <v>2305.86889648437</v>
      </c>
      <c r="C145">
        <f t="shared" si="10"/>
        <v>0.29152293748729768</v>
      </c>
      <c r="D145">
        <v>0.20100000000000001</v>
      </c>
      <c r="E145">
        <v>218.38</v>
      </c>
      <c r="F145" t="s">
        <v>56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>
        <v>1</v>
      </c>
    </row>
    <row r="146" spans="1:15" x14ac:dyDescent="0.25">
      <c r="A146" s="1">
        <v>0.129508169390463</v>
      </c>
      <c r="B146" s="1">
        <v>2778.06005859375</v>
      </c>
      <c r="C146">
        <f t="shared" si="10"/>
        <v>0.35122041414936706</v>
      </c>
      <c r="D146">
        <v>0.79769999999999996</v>
      </c>
      <c r="E146">
        <v>223.58</v>
      </c>
      <c r="F146" t="s">
        <v>53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>
        <v>1</v>
      </c>
    </row>
    <row r="147" spans="1:15" x14ac:dyDescent="0.25">
      <c r="A147" s="1">
        <v>0.105934437278582</v>
      </c>
      <c r="B147" s="1">
        <v>2727.98754882812</v>
      </c>
      <c r="C147">
        <f t="shared" si="10"/>
        <v>0.3448899219186537</v>
      </c>
      <c r="D147">
        <v>9.4500000000000001E-2</v>
      </c>
      <c r="E147">
        <v>297.52</v>
      </c>
      <c r="F147" t="s">
        <v>55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>
        <v>1</v>
      </c>
    </row>
    <row r="148" spans="1:15" x14ac:dyDescent="0.25">
      <c r="A148" s="1">
        <v>0.10925410501670201</v>
      </c>
      <c r="B148" s="1">
        <v>3523.29443359375</v>
      </c>
      <c r="C148">
        <f t="shared" si="10"/>
        <v>0.44543778897399122</v>
      </c>
      <c r="D148">
        <v>0.6794</v>
      </c>
      <c r="E148">
        <v>1.21</v>
      </c>
      <c r="F148" t="s">
        <v>69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>
        <v>1</v>
      </c>
    </row>
    <row r="149" spans="1:15" x14ac:dyDescent="0.25">
      <c r="A149" s="1">
        <v>8.8962984120967703E-2</v>
      </c>
      <c r="B149" s="1">
        <v>2911.04052734375</v>
      </c>
      <c r="C149">
        <f t="shared" si="10"/>
        <v>0.36803266958051645</v>
      </c>
      <c r="D149">
        <v>0.50760000000000005</v>
      </c>
      <c r="E149">
        <v>8.09</v>
      </c>
      <c r="F149" t="s">
        <v>71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>
        <v>1</v>
      </c>
    </row>
    <row r="150" spans="1:15" x14ac:dyDescent="0.25">
      <c r="A150" s="1">
        <v>0.11705861819255101</v>
      </c>
      <c r="B150" s="1">
        <v>2795.44921875</v>
      </c>
      <c r="C150">
        <f t="shared" si="10"/>
        <v>0.35341886483184776</v>
      </c>
      <c r="D150">
        <v>0.4234</v>
      </c>
      <c r="E150">
        <v>195.18</v>
      </c>
      <c r="F150" t="s">
        <v>68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>
        <v>1</v>
      </c>
    </row>
    <row r="151" spans="1:15" x14ac:dyDescent="0.25">
      <c r="A151" s="1">
        <v>0.107507777566493</v>
      </c>
      <c r="B151" s="1">
        <v>2261.73291015625</v>
      </c>
      <c r="C151">
        <f t="shared" si="10"/>
        <v>0.28594297914582834</v>
      </c>
      <c r="D151">
        <v>0.76600000000000001</v>
      </c>
      <c r="E151">
        <v>59.54</v>
      </c>
      <c r="F151" t="s">
        <v>75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>
        <v>1</v>
      </c>
    </row>
    <row r="152" spans="1:15" x14ac:dyDescent="0.25">
      <c r="A152" s="1">
        <v>9.5890516709486104E-2</v>
      </c>
      <c r="B152" s="1">
        <v>2537.51928710937</v>
      </c>
      <c r="C152">
        <f t="shared" si="10"/>
        <v>0.32080968594383025</v>
      </c>
      <c r="D152">
        <v>3.0999999999999999E-3</v>
      </c>
      <c r="E152">
        <v>73</v>
      </c>
      <c r="F152" t="s">
        <v>66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>
        <v>1</v>
      </c>
    </row>
    <row r="153" spans="1:15" x14ac:dyDescent="0.25">
      <c r="A153" s="1">
        <v>0.114870018345654</v>
      </c>
      <c r="B153" s="1">
        <v>2930.77319335937</v>
      </c>
      <c r="C153">
        <f t="shared" si="10"/>
        <v>0.37052740151002894</v>
      </c>
      <c r="D153">
        <v>0.8649</v>
      </c>
      <c r="E153">
        <v>139.38999999999999</v>
      </c>
      <c r="F153" t="s">
        <v>63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>
        <v>1</v>
      </c>
    </row>
    <row r="154" spans="1:15" x14ac:dyDescent="0.25">
      <c r="A154" s="1">
        <v>9.0144549083493203E-2</v>
      </c>
      <c r="B154" s="1">
        <v>2756.20092773437</v>
      </c>
      <c r="C154">
        <f t="shared" si="10"/>
        <v>0.3484568407091071</v>
      </c>
      <c r="D154">
        <v>0.54510000000000003</v>
      </c>
      <c r="E154">
        <v>18</v>
      </c>
      <c r="F154" t="s">
        <v>78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>
        <v>1</v>
      </c>
    </row>
    <row r="155" spans="1:15" x14ac:dyDescent="0.25">
      <c r="A155" s="1">
        <v>0.10426295431034401</v>
      </c>
      <c r="B155" s="1">
        <v>2775.5126953125</v>
      </c>
      <c r="C155">
        <f t="shared" si="10"/>
        <v>0.35089835992168328</v>
      </c>
      <c r="D155">
        <v>0.96299999999999997</v>
      </c>
      <c r="E155">
        <v>239.56</v>
      </c>
      <c r="F155" t="s">
        <v>78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>
        <v>1</v>
      </c>
    </row>
    <row r="156" spans="1:15" x14ac:dyDescent="0.25">
      <c r="A156" s="1">
        <v>9.8340877337588894E-2</v>
      </c>
      <c r="B156" s="1">
        <v>2595.22436523437</v>
      </c>
      <c r="C156">
        <f t="shared" si="10"/>
        <v>0.32810513708963568</v>
      </c>
      <c r="D156">
        <v>0.63260000000000005</v>
      </c>
      <c r="E156">
        <v>180.67</v>
      </c>
      <c r="F156" t="s">
        <v>51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>
        <v>1</v>
      </c>
    </row>
    <row r="157" spans="1:15" x14ac:dyDescent="0.25">
      <c r="A157" s="1">
        <v>0.101813554423011</v>
      </c>
      <c r="B157" s="1">
        <v>2561.94946289062</v>
      </c>
      <c r="C157">
        <f t="shared" si="10"/>
        <v>0.32389830759874716</v>
      </c>
      <c r="D157">
        <v>0.92459999999999998</v>
      </c>
      <c r="E157">
        <v>356.69</v>
      </c>
      <c r="F157" t="s">
        <v>64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>
        <v>1</v>
      </c>
    </row>
    <row r="158" spans="1:15" x14ac:dyDescent="0.25">
      <c r="A158" s="1">
        <v>0.11878032756174201</v>
      </c>
      <c r="B158" s="1">
        <v>2643.5556640625</v>
      </c>
      <c r="C158">
        <f t="shared" si="10"/>
        <v>0.3342154941131571</v>
      </c>
      <c r="D158">
        <v>0.82089999999999996</v>
      </c>
      <c r="E158">
        <v>104.58</v>
      </c>
      <c r="F158" t="s">
        <v>68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>
        <v>1</v>
      </c>
    </row>
    <row r="159" spans="1:15" x14ac:dyDescent="0.25">
      <c r="A159" s="1">
        <v>0.105711114226366</v>
      </c>
      <c r="B159" s="1">
        <v>2711.83984375</v>
      </c>
      <c r="C159">
        <f t="shared" si="10"/>
        <v>0.34284842405846344</v>
      </c>
      <c r="D159">
        <v>0.70140000000000002</v>
      </c>
      <c r="E159">
        <v>265.95999999999998</v>
      </c>
      <c r="F159" t="s">
        <v>59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>
        <v>1</v>
      </c>
    </row>
    <row r="160" spans="1:15" x14ac:dyDescent="0.25">
      <c r="A160" s="1">
        <v>0.114395184420193</v>
      </c>
      <c r="B160" s="1">
        <v>2547.31274414062</v>
      </c>
      <c r="C160">
        <f t="shared" si="10"/>
        <v>0.32204783845382701</v>
      </c>
      <c r="D160">
        <v>0.71130000000000004</v>
      </c>
      <c r="E160">
        <v>79.12</v>
      </c>
      <c r="F160" t="s">
        <v>56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>
        <v>1</v>
      </c>
    </row>
    <row r="161" spans="1:15" x14ac:dyDescent="0.25">
      <c r="A161" s="1">
        <v>0.12270690401729301</v>
      </c>
      <c r="B161" s="1">
        <v>2580.5205078125</v>
      </c>
      <c r="C161">
        <f t="shared" si="10"/>
        <v>0.32624617983731602</v>
      </c>
      <c r="D161">
        <v>0.60260000000000002</v>
      </c>
      <c r="E161">
        <v>167.11</v>
      </c>
      <c r="F161" t="s">
        <v>67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>
        <v>1</v>
      </c>
    </row>
    <row r="162" spans="1:15" x14ac:dyDescent="0.25">
      <c r="A162" s="1">
        <v>9.5334007626805703E-2</v>
      </c>
      <c r="B162" s="1">
        <v>2309.19946289062</v>
      </c>
      <c r="C162">
        <f t="shared" si="10"/>
        <v>0.29194400934603471</v>
      </c>
      <c r="D162">
        <v>0.25829999999999997</v>
      </c>
      <c r="E162">
        <v>122.59</v>
      </c>
      <c r="F162" t="s">
        <v>56</v>
      </c>
      <c r="M162">
        <v>1</v>
      </c>
      <c r="N162">
        <v>0</v>
      </c>
      <c r="O162">
        <v>1</v>
      </c>
    </row>
    <row r="163" spans="1:15" ht="15.75" thickBot="1" x14ac:dyDescent="0.3">
      <c r="A163" s="1">
        <v>0.11783115855460601</v>
      </c>
      <c r="B163" s="1">
        <v>2278.89599609375</v>
      </c>
      <c r="C163">
        <f t="shared" si="10"/>
        <v>0.28811284805575438</v>
      </c>
      <c r="D163">
        <v>0.55210000000000004</v>
      </c>
      <c r="E163">
        <v>14.05</v>
      </c>
      <c r="F163" t="s">
        <v>77</v>
      </c>
      <c r="M163" s="2" t="s">
        <v>0</v>
      </c>
      <c r="N163" s="2">
        <v>0</v>
      </c>
      <c r="O163" s="2">
        <v>1</v>
      </c>
    </row>
    <row r="164" spans="1:15" x14ac:dyDescent="0.25">
      <c r="A164" s="1">
        <v>9.4873281422155703E-2</v>
      </c>
      <c r="B164" s="1">
        <v>2854.30200195312</v>
      </c>
      <c r="C164">
        <f t="shared" si="10"/>
        <v>0.36085941631542723</v>
      </c>
      <c r="D164">
        <v>0.2339</v>
      </c>
      <c r="E164">
        <v>337.02</v>
      </c>
      <c r="F164" t="s">
        <v>79</v>
      </c>
    </row>
    <row r="165" spans="1:15" x14ac:dyDescent="0.25">
      <c r="A165" s="1">
        <v>9.4103854649417798E-2</v>
      </c>
      <c r="B165" s="1">
        <v>2319.12255859375</v>
      </c>
      <c r="C165">
        <f t="shared" si="10"/>
        <v>0.29319855161977565</v>
      </c>
      <c r="D165">
        <v>0.58699999999999997</v>
      </c>
      <c r="E165">
        <v>312.52</v>
      </c>
      <c r="F165" t="s">
        <v>56</v>
      </c>
    </row>
    <row r="166" spans="1:15" x14ac:dyDescent="0.25">
      <c r="A166" s="1">
        <v>0.103010102394615</v>
      </c>
      <c r="B166" s="1">
        <v>2305.32104492187</v>
      </c>
      <c r="C166">
        <f t="shared" si="10"/>
        <v>0.29145367453091259</v>
      </c>
      <c r="D166">
        <v>0.9657</v>
      </c>
      <c r="E166">
        <v>218.02</v>
      </c>
      <c r="F166" t="s">
        <v>73</v>
      </c>
    </row>
    <row r="167" spans="1:15" x14ac:dyDescent="0.25">
      <c r="A167" s="1">
        <v>0.111565720219158</v>
      </c>
      <c r="B167" s="1">
        <v>2243.61206054687</v>
      </c>
      <c r="C167">
        <f t="shared" si="10"/>
        <v>0.28365202352560803</v>
      </c>
      <c r="D167">
        <v>0.79569999999999996</v>
      </c>
      <c r="E167">
        <v>201.03</v>
      </c>
      <c r="F167" t="s">
        <v>64</v>
      </c>
    </row>
    <row r="168" spans="1:15" x14ac:dyDescent="0.25">
      <c r="A168" s="1">
        <v>9.0123199409508095E-2</v>
      </c>
      <c r="B168" s="1">
        <v>2735.751953125</v>
      </c>
      <c r="C168">
        <f t="shared" si="10"/>
        <v>0.34587154839009643</v>
      </c>
      <c r="D168">
        <v>0.1623</v>
      </c>
      <c r="E168">
        <v>123.79</v>
      </c>
      <c r="F168" t="s">
        <v>57</v>
      </c>
    </row>
    <row r="169" spans="1:15" x14ac:dyDescent="0.25">
      <c r="A169" s="1">
        <v>8.0018930177410394E-2</v>
      </c>
      <c r="B169" s="1">
        <v>2878.94653320312</v>
      </c>
      <c r="C169">
        <f t="shared" si="10"/>
        <v>0.36397513818233446</v>
      </c>
      <c r="D169">
        <v>0.68410000000000004</v>
      </c>
      <c r="E169">
        <v>244.29</v>
      </c>
      <c r="F169" t="s">
        <v>53</v>
      </c>
    </row>
    <row r="170" spans="1:15" x14ac:dyDescent="0.25">
      <c r="A170" s="1">
        <v>0.12413722900737099</v>
      </c>
      <c r="B170" s="1">
        <v>2240.83935546875</v>
      </c>
      <c r="C170">
        <f t="shared" si="10"/>
        <v>0.28330148012290557</v>
      </c>
      <c r="D170">
        <v>0.94840000000000002</v>
      </c>
      <c r="E170">
        <v>15.62</v>
      </c>
      <c r="F170" t="s">
        <v>76</v>
      </c>
    </row>
    <row r="171" spans="1:15" x14ac:dyDescent="0.25">
      <c r="A171" s="1">
        <v>8.9767988983514499E-2</v>
      </c>
      <c r="B171" s="1">
        <v>2711.68627929687</v>
      </c>
      <c r="C171">
        <f t="shared" si="10"/>
        <v>0.34282900944190031</v>
      </c>
      <c r="D171">
        <v>0.52290000000000003</v>
      </c>
      <c r="E171">
        <v>0.12</v>
      </c>
      <c r="F171" t="s">
        <v>78</v>
      </c>
    </row>
    <row r="172" spans="1:15" x14ac:dyDescent="0.25">
      <c r="A172" s="1">
        <v>0.120304382454666</v>
      </c>
      <c r="B172" s="1">
        <v>2675.29248046875</v>
      </c>
      <c r="C172">
        <f t="shared" si="10"/>
        <v>0.33822786877996969</v>
      </c>
      <c r="D172">
        <v>0.36099999999999999</v>
      </c>
      <c r="E172">
        <v>85.02</v>
      </c>
      <c r="F172" t="s">
        <v>55</v>
      </c>
    </row>
    <row r="173" spans="1:15" x14ac:dyDescent="0.25">
      <c r="A173" s="1">
        <v>9.6732435496153804E-2</v>
      </c>
      <c r="B173" s="1">
        <v>2777.82202148437</v>
      </c>
      <c r="C173">
        <f t="shared" si="10"/>
        <v>0.35119031995040229</v>
      </c>
      <c r="D173">
        <v>0.28549999999999998</v>
      </c>
      <c r="E173">
        <v>270.55</v>
      </c>
      <c r="F173" t="s">
        <v>78</v>
      </c>
    </row>
    <row r="174" spans="1:15" x14ac:dyDescent="0.25">
      <c r="A174" s="1">
        <v>0.112952188327681</v>
      </c>
      <c r="B174" s="1">
        <v>2622.86474609375</v>
      </c>
      <c r="C174">
        <f t="shared" si="10"/>
        <v>0.33159961374166014</v>
      </c>
      <c r="D174">
        <v>0.56289999999999996</v>
      </c>
      <c r="E174">
        <v>81.400000000000006</v>
      </c>
      <c r="F174" t="s">
        <v>74</v>
      </c>
    </row>
    <row r="175" spans="1:15" x14ac:dyDescent="0.25">
      <c r="A175" s="1">
        <v>0.12056804615672</v>
      </c>
      <c r="B175" s="1">
        <v>2785.03564453125</v>
      </c>
      <c r="C175">
        <f t="shared" si="10"/>
        <v>0.35210231307531875</v>
      </c>
      <c r="D175">
        <v>0.98650000000000004</v>
      </c>
      <c r="E175">
        <v>233.81</v>
      </c>
      <c r="F175" t="s">
        <v>79</v>
      </c>
    </row>
    <row r="176" spans="1:15" x14ac:dyDescent="0.25">
      <c r="A176" s="1">
        <v>0.118302090830842</v>
      </c>
      <c r="B176" s="1">
        <v>2712.88647460937</v>
      </c>
      <c r="C176">
        <f t="shared" si="10"/>
        <v>0.34298074593636968</v>
      </c>
      <c r="D176">
        <v>4.8099999999999997E-2</v>
      </c>
      <c r="E176">
        <v>73.31</v>
      </c>
      <c r="F176" t="s">
        <v>74</v>
      </c>
    </row>
    <row r="177" spans="1:6" x14ac:dyDescent="0.25">
      <c r="A177" s="1">
        <v>9.1974798942807495E-2</v>
      </c>
      <c r="B177" s="1">
        <v>2450.18334960937</v>
      </c>
      <c r="C177">
        <f t="shared" si="10"/>
        <v>0.30976810891097067</v>
      </c>
      <c r="D177">
        <v>0.83230000000000004</v>
      </c>
      <c r="E177">
        <v>191.26</v>
      </c>
      <c r="F177" t="s">
        <v>49</v>
      </c>
    </row>
    <row r="178" spans="1:6" x14ac:dyDescent="0.25">
      <c r="A178" s="1">
        <v>8.6782149067777301E-2</v>
      </c>
      <c r="B178" s="1">
        <v>2569.203125</v>
      </c>
      <c r="C178">
        <f t="shared" si="10"/>
        <v>0.32481536272225864</v>
      </c>
      <c r="D178">
        <v>0.76439999999999997</v>
      </c>
      <c r="E178">
        <v>51.85</v>
      </c>
      <c r="F178" t="s">
        <v>65</v>
      </c>
    </row>
    <row r="179" spans="1:6" x14ac:dyDescent="0.25">
      <c r="A179" s="1">
        <v>0.12804249148274999</v>
      </c>
      <c r="B179" s="1">
        <v>2547.83422851562</v>
      </c>
      <c r="C179">
        <f t="shared" si="10"/>
        <v>0.32211376789894225</v>
      </c>
      <c r="D179">
        <v>0.20050000000000001</v>
      </c>
      <c r="E179">
        <v>188.26</v>
      </c>
      <c r="F179" t="s">
        <v>77</v>
      </c>
    </row>
    <row r="180" spans="1:6" x14ac:dyDescent="0.25">
      <c r="A180" s="1">
        <v>8.6681936707244098E-2</v>
      </c>
      <c r="B180" s="1">
        <v>2281.54516601562</v>
      </c>
      <c r="C180">
        <f t="shared" si="10"/>
        <v>0.28844777334084065</v>
      </c>
      <c r="D180">
        <v>0.45689999999999997</v>
      </c>
      <c r="E180">
        <v>148.08000000000001</v>
      </c>
      <c r="F180" t="s">
        <v>64</v>
      </c>
    </row>
    <row r="181" spans="1:6" x14ac:dyDescent="0.25">
      <c r="A181" s="1">
        <v>0.101456773074768</v>
      </c>
      <c r="B181" s="1">
        <v>2572.6064453125</v>
      </c>
      <c r="C181">
        <f t="shared" si="10"/>
        <v>0.3252456326028329</v>
      </c>
      <c r="D181">
        <v>0.81459999999999999</v>
      </c>
      <c r="E181">
        <v>284.99</v>
      </c>
      <c r="F181" t="s">
        <v>66</v>
      </c>
    </row>
    <row r="182" spans="1:6" x14ac:dyDescent="0.25">
      <c r="A182" s="1">
        <v>0.110629881631084</v>
      </c>
      <c r="B182" s="1">
        <v>2498.26342773437</v>
      </c>
      <c r="C182">
        <f t="shared" si="10"/>
        <v>0.31584670497989237</v>
      </c>
      <c r="D182">
        <v>1.17E-2</v>
      </c>
      <c r="E182">
        <v>105.58</v>
      </c>
      <c r="F182" t="s">
        <v>66</v>
      </c>
    </row>
    <row r="183" spans="1:6" x14ac:dyDescent="0.25">
      <c r="A183" s="1">
        <v>8.22389105168638E-2</v>
      </c>
      <c r="B183" s="1">
        <v>2507.52270507812</v>
      </c>
      <c r="C183">
        <f t="shared" si="10"/>
        <v>0.31701732302082919</v>
      </c>
      <c r="D183">
        <v>0.99219999999999997</v>
      </c>
      <c r="E183">
        <v>235.52</v>
      </c>
      <c r="F183" t="s">
        <v>49</v>
      </c>
    </row>
    <row r="184" spans="1:6" x14ac:dyDescent="0.25">
      <c r="A184" s="1">
        <v>8.6352919800775599E-2</v>
      </c>
      <c r="B184" s="1">
        <v>2480.79858398437</v>
      </c>
      <c r="C184">
        <f t="shared" si="10"/>
        <v>0.31363868588543337</v>
      </c>
      <c r="D184">
        <v>6.1699999999999998E-2</v>
      </c>
      <c r="E184">
        <v>167.34</v>
      </c>
      <c r="F184" t="s">
        <v>70</v>
      </c>
    </row>
    <row r="185" spans="1:6" x14ac:dyDescent="0.25">
      <c r="A185" s="1">
        <v>0.12052905689935101</v>
      </c>
      <c r="B185" s="1">
        <v>2425.787109375</v>
      </c>
      <c r="C185">
        <f t="shared" si="10"/>
        <v>0.30668377760852206</v>
      </c>
      <c r="D185">
        <v>0.25700000000000001</v>
      </c>
      <c r="E185">
        <v>110.35</v>
      </c>
      <c r="F185" t="s">
        <v>52</v>
      </c>
    </row>
    <row r="186" spans="1:6" x14ac:dyDescent="0.25">
      <c r="A186" s="1">
        <v>0.117363845033663</v>
      </c>
      <c r="B186" s="1">
        <v>2281.6513671875</v>
      </c>
      <c r="C186">
        <f t="shared" si="10"/>
        <v>0.28846119998345604</v>
      </c>
      <c r="D186">
        <v>0.18160000000000001</v>
      </c>
      <c r="E186">
        <v>121.27</v>
      </c>
      <c r="F186" t="s">
        <v>64</v>
      </c>
    </row>
    <row r="187" spans="1:6" x14ac:dyDescent="0.25">
      <c r="A187" s="1">
        <v>0.11934120642658499</v>
      </c>
      <c r="B187" s="1">
        <v>2561.89575195312</v>
      </c>
      <c r="C187">
        <f t="shared" si="10"/>
        <v>0.32389151711282704</v>
      </c>
      <c r="D187">
        <v>0.88170000000000004</v>
      </c>
      <c r="E187">
        <v>205.44</v>
      </c>
      <c r="F187" t="s">
        <v>67</v>
      </c>
    </row>
    <row r="188" spans="1:6" x14ac:dyDescent="0.25">
      <c r="A188" s="1">
        <v>0.107258183845013</v>
      </c>
      <c r="B188" s="1">
        <v>2520.65478515625</v>
      </c>
      <c r="C188">
        <f t="shared" si="10"/>
        <v>0.31867756596245161</v>
      </c>
      <c r="D188">
        <v>0.56420000000000003</v>
      </c>
      <c r="E188">
        <v>247.99</v>
      </c>
      <c r="F188" t="s">
        <v>58</v>
      </c>
    </row>
    <row r="189" spans="1:6" x14ac:dyDescent="0.25">
      <c r="A189" s="1">
        <v>9.2093826181981198E-2</v>
      </c>
      <c r="B189" s="1">
        <v>2831.00341796875</v>
      </c>
      <c r="C189">
        <f t="shared" si="10"/>
        <v>0.35791385785250962</v>
      </c>
      <c r="D189">
        <v>0.36080000000000001</v>
      </c>
      <c r="E189">
        <v>208.88</v>
      </c>
      <c r="F189" t="s">
        <v>67</v>
      </c>
    </row>
    <row r="190" spans="1:6" x14ac:dyDescent="0.25">
      <c r="A190" s="1">
        <v>8.0718035473667807E-2</v>
      </c>
      <c r="B190" s="1">
        <v>2891.74584960937</v>
      </c>
      <c r="C190">
        <f t="shared" si="10"/>
        <v>0.36559331097709663</v>
      </c>
      <c r="D190">
        <v>0.41360000000000002</v>
      </c>
      <c r="E190">
        <v>300.75</v>
      </c>
      <c r="F190" t="s">
        <v>53</v>
      </c>
    </row>
    <row r="191" spans="1:6" x14ac:dyDescent="0.25">
      <c r="A191" s="1">
        <v>0.108284464584276</v>
      </c>
      <c r="B191" s="1">
        <v>2372.16748046875</v>
      </c>
      <c r="C191">
        <f t="shared" si="10"/>
        <v>0.29990483551447628</v>
      </c>
      <c r="D191">
        <v>0.80269999999999997</v>
      </c>
      <c r="E191">
        <v>232.82</v>
      </c>
      <c r="F191" t="s">
        <v>74</v>
      </c>
    </row>
    <row r="192" spans="1:6" x14ac:dyDescent="0.25">
      <c r="A192" s="1">
        <v>0.108001190923735</v>
      </c>
      <c r="B192" s="1">
        <v>2880.82153320312</v>
      </c>
      <c r="C192">
        <f t="shared" si="10"/>
        <v>0.36421218787263648</v>
      </c>
      <c r="D192">
        <v>2.5499999999999998E-2</v>
      </c>
      <c r="E192">
        <v>185.44</v>
      </c>
      <c r="F192" t="s">
        <v>79</v>
      </c>
    </row>
    <row r="193" spans="1:6" x14ac:dyDescent="0.25">
      <c r="A193" s="1">
        <v>0.10712073239146699</v>
      </c>
      <c r="B193" s="1">
        <v>2503.75366210937</v>
      </c>
      <c r="C193">
        <f t="shared" ref="C193:C250" si="15">B193/$V$13</f>
        <v>0.31654081610430801</v>
      </c>
      <c r="D193">
        <v>9.9000000000000005E-2</v>
      </c>
      <c r="E193">
        <v>216.34</v>
      </c>
      <c r="F193" t="s">
        <v>49</v>
      </c>
    </row>
    <row r="194" spans="1:6" x14ac:dyDescent="0.25">
      <c r="A194" s="1">
        <v>0.11488169731695901</v>
      </c>
      <c r="B194" s="1">
        <v>2269.716796875</v>
      </c>
      <c r="C194">
        <f t="shared" si="15"/>
        <v>0.28695235401200758</v>
      </c>
      <c r="D194">
        <v>0.87229999999999996</v>
      </c>
      <c r="E194">
        <v>208.01</v>
      </c>
      <c r="F194" t="s">
        <v>75</v>
      </c>
    </row>
    <row r="195" spans="1:6" x14ac:dyDescent="0.25">
      <c r="A195" s="1">
        <v>8.9193971436984099E-2</v>
      </c>
      <c r="B195" s="1">
        <v>2482.0947265625</v>
      </c>
      <c r="C195">
        <f t="shared" si="15"/>
        <v>0.31380255265702428</v>
      </c>
      <c r="D195">
        <v>0.58720000000000006</v>
      </c>
      <c r="E195">
        <v>246.47</v>
      </c>
      <c r="F195" t="s">
        <v>72</v>
      </c>
    </row>
    <row r="196" spans="1:6" x14ac:dyDescent="0.25">
      <c r="A196" s="1">
        <v>8.6150365954170693E-2</v>
      </c>
      <c r="B196" s="1">
        <v>2518.83178710937</v>
      </c>
      <c r="C196">
        <f t="shared" si="15"/>
        <v>0.31844709069715343</v>
      </c>
      <c r="D196">
        <v>1.6500000000000001E-2</v>
      </c>
      <c r="E196">
        <v>74.97</v>
      </c>
      <c r="F196" t="s">
        <v>64</v>
      </c>
    </row>
    <row r="197" spans="1:6" x14ac:dyDescent="0.25">
      <c r="A197" s="1">
        <v>8.4877431128377201E-2</v>
      </c>
      <c r="B197" s="1">
        <v>2565.78637695312</v>
      </c>
      <c r="C197">
        <f t="shared" si="15"/>
        <v>0.32438339522020376</v>
      </c>
      <c r="D197">
        <v>0.49099999999999999</v>
      </c>
      <c r="E197">
        <v>311.12</v>
      </c>
      <c r="F197" t="s">
        <v>72</v>
      </c>
    </row>
    <row r="198" spans="1:6" x14ac:dyDescent="0.25">
      <c r="A198" s="1">
        <v>8.9140271384663405E-2</v>
      </c>
      <c r="B198" s="1">
        <v>2904.83154296875</v>
      </c>
      <c r="C198">
        <f t="shared" si="15"/>
        <v>0.36724768940815172</v>
      </c>
      <c r="D198">
        <v>0.82479999999999998</v>
      </c>
      <c r="E198">
        <v>78.72</v>
      </c>
      <c r="F198" t="s">
        <v>71</v>
      </c>
    </row>
    <row r="199" spans="1:6" x14ac:dyDescent="0.25">
      <c r="A199" s="1">
        <v>0.1188160428454</v>
      </c>
      <c r="B199" s="1">
        <v>2617.55126953125</v>
      </c>
      <c r="C199">
        <f t="shared" si="15"/>
        <v>0.33092784948909076</v>
      </c>
      <c r="D199">
        <v>0.83069999999999999</v>
      </c>
      <c r="E199">
        <v>197.06</v>
      </c>
      <c r="F199" t="s">
        <v>57</v>
      </c>
    </row>
    <row r="200" spans="1:6" x14ac:dyDescent="0.25">
      <c r="A200" s="1">
        <v>0.107880762351608</v>
      </c>
      <c r="B200" s="1">
        <v>2449.83666992187</v>
      </c>
      <c r="C200">
        <f t="shared" si="15"/>
        <v>0.30972427941094088</v>
      </c>
      <c r="D200">
        <v>0.66439999999999999</v>
      </c>
      <c r="E200">
        <v>188.95</v>
      </c>
      <c r="F200" t="s">
        <v>70</v>
      </c>
    </row>
    <row r="201" spans="1:6" x14ac:dyDescent="0.25">
      <c r="A201" s="1">
        <v>0.11066791556828801</v>
      </c>
      <c r="B201" s="1">
        <v>2672.5458984375</v>
      </c>
      <c r="C201">
        <f t="shared" si="15"/>
        <v>0.33788062802269136</v>
      </c>
      <c r="D201">
        <v>0.67820000000000003</v>
      </c>
      <c r="E201">
        <v>295.82</v>
      </c>
      <c r="F201" t="s">
        <v>57</v>
      </c>
    </row>
    <row r="202" spans="1:6" x14ac:dyDescent="0.25">
      <c r="A202" s="1">
        <v>0.10809538578931401</v>
      </c>
      <c r="B202" s="1">
        <v>2537.83911132812</v>
      </c>
      <c r="C202">
        <f t="shared" si="15"/>
        <v>0.32085012020089998</v>
      </c>
      <c r="D202">
        <v>0.40739999999999998</v>
      </c>
      <c r="E202">
        <v>341.04</v>
      </c>
      <c r="F202" t="s">
        <v>58</v>
      </c>
    </row>
    <row r="203" spans="1:6" x14ac:dyDescent="0.25">
      <c r="A203" s="1">
        <v>0.10701352441119499</v>
      </c>
      <c r="B203" s="1">
        <v>2390.0009765625</v>
      </c>
      <c r="C203">
        <f t="shared" si="15"/>
        <v>0.30215946203502336</v>
      </c>
      <c r="D203">
        <v>0.10929999999999999</v>
      </c>
      <c r="E203">
        <v>350.27</v>
      </c>
      <c r="F203" t="s">
        <v>65</v>
      </c>
    </row>
    <row r="204" spans="1:6" x14ac:dyDescent="0.25">
      <c r="A204" s="1">
        <v>0.12549595730629201</v>
      </c>
      <c r="B204" s="1">
        <v>2789.37084960937</v>
      </c>
      <c r="C204">
        <f t="shared" si="15"/>
        <v>0.35265039788660629</v>
      </c>
      <c r="D204">
        <v>6.0000000000000001E-3</v>
      </c>
      <c r="E204">
        <v>226.51</v>
      </c>
      <c r="F204" t="s">
        <v>78</v>
      </c>
    </row>
    <row r="205" spans="1:6" x14ac:dyDescent="0.25">
      <c r="A205" s="1">
        <v>9.9221734251203494E-2</v>
      </c>
      <c r="B205" s="1">
        <v>2355.09301757812</v>
      </c>
      <c r="C205">
        <f t="shared" si="15"/>
        <v>0.29774617090631778</v>
      </c>
      <c r="D205">
        <v>0.83120000000000005</v>
      </c>
      <c r="E205">
        <v>16.36</v>
      </c>
      <c r="F205" t="s">
        <v>61</v>
      </c>
    </row>
    <row r="206" spans="1:6" x14ac:dyDescent="0.25">
      <c r="A206" s="1">
        <v>8.4478089526052194E-2</v>
      </c>
      <c r="B206" s="1">
        <v>2359.1708984375</v>
      </c>
      <c r="C206">
        <f t="shared" si="15"/>
        <v>0.29826172311688021</v>
      </c>
      <c r="D206">
        <v>0.2137</v>
      </c>
      <c r="E206">
        <v>235.13</v>
      </c>
      <c r="F206" t="s">
        <v>61</v>
      </c>
    </row>
    <row r="207" spans="1:6" x14ac:dyDescent="0.25">
      <c r="A207" s="1">
        <v>8.7007216603580906E-2</v>
      </c>
      <c r="B207" s="1">
        <v>2858.52490234375</v>
      </c>
      <c r="C207">
        <f t="shared" si="15"/>
        <v>0.361393302837974</v>
      </c>
      <c r="D207">
        <v>0.745</v>
      </c>
      <c r="E207">
        <v>0.9</v>
      </c>
      <c r="F207" t="s">
        <v>79</v>
      </c>
    </row>
    <row r="208" spans="1:6" x14ac:dyDescent="0.25">
      <c r="A208" s="1">
        <v>0.111291652677761</v>
      </c>
      <c r="B208" s="1">
        <v>2440.1533203125</v>
      </c>
      <c r="C208">
        <f t="shared" si="15"/>
        <v>0.30850004739708092</v>
      </c>
      <c r="D208">
        <v>0.68689999999999996</v>
      </c>
      <c r="E208">
        <v>331.4</v>
      </c>
      <c r="F208" t="s">
        <v>60</v>
      </c>
    </row>
    <row r="209" spans="1:6" x14ac:dyDescent="0.25">
      <c r="A209" s="1">
        <v>9.5992669577638898E-2</v>
      </c>
      <c r="B209" s="1">
        <v>2549.99560546875</v>
      </c>
      <c r="C209">
        <f t="shared" si="15"/>
        <v>0.32238702322553714</v>
      </c>
      <c r="D209">
        <v>3.1E-2</v>
      </c>
      <c r="E209">
        <v>342.58</v>
      </c>
      <c r="F209" t="s">
        <v>58</v>
      </c>
    </row>
    <row r="210" spans="1:6" x14ac:dyDescent="0.25">
      <c r="A210" s="1">
        <v>0.113616211737185</v>
      </c>
      <c r="B210" s="1">
        <v>2524.02587890625</v>
      </c>
      <c r="C210">
        <f t="shared" si="15"/>
        <v>0.3191037615514738</v>
      </c>
      <c r="D210">
        <v>0.46839999999999998</v>
      </c>
      <c r="E210">
        <v>175.78</v>
      </c>
      <c r="F210" t="s">
        <v>49</v>
      </c>
    </row>
    <row r="211" spans="1:6" x14ac:dyDescent="0.25">
      <c r="A211" s="1">
        <v>0.107304805012586</v>
      </c>
      <c r="B211" s="1">
        <v>2328.32983398437</v>
      </c>
      <c r="C211">
        <f t="shared" si="15"/>
        <v>0.29436259523570735</v>
      </c>
      <c r="D211">
        <v>0.90080000000000005</v>
      </c>
      <c r="E211">
        <v>2.57</v>
      </c>
      <c r="F211" t="s">
        <v>73</v>
      </c>
    </row>
    <row r="212" spans="1:6" x14ac:dyDescent="0.25">
      <c r="A212" s="1">
        <v>0.125687080665734</v>
      </c>
      <c r="B212" s="1">
        <v>2369.18725585937</v>
      </c>
      <c r="C212">
        <f t="shared" si="15"/>
        <v>0.2995280561434448</v>
      </c>
      <c r="D212">
        <v>0.63080000000000003</v>
      </c>
      <c r="E212">
        <v>317.56</v>
      </c>
      <c r="F212" t="s">
        <v>62</v>
      </c>
    </row>
    <row r="213" spans="1:6" x14ac:dyDescent="0.25">
      <c r="A213" s="1">
        <v>8.1524734466865395E-2</v>
      </c>
      <c r="B213" s="1">
        <v>2699.583984375</v>
      </c>
      <c r="C213">
        <f t="shared" si="15"/>
        <v>0.34129895863487469</v>
      </c>
      <c r="D213">
        <v>0.1578</v>
      </c>
      <c r="E213">
        <v>342.85</v>
      </c>
      <c r="F213" t="s">
        <v>59</v>
      </c>
    </row>
    <row r="214" spans="1:6" x14ac:dyDescent="0.25">
      <c r="A214" s="1">
        <v>9.8997329941468204E-2</v>
      </c>
      <c r="B214" s="1">
        <v>2739.02905273437</v>
      </c>
      <c r="C214">
        <f t="shared" si="15"/>
        <v>0.34628586062875777</v>
      </c>
      <c r="D214">
        <v>0.74399999999999999</v>
      </c>
      <c r="E214">
        <v>221.62</v>
      </c>
      <c r="F214" t="s">
        <v>68</v>
      </c>
    </row>
    <row r="215" spans="1:6" x14ac:dyDescent="0.25">
      <c r="A215" s="1">
        <v>0.10071868941373401</v>
      </c>
      <c r="B215" s="1">
        <v>2915.62280273437</v>
      </c>
      <c r="C215">
        <f t="shared" si="15"/>
        <v>0.36861199062703642</v>
      </c>
      <c r="D215">
        <v>0.70369999999999999</v>
      </c>
      <c r="E215">
        <v>119.39</v>
      </c>
      <c r="F215" t="s">
        <v>71</v>
      </c>
    </row>
    <row r="216" spans="1:6" x14ac:dyDescent="0.25">
      <c r="A216" s="1">
        <v>0.10728581497520399</v>
      </c>
      <c r="B216" s="1">
        <v>2457.18041992187</v>
      </c>
      <c r="C216">
        <f t="shared" si="15"/>
        <v>0.31065272403129046</v>
      </c>
      <c r="D216">
        <v>0.12509999999999999</v>
      </c>
      <c r="E216">
        <v>14.84</v>
      </c>
      <c r="F216" t="s">
        <v>72</v>
      </c>
    </row>
    <row r="217" spans="1:6" x14ac:dyDescent="0.25">
      <c r="A217" s="1">
        <v>0.12468266621579301</v>
      </c>
      <c r="B217" s="1">
        <v>2499.71875</v>
      </c>
      <c r="C217">
        <f t="shared" si="15"/>
        <v>0.31603069628248293</v>
      </c>
      <c r="D217">
        <v>0.99880000000000002</v>
      </c>
      <c r="E217">
        <v>306.93</v>
      </c>
      <c r="F217" t="s">
        <v>58</v>
      </c>
    </row>
    <row r="218" spans="1:6" x14ac:dyDescent="0.25">
      <c r="A218" s="1">
        <v>0.11963110825626801</v>
      </c>
      <c r="B218" s="1">
        <v>2495.9951171875</v>
      </c>
      <c r="C218">
        <f t="shared" si="15"/>
        <v>0.31555993041314873</v>
      </c>
      <c r="D218">
        <v>0.55310000000000004</v>
      </c>
      <c r="E218">
        <v>28.24</v>
      </c>
      <c r="F218" t="s">
        <v>66</v>
      </c>
    </row>
    <row r="219" spans="1:6" x14ac:dyDescent="0.25">
      <c r="A219" s="1">
        <v>0.100744374469539</v>
      </c>
      <c r="B219" s="1">
        <v>2513.46533203125</v>
      </c>
      <c r="C219">
        <f t="shared" si="15"/>
        <v>0.31776862855619981</v>
      </c>
      <c r="D219">
        <v>0.25890000000000002</v>
      </c>
      <c r="E219">
        <v>221.05</v>
      </c>
      <c r="F219" t="s">
        <v>64</v>
      </c>
    </row>
    <row r="220" spans="1:6" x14ac:dyDescent="0.25">
      <c r="A220" s="1">
        <v>9.44976344662289E-2</v>
      </c>
      <c r="B220" s="1">
        <v>2844.3564453125</v>
      </c>
      <c r="C220">
        <f t="shared" si="15"/>
        <v>0.35960203438393917</v>
      </c>
      <c r="D220">
        <v>0.1113</v>
      </c>
      <c r="E220">
        <v>318.08</v>
      </c>
      <c r="F220" t="s">
        <v>79</v>
      </c>
    </row>
    <row r="221" spans="1:6" x14ac:dyDescent="0.25">
      <c r="A221" s="1">
        <v>8.7930865839699696E-2</v>
      </c>
      <c r="B221" s="1">
        <v>2341.24926757812</v>
      </c>
      <c r="C221">
        <f t="shared" si="15"/>
        <v>0.2959959540262545</v>
      </c>
      <c r="D221">
        <v>3.2300000000000002E-2</v>
      </c>
      <c r="E221">
        <v>148.11000000000001</v>
      </c>
      <c r="F221" t="s">
        <v>76</v>
      </c>
    </row>
    <row r="222" spans="1:6" x14ac:dyDescent="0.25">
      <c r="A222" s="1">
        <v>0.11124988329709</v>
      </c>
      <c r="B222" s="1">
        <v>2821.93994140625</v>
      </c>
      <c r="C222">
        <f t="shared" si="15"/>
        <v>0.35676799421933614</v>
      </c>
      <c r="D222">
        <v>0.30559999999999998</v>
      </c>
      <c r="E222">
        <v>126.13</v>
      </c>
      <c r="F222" t="s">
        <v>79</v>
      </c>
    </row>
    <row r="223" spans="1:6" x14ac:dyDescent="0.25">
      <c r="A223" s="1">
        <v>0.122534389070536</v>
      </c>
      <c r="B223" s="1">
        <v>2766.02075195312</v>
      </c>
      <c r="C223">
        <f t="shared" si="15"/>
        <v>0.34969832673037377</v>
      </c>
      <c r="D223">
        <v>9.3600000000000003E-2</v>
      </c>
      <c r="E223">
        <v>220.38</v>
      </c>
      <c r="F223" t="s">
        <v>78</v>
      </c>
    </row>
    <row r="224" spans="1:6" x14ac:dyDescent="0.25">
      <c r="A224" s="1">
        <v>9.3493571912647899E-2</v>
      </c>
      <c r="B224" s="1">
        <v>2417.19970703125</v>
      </c>
      <c r="C224">
        <f t="shared" si="15"/>
        <v>0.30559810237327684</v>
      </c>
      <c r="D224">
        <v>0.1454</v>
      </c>
      <c r="E224">
        <v>55.24</v>
      </c>
      <c r="F224" t="s">
        <v>72</v>
      </c>
    </row>
    <row r="225" spans="1:6" x14ac:dyDescent="0.25">
      <c r="A225" s="1">
        <v>0.11922286626963</v>
      </c>
      <c r="B225" s="1">
        <v>3447.89184570312</v>
      </c>
      <c r="C225">
        <f t="shared" si="15"/>
        <v>0.43590490358335399</v>
      </c>
      <c r="D225">
        <v>0.75639999999999996</v>
      </c>
      <c r="E225">
        <v>181.99</v>
      </c>
      <c r="F225" t="s">
        <v>69</v>
      </c>
    </row>
    <row r="226" spans="1:6" x14ac:dyDescent="0.25">
      <c r="A226" s="1">
        <v>8.9256557775790807E-2</v>
      </c>
      <c r="B226" s="1">
        <v>2731.78564453125</v>
      </c>
      <c r="C226">
        <f t="shared" si="15"/>
        <v>0.34537010187074135</v>
      </c>
      <c r="D226">
        <v>0.93540000000000001</v>
      </c>
      <c r="E226">
        <v>200.99</v>
      </c>
      <c r="F226" t="s">
        <v>60</v>
      </c>
    </row>
    <row r="227" spans="1:6" x14ac:dyDescent="0.25">
      <c r="A227" s="1">
        <v>0.10405171503846</v>
      </c>
      <c r="B227" s="1">
        <v>2659.87963867187</v>
      </c>
      <c r="C227">
        <f t="shared" si="15"/>
        <v>0.33627927711350331</v>
      </c>
      <c r="D227">
        <v>0.36209999999999998</v>
      </c>
      <c r="E227">
        <v>293.58</v>
      </c>
      <c r="F227" t="s">
        <v>74</v>
      </c>
    </row>
    <row r="228" spans="1:6" x14ac:dyDescent="0.25">
      <c r="A228" s="1">
        <v>0.11950480236012199</v>
      </c>
      <c r="B228" s="1">
        <v>2464.91723632812</v>
      </c>
      <c r="C228">
        <f t="shared" si="15"/>
        <v>0.31163086266223722</v>
      </c>
      <c r="D228">
        <v>0.47010000000000002</v>
      </c>
      <c r="E228">
        <v>193.37</v>
      </c>
      <c r="F228" t="s">
        <v>52</v>
      </c>
    </row>
    <row r="229" spans="1:6" x14ac:dyDescent="0.25">
      <c r="A229" s="1">
        <v>0.100172569019506</v>
      </c>
      <c r="B229" s="1">
        <v>2880.21997070312</v>
      </c>
      <c r="C229">
        <f t="shared" si="15"/>
        <v>0.36413613443033122</v>
      </c>
      <c r="D229">
        <v>0.61529999999999996</v>
      </c>
      <c r="E229">
        <v>155.94</v>
      </c>
      <c r="F229" t="s">
        <v>71</v>
      </c>
    </row>
    <row r="230" spans="1:6" x14ac:dyDescent="0.25">
      <c r="A230" s="1">
        <v>0.125956655253259</v>
      </c>
      <c r="B230" s="1">
        <v>2626.84326171875</v>
      </c>
      <c r="C230">
        <f t="shared" si="15"/>
        <v>0.33210260355326976</v>
      </c>
      <c r="D230">
        <v>0.59150000000000003</v>
      </c>
      <c r="E230">
        <v>30.79</v>
      </c>
      <c r="F230" t="s">
        <v>74</v>
      </c>
    </row>
    <row r="231" spans="1:6" x14ac:dyDescent="0.25">
      <c r="A231" s="1">
        <v>9.5841877051912203E-2</v>
      </c>
      <c r="B231" s="1">
        <v>2748.07250976562</v>
      </c>
      <c r="C231">
        <f t="shared" si="15"/>
        <v>0.34742919326263372</v>
      </c>
      <c r="D231">
        <v>0.94079999999999997</v>
      </c>
      <c r="E231">
        <v>262.97000000000003</v>
      </c>
      <c r="F231" t="s">
        <v>78</v>
      </c>
    </row>
    <row r="232" spans="1:6" x14ac:dyDescent="0.25">
      <c r="A232" s="1">
        <v>0.107909740253179</v>
      </c>
      <c r="B232" s="1">
        <v>2681.03100585937</v>
      </c>
      <c r="C232">
        <f t="shared" si="15"/>
        <v>0.33895337046884261</v>
      </c>
      <c r="D232">
        <v>0.15679999999999999</v>
      </c>
      <c r="E232">
        <v>43.76</v>
      </c>
      <c r="F232" t="s">
        <v>60</v>
      </c>
    </row>
    <row r="233" spans="1:6" x14ac:dyDescent="0.25">
      <c r="A233" s="1">
        <v>9.26588660791276E-2</v>
      </c>
      <c r="B233" s="1">
        <v>2474.03442382812</v>
      </c>
      <c r="C233">
        <f t="shared" si="15"/>
        <v>0.31278351678133076</v>
      </c>
      <c r="D233">
        <v>2.7000000000000001E-3</v>
      </c>
      <c r="E233">
        <v>302.60000000000002</v>
      </c>
      <c r="F233" t="s">
        <v>70</v>
      </c>
    </row>
    <row r="234" spans="1:6" x14ac:dyDescent="0.25">
      <c r="A234" s="1">
        <v>0.105298790005235</v>
      </c>
      <c r="B234" s="1">
        <v>2804.65014648437</v>
      </c>
      <c r="C234">
        <f t="shared" si="15"/>
        <v>0.35458210593580702</v>
      </c>
      <c r="D234">
        <v>0.61170000000000002</v>
      </c>
      <c r="E234">
        <v>204.12</v>
      </c>
      <c r="F234" t="s">
        <v>53</v>
      </c>
    </row>
    <row r="235" spans="1:6" x14ac:dyDescent="0.25">
      <c r="A235" s="1">
        <v>8.4131523227338995E-2</v>
      </c>
      <c r="B235" s="1">
        <v>2488.20776367187</v>
      </c>
      <c r="C235">
        <f t="shared" si="15"/>
        <v>0.31457540255226746</v>
      </c>
      <c r="D235">
        <v>0.91669999999999996</v>
      </c>
      <c r="E235">
        <v>146.80000000000001</v>
      </c>
      <c r="F235" t="s">
        <v>58</v>
      </c>
    </row>
    <row r="236" spans="1:6" x14ac:dyDescent="0.25">
      <c r="A236" s="1">
        <v>0.10940268782548</v>
      </c>
      <c r="B236" s="1">
        <v>2618.18383789062</v>
      </c>
      <c r="C236">
        <f t="shared" si="15"/>
        <v>0.33100782289372194</v>
      </c>
      <c r="D236">
        <v>0.2</v>
      </c>
      <c r="E236">
        <v>282.69</v>
      </c>
      <c r="F236" t="s">
        <v>67</v>
      </c>
    </row>
    <row r="237" spans="1:6" x14ac:dyDescent="0.25">
      <c r="A237" s="1">
        <v>0.117394536040186</v>
      </c>
      <c r="B237" s="1">
        <v>2437.00927734375</v>
      </c>
      <c r="C237">
        <f t="shared" si="15"/>
        <v>0.30810255704399375</v>
      </c>
      <c r="D237">
        <v>0.60429999999999995</v>
      </c>
      <c r="E237">
        <v>358.97</v>
      </c>
      <c r="F237" t="s">
        <v>52</v>
      </c>
    </row>
    <row r="238" spans="1:6" x14ac:dyDescent="0.25">
      <c r="A238" s="1">
        <v>8.1010784727250998E-2</v>
      </c>
      <c r="B238" s="1">
        <v>2434.6640625</v>
      </c>
      <c r="C238">
        <f t="shared" si="15"/>
        <v>0.30780605973604569</v>
      </c>
      <c r="D238">
        <v>0.44490000000000002</v>
      </c>
      <c r="E238">
        <v>14.6</v>
      </c>
      <c r="F238" t="s">
        <v>60</v>
      </c>
    </row>
    <row r="239" spans="1:6" x14ac:dyDescent="0.25">
      <c r="A239" s="1">
        <v>0.11113940673235601</v>
      </c>
      <c r="B239" s="1">
        <v>2499.83959960937</v>
      </c>
      <c r="C239">
        <f t="shared" si="15"/>
        <v>0.31604597487580255</v>
      </c>
      <c r="D239">
        <v>0.55259999999999998</v>
      </c>
      <c r="E239">
        <v>119.56</v>
      </c>
      <c r="F239" t="s">
        <v>70</v>
      </c>
    </row>
    <row r="240" spans="1:6" x14ac:dyDescent="0.25">
      <c r="A240" s="1">
        <v>8.4643033104040102E-2</v>
      </c>
      <c r="B240" s="1">
        <v>2804.54467773437</v>
      </c>
      <c r="C240">
        <f t="shared" si="15"/>
        <v>0.35456877189072755</v>
      </c>
      <c r="D240">
        <v>0.27229999999999999</v>
      </c>
      <c r="E240">
        <v>183.18</v>
      </c>
      <c r="F240" t="s">
        <v>68</v>
      </c>
    </row>
    <row r="241" spans="1:6" x14ac:dyDescent="0.25">
      <c r="A241" s="1">
        <v>9.7942462736101202E-2</v>
      </c>
      <c r="B241" s="1">
        <v>2372.66015625</v>
      </c>
      <c r="C241">
        <f t="shared" si="15"/>
        <v>0.29996712278987075</v>
      </c>
      <c r="D241">
        <v>0.97889999999999999</v>
      </c>
      <c r="E241">
        <v>213.1</v>
      </c>
      <c r="F241" t="s">
        <v>65</v>
      </c>
    </row>
    <row r="242" spans="1:6" x14ac:dyDescent="0.25">
      <c r="A242" s="1">
        <v>0.10282619521033599</v>
      </c>
      <c r="B242" s="1">
        <v>2492.1640625</v>
      </c>
      <c r="C242">
        <f t="shared" si="15"/>
        <v>0.31507558357197435</v>
      </c>
      <c r="D242">
        <v>0.25409999999999999</v>
      </c>
      <c r="E242">
        <v>173.16</v>
      </c>
      <c r="F242" t="s">
        <v>52</v>
      </c>
    </row>
    <row r="243" spans="1:6" x14ac:dyDescent="0.25">
      <c r="A243" s="1">
        <v>9.9965223118350793E-2</v>
      </c>
      <c r="B243" s="1">
        <v>2382.81176757812</v>
      </c>
      <c r="C243">
        <f t="shared" si="15"/>
        <v>0.30125055549461599</v>
      </c>
      <c r="D243">
        <v>0.1129</v>
      </c>
      <c r="E243">
        <v>310.95999999999998</v>
      </c>
      <c r="F243" t="s">
        <v>65</v>
      </c>
    </row>
    <row r="244" spans="1:6" x14ac:dyDescent="0.25">
      <c r="A244" s="1">
        <v>0.115910594849035</v>
      </c>
      <c r="B244" s="1">
        <v>2518.70947265625</v>
      </c>
      <c r="C244">
        <f t="shared" si="15"/>
        <v>0.31843162690876325</v>
      </c>
      <c r="D244">
        <v>0.47989999999999999</v>
      </c>
      <c r="E244">
        <v>30.15</v>
      </c>
      <c r="F244" t="s">
        <v>66</v>
      </c>
    </row>
    <row r="245" spans="1:6" x14ac:dyDescent="0.25">
      <c r="A245" s="1">
        <v>0.110009815553526</v>
      </c>
      <c r="B245" s="1">
        <v>2503.71508789062</v>
      </c>
      <c r="C245">
        <f t="shared" si="15"/>
        <v>0.31653593930078355</v>
      </c>
      <c r="D245">
        <v>0.59419999999999995</v>
      </c>
      <c r="E245">
        <v>87.48</v>
      </c>
      <c r="F245" t="s">
        <v>51</v>
      </c>
    </row>
    <row r="246" spans="1:6" x14ac:dyDescent="0.25">
      <c r="A246" s="1">
        <v>0.11251904328029901</v>
      </c>
      <c r="B246" s="1">
        <v>2856.97631835937</v>
      </c>
      <c r="C246">
        <f t="shared" si="15"/>
        <v>0.36119752078255857</v>
      </c>
      <c r="D246">
        <v>9.98E-2</v>
      </c>
      <c r="E246">
        <v>228.33</v>
      </c>
      <c r="F246" t="s">
        <v>79</v>
      </c>
    </row>
    <row r="247" spans="1:6" x14ac:dyDescent="0.25">
      <c r="A247" s="1">
        <v>0.126206782552089</v>
      </c>
      <c r="B247" s="1">
        <v>2857.25903320312</v>
      </c>
      <c r="C247">
        <f t="shared" si="15"/>
        <v>0.3612332634311744</v>
      </c>
      <c r="D247">
        <v>0.12720000000000001</v>
      </c>
      <c r="E247">
        <v>141.33000000000001</v>
      </c>
      <c r="F247" t="s">
        <v>68</v>
      </c>
    </row>
    <row r="248" spans="1:6" x14ac:dyDescent="0.25">
      <c r="A248" s="1">
        <v>0.119482381857377</v>
      </c>
      <c r="B248" s="1">
        <v>2412.48266601562</v>
      </c>
      <c r="C248">
        <f t="shared" si="15"/>
        <v>0.30500174338026509</v>
      </c>
      <c r="D248">
        <v>0.28860000000000002</v>
      </c>
      <c r="E248">
        <v>256.85000000000002</v>
      </c>
      <c r="F248" t="s">
        <v>60</v>
      </c>
    </row>
    <row r="249" spans="1:6" x14ac:dyDescent="0.25">
      <c r="A249" s="1">
        <v>0.102794208938694</v>
      </c>
      <c r="B249" s="1">
        <v>2458.48193359375</v>
      </c>
      <c r="C249">
        <f t="shared" si="15"/>
        <v>0.3108172698514734</v>
      </c>
      <c r="D249">
        <v>0.50470000000000004</v>
      </c>
      <c r="E249">
        <v>124.77</v>
      </c>
      <c r="F249" t="s">
        <v>49</v>
      </c>
    </row>
    <row r="250" spans="1:6" x14ac:dyDescent="0.25">
      <c r="A250" s="1">
        <v>0.11068505197912</v>
      </c>
      <c r="B250" s="1">
        <v>2732.34619140625</v>
      </c>
      <c r="C250">
        <f t="shared" si="15"/>
        <v>0.34544096985107126</v>
      </c>
      <c r="D250">
        <v>0.44940000000000002</v>
      </c>
      <c r="E250">
        <v>358.16</v>
      </c>
      <c r="F250" t="s">
        <v>54</v>
      </c>
    </row>
  </sheetData>
  <sortState xmlns:xlrd2="http://schemas.microsoft.com/office/spreadsheetml/2017/richdata2" ref="M2:M162">
    <sortCondition ref="M2"/>
  </sortState>
  <conditionalFormatting sqref="B1:E1048576">
    <cfRule type="cellIs" dxfId="16" priority="2" operator="lessThan">
      <formula>2500</formula>
    </cfRule>
    <cfRule type="cellIs" dxfId="15" priority="3" operator="greaterThan">
      <formula>424081.0951</formula>
    </cfRule>
  </conditionalFormatting>
  <conditionalFormatting sqref="C1:C1048576">
    <cfRule type="cellIs" dxfId="14" priority="1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E36A-258F-4C06-9E68-A8A45FDE3F57}">
  <dimension ref="A1:BA549"/>
  <sheetViews>
    <sheetView zoomScale="55" zoomScaleNormal="55" workbookViewId="0">
      <selection activeCell="AI11" sqref="AI11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9.9408523802091101E-2</v>
      </c>
      <c r="B1" s="1">
        <v>2358.55859375</v>
      </c>
      <c r="C1">
        <f t="shared" ref="C1:C64" si="0">B1/$V$13</f>
        <v>0.29818431157739095</v>
      </c>
      <c r="D1">
        <v>0.58940000000000003</v>
      </c>
      <c r="E1">
        <v>252.52</v>
      </c>
      <c r="F1" t="s">
        <v>52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2158.81396484375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P1" s="14"/>
      <c r="AQ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0.108859901130013</v>
      </c>
      <c r="B2" s="1">
        <v>2464.89672851562</v>
      </c>
      <c r="C2">
        <f t="shared" si="0"/>
        <v>0.31162826993124954</v>
      </c>
      <c r="D2">
        <v>0.30420000000000003</v>
      </c>
      <c r="E2">
        <v>297.99</v>
      </c>
      <c r="F2" t="s">
        <v>58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1.490909090909091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0.122643617567691</v>
      </c>
      <c r="B3" s="1">
        <v>2264.09521484375</v>
      </c>
      <c r="C3">
        <f t="shared" si="0"/>
        <v>0.28624163706293282</v>
      </c>
      <c r="D3">
        <v>0.13439999999999999</v>
      </c>
      <c r="E3">
        <v>167.46</v>
      </c>
      <c r="F3" t="s">
        <v>73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49.2</v>
      </c>
      <c r="W3" s="7"/>
      <c r="X3" s="7"/>
      <c r="Y3" s="7" t="s">
        <v>18</v>
      </c>
      <c r="Z3" s="7">
        <f>V3^2*SQRT(1-V6^2)/(V1*V2)</f>
        <v>699.74042076300475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0.112383691771657</v>
      </c>
      <c r="B4" s="1">
        <v>2402.83471679687</v>
      </c>
      <c r="C4">
        <f t="shared" si="0"/>
        <v>0.30378198691394281</v>
      </c>
      <c r="D4">
        <v>0.43859999999999999</v>
      </c>
      <c r="E4">
        <v>315.08999999999997</v>
      </c>
      <c r="F4" t="s">
        <v>52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0.49808539877832597</v>
      </c>
      <c r="AA4" s="6"/>
      <c r="AD4">
        <f>Z4</f>
        <v>0.49808539877832597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0.118616196239966</v>
      </c>
      <c r="B5" s="1">
        <v>2874.30126953125</v>
      </c>
      <c r="C5">
        <f t="shared" si="0"/>
        <v>0.36338785374778082</v>
      </c>
      <c r="D5">
        <v>0.4274</v>
      </c>
      <c r="E5">
        <v>42.5</v>
      </c>
      <c r="F5" t="s">
        <v>79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0.49808539877832597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0.122395629062689</v>
      </c>
      <c r="B6" s="1">
        <v>2492.4765625</v>
      </c>
      <c r="C6">
        <f t="shared" si="0"/>
        <v>0.31511509185369135</v>
      </c>
      <c r="D6">
        <v>1.9199999999999998E-2</v>
      </c>
      <c r="E6">
        <v>145.54</v>
      </c>
      <c r="F6" t="s">
        <v>60</v>
      </c>
      <c r="G6">
        <v>250</v>
      </c>
      <c r="H6">
        <f t="shared" si="1"/>
        <v>247.17918814973626</v>
      </c>
      <c r="I6">
        <f t="shared" si="2"/>
        <v>3.125E-2</v>
      </c>
      <c r="K6">
        <f>V13/A700_IW1!G161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8.40183842327481E-2</v>
      </c>
      <c r="B7" s="1">
        <v>2660.638671875</v>
      </c>
      <c r="C7">
        <f t="shared" si="0"/>
        <v>0.33637523902589317</v>
      </c>
      <c r="D7">
        <v>0.12230000000000001</v>
      </c>
      <c r="E7">
        <v>162</v>
      </c>
      <c r="F7" t="s">
        <v>59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9.7248515603749405E-2</v>
      </c>
      <c r="B8" s="1">
        <v>2564.38452148437</v>
      </c>
      <c r="C8">
        <f t="shared" si="0"/>
        <v>0.32420616353768889</v>
      </c>
      <c r="D8">
        <v>0.77969999999999995</v>
      </c>
      <c r="E8">
        <v>130.57</v>
      </c>
      <c r="F8" t="s">
        <v>53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0.27293129695247431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0.27562941936821694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0.13114412899224001</v>
      </c>
      <c r="B9" s="1">
        <v>2245.431640625</v>
      </c>
      <c r="C9">
        <f t="shared" si="0"/>
        <v>0.28388206666907495</v>
      </c>
      <c r="D9">
        <v>0.4133</v>
      </c>
      <c r="E9">
        <v>270.89999999999998</v>
      </c>
      <c r="F9" t="s">
        <v>76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0.48616357395062471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0.27562941936821694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0.134241964883201</v>
      </c>
      <c r="B10" s="1">
        <v>2397.24096679687</v>
      </c>
      <c r="C10">
        <f t="shared" si="0"/>
        <v>0.30307478867120846</v>
      </c>
      <c r="D10">
        <v>0.3952</v>
      </c>
      <c r="E10">
        <v>108.22</v>
      </c>
      <c r="F10" t="s">
        <v>62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0.12737056405045999</v>
      </c>
      <c r="B11" s="1">
        <v>2794.37866210937</v>
      </c>
      <c r="C11">
        <f t="shared" si="0"/>
        <v>0.3532835181011213</v>
      </c>
      <c r="D11">
        <v>0.52869999999999995</v>
      </c>
      <c r="E11">
        <v>101.75</v>
      </c>
      <c r="F11" t="s">
        <v>68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0.11360133676374801</v>
      </c>
      <c r="B12" s="1">
        <v>3022.02319335937</v>
      </c>
      <c r="C12">
        <f t="shared" si="0"/>
        <v>0.38206381977139398</v>
      </c>
      <c r="D12">
        <v>0.37990000000000002</v>
      </c>
      <c r="E12">
        <v>247.18</v>
      </c>
      <c r="F12" t="s">
        <v>54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8.3875321598805605E-2</v>
      </c>
      <c r="B13" s="1">
        <v>2470.31958007812</v>
      </c>
      <c r="C13">
        <f t="shared" si="0"/>
        <v>0.3123138620824199</v>
      </c>
      <c r="D13">
        <v>0.27350000000000002</v>
      </c>
      <c r="E13">
        <v>309.7</v>
      </c>
      <c r="F13" t="s">
        <v>70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0.11759338636438001</v>
      </c>
      <c r="B14" s="1">
        <v>2485.57788085937</v>
      </c>
      <c r="C14">
        <f t="shared" si="0"/>
        <v>0.3142429156689428</v>
      </c>
      <c r="D14">
        <v>0.2545</v>
      </c>
      <c r="E14">
        <v>307.39</v>
      </c>
      <c r="F14" t="s">
        <v>58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0.11120583890140701</v>
      </c>
      <c r="B15" s="1">
        <v>2935.39526367187</v>
      </c>
      <c r="C15">
        <f t="shared" si="0"/>
        <v>0.3711117536892995</v>
      </c>
      <c r="D15">
        <v>0.95030000000000003</v>
      </c>
      <c r="E15">
        <v>176.27</v>
      </c>
      <c r="F15" t="s">
        <v>54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0.116164515121378</v>
      </c>
      <c r="B16" s="1">
        <v>2597.74194335937</v>
      </c>
      <c r="C16">
        <f t="shared" si="0"/>
        <v>0.32842342568421828</v>
      </c>
      <c r="D16">
        <v>2.92E-2</v>
      </c>
      <c r="E16">
        <v>299.47000000000003</v>
      </c>
      <c r="F16" t="s">
        <v>72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0.13904040100047099</v>
      </c>
      <c r="B17" s="1">
        <v>2645.75122070312</v>
      </c>
      <c r="C17">
        <f t="shared" si="0"/>
        <v>0.3344930706580635</v>
      </c>
      <c r="D17">
        <v>0.32190000000000002</v>
      </c>
      <c r="E17">
        <v>150.30000000000001</v>
      </c>
      <c r="F17" t="s">
        <v>55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0.10752776126320999</v>
      </c>
      <c r="B18" s="1">
        <v>3105.548828125</v>
      </c>
      <c r="C18">
        <f t="shared" si="0"/>
        <v>0.39262367355991251</v>
      </c>
      <c r="D18">
        <v>7.5800000000000006E-2</v>
      </c>
      <c r="E18">
        <v>217.08</v>
      </c>
      <c r="F18" t="s">
        <v>71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0.13176539127855499</v>
      </c>
      <c r="B19" s="1">
        <v>2430.69116210937</v>
      </c>
      <c r="C19">
        <f t="shared" si="0"/>
        <v>0.30730377983887258</v>
      </c>
      <c r="D19">
        <v>0.89839999999999998</v>
      </c>
      <c r="E19">
        <v>260.33</v>
      </c>
      <c r="F19" t="s">
        <v>70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0.114367285303082</v>
      </c>
      <c r="B20" s="1">
        <v>2622.38720703125</v>
      </c>
      <c r="C20">
        <f t="shared" si="0"/>
        <v>0.33153924014866137</v>
      </c>
      <c r="D20">
        <v>0.40429999999999999</v>
      </c>
      <c r="E20">
        <v>313.95</v>
      </c>
      <c r="F20" t="s">
        <v>59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8.1529169120377207E-2</v>
      </c>
      <c r="B21" s="1">
        <v>2582.13134765625</v>
      </c>
      <c r="C21">
        <f t="shared" si="0"/>
        <v>0.32644983268322914</v>
      </c>
      <c r="D21">
        <v>0.48099999999999998</v>
      </c>
      <c r="E21">
        <v>4.6399999999999997</v>
      </c>
      <c r="F21" t="s">
        <v>67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0.13694297301922001</v>
      </c>
      <c r="B22" s="1">
        <v>2195.24169921875</v>
      </c>
      <c r="C22">
        <f t="shared" si="0"/>
        <v>0.27753672796687329</v>
      </c>
      <c r="D22">
        <v>0.94850000000000001</v>
      </c>
      <c r="E22">
        <v>50.84</v>
      </c>
      <c r="F22" t="s">
        <v>49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0.123434641779747</v>
      </c>
      <c r="B23" s="1">
        <v>2480.0654296875</v>
      </c>
      <c r="C23">
        <f t="shared" si="0"/>
        <v>0.31354599575262448</v>
      </c>
      <c r="D23">
        <v>0.27339999999999998</v>
      </c>
      <c r="E23">
        <v>272.25</v>
      </c>
      <c r="F23" t="s">
        <v>49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0.1172017418505</v>
      </c>
      <c r="B24" s="1">
        <v>2876.49145507812</v>
      </c>
      <c r="C24">
        <f t="shared" si="0"/>
        <v>0.36366475124409525</v>
      </c>
      <c r="D24">
        <v>0.56159999999999999</v>
      </c>
      <c r="E24">
        <v>88.8</v>
      </c>
      <c r="F24" t="s">
        <v>78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0.13705366837435601</v>
      </c>
      <c r="B25" s="1">
        <v>2448.88452148437</v>
      </c>
      <c r="C25">
        <f t="shared" si="0"/>
        <v>0.30960390261508436</v>
      </c>
      <c r="D25">
        <v>0.62009999999999998</v>
      </c>
      <c r="E25">
        <v>81.86</v>
      </c>
      <c r="F25" t="s">
        <v>58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0.13562816745699</v>
      </c>
      <c r="B26" s="1">
        <v>2367.578125</v>
      </c>
      <c r="C26">
        <f t="shared" si="0"/>
        <v>0.29932461935844795</v>
      </c>
      <c r="D26">
        <v>2.7400000000000001E-2</v>
      </c>
      <c r="E26">
        <v>279.7</v>
      </c>
      <c r="F26" t="s">
        <v>76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0.118478309030307</v>
      </c>
      <c r="B27" s="1">
        <v>2281.6943359375</v>
      </c>
      <c r="C27">
        <f t="shared" si="0"/>
        <v>0.28846663237219211</v>
      </c>
      <c r="D27">
        <v>0.92349999999999999</v>
      </c>
      <c r="E27">
        <v>340.36</v>
      </c>
      <c r="F27" t="s">
        <v>75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0.10317528082794999</v>
      </c>
      <c r="B28" s="1">
        <v>2699.01538085937</v>
      </c>
      <c r="C28">
        <f t="shared" si="0"/>
        <v>0.3412270720816562</v>
      </c>
      <c r="D28">
        <v>0.4345</v>
      </c>
      <c r="E28">
        <v>39.26</v>
      </c>
      <c r="F28" t="s">
        <v>59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9.77350449780751E-2</v>
      </c>
      <c r="B29" s="1">
        <v>2930.86206054687</v>
      </c>
      <c r="C29">
        <f t="shared" si="0"/>
        <v>0.3705386366776422</v>
      </c>
      <c r="D29">
        <v>0.59230000000000005</v>
      </c>
      <c r="E29">
        <v>335.18</v>
      </c>
      <c r="F29" t="s">
        <v>78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0.13125693246869</v>
      </c>
      <c r="B30" s="1">
        <v>2259.56372070312</v>
      </c>
      <c r="C30">
        <f t="shared" si="0"/>
        <v>0.28566873611219051</v>
      </c>
      <c r="D30">
        <v>0.61150000000000004</v>
      </c>
      <c r="E30">
        <v>128.15</v>
      </c>
      <c r="F30" t="s">
        <v>56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0.122690913482865</v>
      </c>
      <c r="B31" s="1">
        <v>2659.69189453125</v>
      </c>
      <c r="C31">
        <f t="shared" si="0"/>
        <v>0.33625554127862867</v>
      </c>
      <c r="D31">
        <v>0.18260000000000001</v>
      </c>
      <c r="E31">
        <v>93.04</v>
      </c>
      <c r="F31" t="s">
        <v>68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8.2772350747328596E-2</v>
      </c>
      <c r="B32" s="1">
        <v>2806.45190429687</v>
      </c>
      <c r="C32">
        <f t="shared" si="0"/>
        <v>0.35480989587258166</v>
      </c>
      <c r="D32">
        <v>0.46189999999999998</v>
      </c>
      <c r="E32">
        <v>127.23</v>
      </c>
      <c r="F32" t="s">
        <v>68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0.11079031917372301</v>
      </c>
      <c r="B33" s="1">
        <v>2472.77416992187</v>
      </c>
      <c r="C33">
        <f t="shared" si="0"/>
        <v>0.3126241872889689</v>
      </c>
      <c r="D33">
        <v>0.72399999999999998</v>
      </c>
      <c r="E33">
        <v>185.26</v>
      </c>
      <c r="F33" t="s">
        <v>49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9.4607382631391401E-2</v>
      </c>
      <c r="B34" s="1">
        <v>2343.72705078125</v>
      </c>
      <c r="C34">
        <f t="shared" si="0"/>
        <v>0.29630921148808786</v>
      </c>
      <c r="D34">
        <v>8.0199999999999994E-2</v>
      </c>
      <c r="E34">
        <v>91.23</v>
      </c>
      <c r="F34" t="s">
        <v>56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8.0670023479402705E-2</v>
      </c>
      <c r="B35" s="1">
        <v>2407.40185546875</v>
      </c>
      <c r="C35">
        <f t="shared" si="0"/>
        <v>0.30435939427806841</v>
      </c>
      <c r="D35">
        <v>0.22159999999999999</v>
      </c>
      <c r="E35">
        <v>232.23</v>
      </c>
      <c r="F35" t="s">
        <v>62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0.108538346112171</v>
      </c>
      <c r="B36" s="1">
        <v>2315.5380859375</v>
      </c>
      <c r="C36">
        <f t="shared" si="0"/>
        <v>0.29274537928214361</v>
      </c>
      <c r="D36">
        <v>0.75109999999999999</v>
      </c>
      <c r="E36">
        <v>159.44</v>
      </c>
      <c r="F36" t="s">
        <v>66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0.12642186091072499</v>
      </c>
      <c r="B37" s="1">
        <v>2911.34448242187</v>
      </c>
      <c r="C37">
        <f t="shared" si="0"/>
        <v>0.3680710975576546</v>
      </c>
      <c r="D37">
        <v>0.26869999999999999</v>
      </c>
      <c r="E37">
        <v>49.69</v>
      </c>
      <c r="F37" t="s">
        <v>78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0.13518656334592</v>
      </c>
      <c r="B38" s="1">
        <v>2596.17358398437</v>
      </c>
      <c r="C38">
        <f t="shared" si="0"/>
        <v>0.32822514349535103</v>
      </c>
      <c r="D38">
        <v>0.73009999999999997</v>
      </c>
      <c r="E38">
        <v>196.12</v>
      </c>
      <c r="F38" t="s">
        <v>51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0.115895920479054</v>
      </c>
      <c r="B39" s="1">
        <v>2632.5751953125</v>
      </c>
      <c r="C39">
        <f t="shared" si="0"/>
        <v>0.33282727186432587</v>
      </c>
      <c r="D39">
        <v>0.40960000000000002</v>
      </c>
      <c r="E39">
        <v>292.12</v>
      </c>
      <c r="F39" t="s">
        <v>59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0.12333643104766499</v>
      </c>
      <c r="B40" s="1">
        <v>2365.19653320312</v>
      </c>
      <c r="C40">
        <f t="shared" si="0"/>
        <v>0.29902352303958063</v>
      </c>
      <c r="D40">
        <v>0.13089999999999999</v>
      </c>
      <c r="E40">
        <v>259.61</v>
      </c>
      <c r="F40" t="s">
        <v>57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0.11134598148607799</v>
      </c>
      <c r="B41" s="1">
        <v>2744.85546875</v>
      </c>
      <c r="C41">
        <f t="shared" si="0"/>
        <v>0.34702247402186487</v>
      </c>
      <c r="D41">
        <v>0.60270000000000001</v>
      </c>
      <c r="E41">
        <v>355.28</v>
      </c>
      <c r="F41" t="s">
        <v>68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0.11422403250421199</v>
      </c>
      <c r="B42" s="1">
        <v>2537.19189453125</v>
      </c>
      <c r="C42">
        <f t="shared" si="0"/>
        <v>0.3207682948455633</v>
      </c>
      <c r="D42">
        <v>3.1099999999999999E-2</v>
      </c>
      <c r="E42">
        <v>354.34</v>
      </c>
      <c r="F42" t="s">
        <v>49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0.11729361260908799</v>
      </c>
      <c r="B43" s="1">
        <v>2348.68896484375</v>
      </c>
      <c r="C43">
        <f t="shared" si="0"/>
        <v>0.29693652892372563</v>
      </c>
      <c r="D43">
        <v>0.42059999999999997</v>
      </c>
      <c r="E43">
        <v>35.56</v>
      </c>
      <c r="F43" t="s">
        <v>62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0.11594087187756499</v>
      </c>
      <c r="B44" s="1">
        <v>2386.00561523437</v>
      </c>
      <c r="C44">
        <f t="shared" si="0"/>
        <v>0.30165434248010181</v>
      </c>
      <c r="D44">
        <v>0.1052</v>
      </c>
      <c r="E44">
        <v>295.39</v>
      </c>
      <c r="F44" t="s">
        <v>57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0.111307566771866</v>
      </c>
      <c r="B45" s="1">
        <v>2332.54028320312</v>
      </c>
      <c r="C45">
        <f t="shared" si="0"/>
        <v>0.2948949076001538</v>
      </c>
      <c r="D45">
        <v>0.31530000000000002</v>
      </c>
      <c r="E45">
        <v>280.47000000000003</v>
      </c>
      <c r="F45" t="s">
        <v>64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0.11362957892249501</v>
      </c>
      <c r="B46" s="1">
        <v>2265.88623046875</v>
      </c>
      <c r="C46">
        <f t="shared" si="0"/>
        <v>0.28646806890252335</v>
      </c>
      <c r="D46">
        <v>0.86040000000000005</v>
      </c>
      <c r="E46">
        <v>198.95</v>
      </c>
      <c r="F46" t="s">
        <v>56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8.1247859618611903E-2</v>
      </c>
      <c r="B47" s="1">
        <v>2263.45068359375</v>
      </c>
      <c r="C47">
        <f t="shared" si="0"/>
        <v>0.28616015123189148</v>
      </c>
      <c r="D47">
        <v>0.36969999999999997</v>
      </c>
      <c r="E47">
        <v>164.38</v>
      </c>
      <c r="F47" t="s">
        <v>73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0.12695451319673201</v>
      </c>
      <c r="B48" s="1">
        <v>2516.7890625</v>
      </c>
      <c r="C48">
        <f t="shared" si="0"/>
        <v>0.31818883617127425</v>
      </c>
      <c r="D48">
        <v>0.60719999999999996</v>
      </c>
      <c r="E48">
        <v>209.26</v>
      </c>
      <c r="F48" t="s">
        <v>51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0.107215404058108</v>
      </c>
      <c r="B49" s="1">
        <v>2559.45361328125</v>
      </c>
      <c r="C49">
        <f t="shared" si="0"/>
        <v>0.3235827660643783</v>
      </c>
      <c r="D49">
        <v>0.51749999999999996</v>
      </c>
      <c r="E49">
        <v>354.26</v>
      </c>
      <c r="F49" t="s">
        <v>51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0.100144204239972</v>
      </c>
      <c r="B50" s="1">
        <v>2395.37109375</v>
      </c>
      <c r="C50">
        <f t="shared" si="0"/>
        <v>0.30283838716365397</v>
      </c>
      <c r="D50">
        <v>0.32419999999999999</v>
      </c>
      <c r="E50">
        <v>296.27</v>
      </c>
      <c r="F50" t="s">
        <v>57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8.2653641231377098E-2</v>
      </c>
      <c r="B51" s="1">
        <v>2927.28247070312</v>
      </c>
      <c r="C51">
        <f t="shared" si="0"/>
        <v>0.37008608165691198</v>
      </c>
      <c r="D51">
        <v>0.24179999999999999</v>
      </c>
      <c r="E51">
        <v>280.16000000000003</v>
      </c>
      <c r="F51" t="s">
        <v>79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9.1998449917039302E-2</v>
      </c>
      <c r="B52" s="1">
        <v>2748.65771484375</v>
      </c>
      <c r="C52">
        <f t="shared" si="0"/>
        <v>0.34750317869331848</v>
      </c>
      <c r="D52">
        <v>3.6999999999999998E-2</v>
      </c>
      <c r="E52">
        <v>213.24</v>
      </c>
      <c r="F52" t="s">
        <v>59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0.11204639266052401</v>
      </c>
      <c r="B53" s="1">
        <v>2362.9326171875</v>
      </c>
      <c r="C53">
        <f t="shared" si="0"/>
        <v>0.29873730405804866</v>
      </c>
      <c r="D53">
        <v>0.70630000000000004</v>
      </c>
      <c r="E53">
        <v>76.16</v>
      </c>
      <c r="F53" t="s">
        <v>64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0.13653240203511299</v>
      </c>
      <c r="B54" s="1">
        <v>2261.17651367187</v>
      </c>
      <c r="C54">
        <f t="shared" si="0"/>
        <v>0.28587263588486439</v>
      </c>
      <c r="D54">
        <v>0.78349999999999997</v>
      </c>
      <c r="E54">
        <v>349.74</v>
      </c>
      <c r="F54" t="s">
        <v>76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0.115667631150802</v>
      </c>
      <c r="B55" s="1">
        <v>2914.83251953125</v>
      </c>
      <c r="C55">
        <f t="shared" si="0"/>
        <v>0.36851207788647622</v>
      </c>
      <c r="D55">
        <v>0.3014</v>
      </c>
      <c r="E55">
        <v>54.54</v>
      </c>
      <c r="F55" t="s">
        <v>78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8.0846036534268695E-2</v>
      </c>
      <c r="B56" s="1">
        <v>2932.45190429687</v>
      </c>
      <c r="C56">
        <f t="shared" si="0"/>
        <v>0.37073963506087748</v>
      </c>
      <c r="D56">
        <v>0.62019999999999997</v>
      </c>
      <c r="E56">
        <v>113.36</v>
      </c>
      <c r="F56" t="s">
        <v>79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0.128815142811876</v>
      </c>
      <c r="B57" s="1">
        <v>2500.73217773437</v>
      </c>
      <c r="C57">
        <f t="shared" si="0"/>
        <v>0.31615882040545673</v>
      </c>
      <c r="D57">
        <v>0.1421</v>
      </c>
      <c r="E57">
        <v>185.98</v>
      </c>
      <c r="F57" t="s">
        <v>52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8.7672138996428201E-2</v>
      </c>
      <c r="B58" s="1">
        <v>3706.48461914062</v>
      </c>
      <c r="C58">
        <f t="shared" si="0"/>
        <v>0.46859788324079404</v>
      </c>
      <c r="D58">
        <v>0.63139999999999996</v>
      </c>
      <c r="E58">
        <v>222.69</v>
      </c>
      <c r="F58" t="s">
        <v>69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8.8830653228247403E-2</v>
      </c>
      <c r="B59" s="1">
        <v>2991.83081054687</v>
      </c>
      <c r="C59">
        <f t="shared" si="0"/>
        <v>0.37824670244062958</v>
      </c>
      <c r="D59">
        <v>0.85150000000000003</v>
      </c>
      <c r="E59">
        <v>254.97</v>
      </c>
      <c r="F59" t="s">
        <v>54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9.3033882729861198E-2</v>
      </c>
      <c r="B60" s="1">
        <v>2342.08325195312</v>
      </c>
      <c r="C60">
        <f t="shared" si="0"/>
        <v>0.29610139175308675</v>
      </c>
      <c r="D60">
        <v>0.1449</v>
      </c>
      <c r="E60">
        <v>54.41</v>
      </c>
      <c r="F60" t="s">
        <v>77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0.112385527435407</v>
      </c>
      <c r="B61" s="1">
        <v>2607.88061523437</v>
      </c>
      <c r="C61">
        <f t="shared" si="0"/>
        <v>0.32970522249917428</v>
      </c>
      <c r="D61">
        <v>0.67800000000000005</v>
      </c>
      <c r="E61">
        <v>290.18</v>
      </c>
      <c r="F61" t="s">
        <v>57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0.117832906412702</v>
      </c>
      <c r="B62" s="1">
        <v>2627.25268554687</v>
      </c>
      <c r="C62">
        <f t="shared" si="0"/>
        <v>0.33215436557548744</v>
      </c>
      <c r="D62">
        <v>0.93169999999999997</v>
      </c>
      <c r="E62">
        <v>165.24</v>
      </c>
      <c r="F62" t="s">
        <v>55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0.11356187618362799</v>
      </c>
      <c r="B63" s="1">
        <v>2283.50415039062</v>
      </c>
      <c r="C63">
        <f t="shared" si="0"/>
        <v>0.28869544088185412</v>
      </c>
      <c r="D63">
        <v>0.76990000000000003</v>
      </c>
      <c r="E63">
        <v>214.23</v>
      </c>
      <c r="F63" t="s">
        <v>77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0.120354829602632</v>
      </c>
      <c r="B64" s="1">
        <v>2455.03198242187</v>
      </c>
      <c r="C64">
        <f t="shared" si="0"/>
        <v>0.31038110459448603</v>
      </c>
      <c r="D64">
        <v>0.22289999999999999</v>
      </c>
      <c r="E64">
        <v>1.22</v>
      </c>
      <c r="F64" t="s">
        <v>58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0.11168242272340401</v>
      </c>
      <c r="B65" s="1">
        <v>2713.06567382812</v>
      </c>
      <c r="C65">
        <f t="shared" ref="C65:C128" si="3">B65/$V$13</f>
        <v>0.3430034014666668</v>
      </c>
      <c r="D65">
        <v>0.79969999999999997</v>
      </c>
      <c r="E65">
        <v>326.02</v>
      </c>
      <c r="F65" t="s">
        <v>59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9.8571011077605394E-2</v>
      </c>
      <c r="B66" s="1">
        <v>2470.52661132812</v>
      </c>
      <c r="C66">
        <f t="shared" si="3"/>
        <v>0.31234003631905743</v>
      </c>
      <c r="D66">
        <v>0.26090000000000002</v>
      </c>
      <c r="E66">
        <v>194.01</v>
      </c>
      <c r="F66" t="s">
        <v>66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9.2372170345755997E-2</v>
      </c>
      <c r="B67" s="1">
        <v>2769.51684570312</v>
      </c>
      <c r="C67">
        <f t="shared" si="3"/>
        <v>0.35014032563208275</v>
      </c>
      <c r="D67">
        <v>0.74429999999999996</v>
      </c>
      <c r="E67">
        <v>245.22</v>
      </c>
      <c r="F67" t="s">
        <v>63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0.110187213391765</v>
      </c>
      <c r="B68" s="1">
        <v>2427.20043945312</v>
      </c>
      <c r="C68">
        <f t="shared" si="3"/>
        <v>0.30686245998575562</v>
      </c>
      <c r="D68">
        <v>0.75180000000000002</v>
      </c>
      <c r="E68">
        <v>177.89</v>
      </c>
      <c r="F68" t="s">
        <v>60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9.4471090474969904E-2</v>
      </c>
      <c r="B69" s="1">
        <v>2424.48388671875</v>
      </c>
      <c r="C69">
        <f t="shared" si="3"/>
        <v>0.30651901572742413</v>
      </c>
      <c r="D69">
        <v>0.28660000000000002</v>
      </c>
      <c r="E69">
        <v>146.34</v>
      </c>
      <c r="F69" t="s">
        <v>61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0.10194975177384601</v>
      </c>
      <c r="B70" s="1">
        <v>2957.66748046875</v>
      </c>
      <c r="C70">
        <f t="shared" si="3"/>
        <v>0.37392755213945411</v>
      </c>
      <c r="D70">
        <v>0.65</v>
      </c>
      <c r="E70">
        <v>167.65</v>
      </c>
      <c r="F70" t="s">
        <v>54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0.12574930672777099</v>
      </c>
      <c r="B71" s="1">
        <v>2379.99291992187</v>
      </c>
      <c r="C71">
        <f t="shared" si="3"/>
        <v>0.30089417844719057</v>
      </c>
      <c r="D71">
        <v>0.61680000000000001</v>
      </c>
      <c r="E71">
        <v>306.2</v>
      </c>
      <c r="F71" t="s">
        <v>62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0.105974758890753</v>
      </c>
      <c r="B72" s="1">
        <v>2238.24462890625</v>
      </c>
      <c r="C72">
        <f t="shared" si="3"/>
        <v>0.28297343792127405</v>
      </c>
      <c r="D72">
        <v>0.8669</v>
      </c>
      <c r="E72">
        <v>243.5</v>
      </c>
      <c r="F72" t="s">
        <v>75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8.8053795899878995E-2</v>
      </c>
      <c r="B73" s="1">
        <v>2469.36450195312</v>
      </c>
      <c r="C73">
        <f t="shared" si="3"/>
        <v>0.31219311489642232</v>
      </c>
      <c r="D73">
        <v>0.60089999999999999</v>
      </c>
      <c r="E73">
        <v>37.590000000000003</v>
      </c>
      <c r="F73" t="s">
        <v>60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0.127149020962775</v>
      </c>
      <c r="B74" s="1">
        <v>2738.75146484375</v>
      </c>
      <c r="C74">
        <f t="shared" si="3"/>
        <v>0.34625076616288947</v>
      </c>
      <c r="D74">
        <v>0.31519999999999998</v>
      </c>
      <c r="E74">
        <v>168.93</v>
      </c>
      <c r="F74" t="s">
        <v>74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8.0302044181796595E-2</v>
      </c>
      <c r="B75" s="1">
        <v>2491.7939453125</v>
      </c>
      <c r="C75">
        <f t="shared" si="3"/>
        <v>0.31502879095081576</v>
      </c>
      <c r="D75">
        <v>4.2500000000000003E-2</v>
      </c>
      <c r="E75">
        <v>61.95</v>
      </c>
      <c r="F75" t="s">
        <v>60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8.6500649510958705E-2</v>
      </c>
      <c r="B76" s="1">
        <v>2719.6123046875</v>
      </c>
      <c r="C76">
        <f t="shared" si="3"/>
        <v>0.34383106910279354</v>
      </c>
      <c r="D76">
        <v>4.0000000000000002E-4</v>
      </c>
      <c r="E76">
        <v>121.72</v>
      </c>
      <c r="F76" t="s">
        <v>59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0.12181194669461</v>
      </c>
      <c r="B77" s="1">
        <v>2484.94995117187</v>
      </c>
      <c r="C77">
        <f t="shared" si="3"/>
        <v>0.31416352871536768</v>
      </c>
      <c r="D77">
        <v>0.57720000000000005</v>
      </c>
      <c r="E77">
        <v>278.02</v>
      </c>
      <c r="F77" t="s">
        <v>50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0.11790912383366001</v>
      </c>
      <c r="B78" s="1">
        <v>2397.16479492187</v>
      </c>
      <c r="C78">
        <f t="shared" si="3"/>
        <v>0.3030651585275399</v>
      </c>
      <c r="D78">
        <v>0.91769999999999996</v>
      </c>
      <c r="E78">
        <v>252.32</v>
      </c>
      <c r="F78" t="s">
        <v>52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0.108573734816118</v>
      </c>
      <c r="B79" s="1">
        <v>2371.5859375</v>
      </c>
      <c r="C79">
        <f t="shared" si="3"/>
        <v>0.29983131307146854</v>
      </c>
      <c r="D79">
        <v>0.72650000000000003</v>
      </c>
      <c r="E79">
        <v>330.51</v>
      </c>
      <c r="F79" t="s">
        <v>64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8.8266714706840096E-2</v>
      </c>
      <c r="B80" s="1">
        <v>2223.56005859375</v>
      </c>
      <c r="C80">
        <f t="shared" si="3"/>
        <v>0.28111691907071595</v>
      </c>
      <c r="D80">
        <v>0.93010000000000004</v>
      </c>
      <c r="E80">
        <v>112.22</v>
      </c>
      <c r="F80" t="s">
        <v>64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9.6137698635174698E-2</v>
      </c>
      <c r="B81" s="1">
        <v>2384.123046875</v>
      </c>
      <c r="D81">
        <v>0.01</v>
      </c>
      <c r="E81">
        <v>249.3</v>
      </c>
      <c r="F81" t="s">
        <v>76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0.119448121121303</v>
      </c>
      <c r="B82" s="1">
        <v>2526.81396484375</v>
      </c>
      <c r="C82">
        <f t="shared" si="3"/>
        <v>0.31945624950241769</v>
      </c>
      <c r="D82">
        <v>0.45590000000000003</v>
      </c>
      <c r="E82">
        <v>151.94</v>
      </c>
      <c r="F82" t="s">
        <v>51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0.119158115593438</v>
      </c>
      <c r="B83" s="1">
        <v>2986.18359375</v>
      </c>
      <c r="C83">
        <f t="shared" si="3"/>
        <v>0.37753274457782082</v>
      </c>
      <c r="D83">
        <v>0.87490000000000001</v>
      </c>
      <c r="E83">
        <v>69.42</v>
      </c>
      <c r="F83" t="s">
        <v>71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5</v>
      </c>
      <c r="O83" s="19">
        <v>0.02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0.114471483736095</v>
      </c>
      <c r="B84" s="1">
        <v>2475.8037109375</v>
      </c>
      <c r="C84">
        <f t="shared" si="3"/>
        <v>0.31300720156070883</v>
      </c>
      <c r="D84">
        <v>0.52129999999999999</v>
      </c>
      <c r="E84">
        <v>97.56</v>
      </c>
      <c r="F84" t="s">
        <v>57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7</v>
      </c>
      <c r="O84" s="19">
        <v>4.8000000000000001E-2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0.10249681712415799</v>
      </c>
      <c r="B85" s="1">
        <v>2586.4765625</v>
      </c>
      <c r="C85">
        <f t="shared" si="3"/>
        <v>0.32699918299416603</v>
      </c>
      <c r="D85">
        <v>0.38429999999999997</v>
      </c>
      <c r="E85">
        <v>323.43</v>
      </c>
      <c r="F85" t="s">
        <v>50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9</v>
      </c>
      <c r="O85" s="19">
        <v>8.4000000000000005E-2</v>
      </c>
      <c r="AY85">
        <v>6150</v>
      </c>
      <c r="AZ85">
        <v>17</v>
      </c>
      <c r="BA85">
        <v>0.97597597597597596</v>
      </c>
    </row>
    <row r="86" spans="1:53" x14ac:dyDescent="0.25">
      <c r="A86" s="1">
        <v>8.35568272509047E-2</v>
      </c>
      <c r="B86" s="1">
        <v>2481.98217773437</v>
      </c>
      <c r="C86">
        <f t="shared" si="3"/>
        <v>0.31378832350243652</v>
      </c>
      <c r="D86">
        <v>0.74050000000000005</v>
      </c>
      <c r="E86">
        <v>42.88</v>
      </c>
      <c r="F86" t="s">
        <v>58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10</v>
      </c>
      <c r="O86" s="19">
        <v>0.124</v>
      </c>
      <c r="AY86">
        <v>6200</v>
      </c>
      <c r="AZ86">
        <v>10</v>
      </c>
      <c r="BA86">
        <v>0.98598598598598597</v>
      </c>
    </row>
    <row r="87" spans="1:53" x14ac:dyDescent="0.25">
      <c r="A87" s="1">
        <v>8.6492671267045906E-2</v>
      </c>
      <c r="B87" s="1">
        <v>2879.88452148437</v>
      </c>
      <c r="C87">
        <f t="shared" si="3"/>
        <v>0.36409372475917562</v>
      </c>
      <c r="D87">
        <v>0.34079999999999999</v>
      </c>
      <c r="E87">
        <v>348.83</v>
      </c>
      <c r="F87" t="s">
        <v>79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11</v>
      </c>
      <c r="O87" s="19">
        <v>0.16800000000000001</v>
      </c>
      <c r="AY87">
        <v>6250</v>
      </c>
      <c r="AZ87">
        <v>3</v>
      </c>
      <c r="BA87">
        <v>0.98898898898898902</v>
      </c>
    </row>
    <row r="88" spans="1:53" x14ac:dyDescent="0.25">
      <c r="A88" s="1">
        <v>8.7640918777633706E-2</v>
      </c>
      <c r="B88" s="1">
        <v>2410.435546875</v>
      </c>
      <c r="C88">
        <f t="shared" si="3"/>
        <v>0.30474293326917429</v>
      </c>
      <c r="D88">
        <v>0.49630000000000002</v>
      </c>
      <c r="E88">
        <v>256.08</v>
      </c>
      <c r="F88" t="s">
        <v>62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15</v>
      </c>
      <c r="O88" s="19">
        <v>0.22800000000000001</v>
      </c>
      <c r="AY88">
        <v>6300</v>
      </c>
      <c r="AZ88">
        <v>8</v>
      </c>
      <c r="BA88">
        <v>0.99699699699699695</v>
      </c>
    </row>
    <row r="89" spans="1:53" x14ac:dyDescent="0.25">
      <c r="A89" s="1">
        <v>9.35915344306988E-2</v>
      </c>
      <c r="B89" s="1">
        <v>2661.27954101562</v>
      </c>
      <c r="C89">
        <f t="shared" si="3"/>
        <v>0.33645626186925748</v>
      </c>
      <c r="D89">
        <v>0.54039999999999999</v>
      </c>
      <c r="E89">
        <v>189.5</v>
      </c>
      <c r="F89" t="s">
        <v>68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20</v>
      </c>
      <c r="O89" s="19">
        <v>0.308</v>
      </c>
      <c r="AY89">
        <v>6350</v>
      </c>
      <c r="AZ89">
        <v>2</v>
      </c>
      <c r="BA89">
        <v>0.99899899899899902</v>
      </c>
    </row>
    <row r="90" spans="1:53" x14ac:dyDescent="0.25">
      <c r="A90" s="1">
        <v>8.78545893873596E-2</v>
      </c>
      <c r="B90" s="1">
        <v>2490.15258789062</v>
      </c>
      <c r="C90">
        <f t="shared" si="3"/>
        <v>0.31482127987426561</v>
      </c>
      <c r="D90">
        <v>0.1837</v>
      </c>
      <c r="E90">
        <v>89.54</v>
      </c>
      <c r="F90" t="s">
        <v>60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18</v>
      </c>
      <c r="O90" s="19">
        <v>0.38</v>
      </c>
      <c r="AY90">
        <v>6400</v>
      </c>
      <c r="AZ90">
        <v>0</v>
      </c>
      <c r="BA90">
        <v>0.99899899899899902</v>
      </c>
    </row>
    <row r="91" spans="1:53" x14ac:dyDescent="0.25">
      <c r="A91" s="1">
        <v>9.6708726712249601E-2</v>
      </c>
      <c r="B91" s="1">
        <v>2606.5732421875</v>
      </c>
      <c r="C91">
        <f t="shared" si="3"/>
        <v>0.32953993589871045</v>
      </c>
      <c r="D91">
        <v>0.25740000000000002</v>
      </c>
      <c r="E91">
        <v>163.09</v>
      </c>
      <c r="F91" t="s">
        <v>57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19</v>
      </c>
      <c r="O91" s="19">
        <v>0.45600000000000002</v>
      </c>
      <c r="AY91">
        <v>6450</v>
      </c>
      <c r="AZ91">
        <v>0</v>
      </c>
      <c r="BA91">
        <v>0.99899899899899902</v>
      </c>
    </row>
    <row r="92" spans="1:53" x14ac:dyDescent="0.25">
      <c r="A92" s="1">
        <v>9.3080690030765495E-2</v>
      </c>
      <c r="B92" s="1">
        <v>2485.98559570312</v>
      </c>
      <c r="C92">
        <f t="shared" si="3"/>
        <v>0.31429446163024544</v>
      </c>
      <c r="D92">
        <v>0.96399999999999997</v>
      </c>
      <c r="E92">
        <v>148.88999999999999</v>
      </c>
      <c r="F92" t="s">
        <v>49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30</v>
      </c>
      <c r="O92" s="19">
        <v>0.57599999999999996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0.10581108423812401</v>
      </c>
      <c r="B93" s="1">
        <v>2906.27172851562</v>
      </c>
      <c r="C93">
        <f t="shared" si="3"/>
        <v>0.36742976702834529</v>
      </c>
      <c r="D93">
        <v>0.15970000000000001</v>
      </c>
      <c r="E93">
        <v>334.04</v>
      </c>
      <c r="F93" t="s">
        <v>79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18</v>
      </c>
      <c r="O93" s="19">
        <v>0.64800000000000002</v>
      </c>
      <c r="AY93">
        <v>6550</v>
      </c>
      <c r="AZ93">
        <v>0</v>
      </c>
      <c r="BA93">
        <v>0.99899899899899902</v>
      </c>
    </row>
    <row r="94" spans="1:53" x14ac:dyDescent="0.25">
      <c r="A94" s="1">
        <v>8.3191230155413701E-2</v>
      </c>
      <c r="B94" s="1">
        <v>2418.4404296875</v>
      </c>
      <c r="C94">
        <f t="shared" si="3"/>
        <v>0.30575496259803137</v>
      </c>
      <c r="D94">
        <v>8.7099999999999997E-2</v>
      </c>
      <c r="E94">
        <v>67.12</v>
      </c>
      <c r="F94" t="s">
        <v>62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4</v>
      </c>
      <c r="O94" s="19">
        <v>0.66400000000000003</v>
      </c>
      <c r="AY94">
        <v>6600</v>
      </c>
      <c r="AZ94">
        <v>0</v>
      </c>
      <c r="BA94">
        <v>0.99899899899899902</v>
      </c>
    </row>
    <row r="95" spans="1:53" x14ac:dyDescent="0.25">
      <c r="A95" s="1">
        <v>9.9847931686237096E-2</v>
      </c>
      <c r="B95" s="1">
        <v>2672.697265625</v>
      </c>
      <c r="C95">
        <f t="shared" si="3"/>
        <v>0.33789976484664802</v>
      </c>
      <c r="D95">
        <v>0.1226</v>
      </c>
      <c r="E95">
        <v>103.47</v>
      </c>
      <c r="F95" t="s">
        <v>68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12</v>
      </c>
      <c r="O95" s="19">
        <v>0.71199999999999997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0.112975080935885</v>
      </c>
      <c r="B96" s="1">
        <v>2448.04541015625</v>
      </c>
      <c r="C96">
        <f t="shared" si="3"/>
        <v>0.30949781670550586</v>
      </c>
      <c r="D96">
        <v>0.94110000000000005</v>
      </c>
      <c r="E96">
        <v>38.36</v>
      </c>
      <c r="F96" t="s">
        <v>60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5</v>
      </c>
      <c r="O96" s="19">
        <v>0.73199999999999998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0.11421851254639701</v>
      </c>
      <c r="B97" s="1">
        <v>2609.251953125</v>
      </c>
      <c r="C97">
        <f t="shared" si="3"/>
        <v>0.3298785959510534</v>
      </c>
      <c r="D97">
        <v>0.1103</v>
      </c>
      <c r="E97">
        <v>207.02</v>
      </c>
      <c r="F97" t="s">
        <v>67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9</v>
      </c>
      <c r="O97" s="19">
        <v>0.76800000000000002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0.13325558957283401</v>
      </c>
      <c r="B98" s="1">
        <v>2243.65844726562</v>
      </c>
      <c r="C98">
        <f t="shared" si="3"/>
        <v>0.28365788803617542</v>
      </c>
      <c r="D98">
        <v>0.40610000000000002</v>
      </c>
      <c r="E98">
        <v>1.5</v>
      </c>
      <c r="F98" t="s">
        <v>61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11</v>
      </c>
      <c r="O98" s="19">
        <v>0.81200000000000006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0.112126739516535</v>
      </c>
      <c r="B99" s="1">
        <v>2176.31005859375</v>
      </c>
      <c r="C99">
        <f t="shared" si="3"/>
        <v>0.27514326687510504</v>
      </c>
      <c r="D99">
        <v>0.3226</v>
      </c>
      <c r="E99">
        <v>153.22999999999999</v>
      </c>
      <c r="F99" t="s">
        <v>75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6</v>
      </c>
      <c r="O99" s="19">
        <v>0.83599999999999997</v>
      </c>
      <c r="AY99">
        <v>6850</v>
      </c>
      <c r="AZ99">
        <v>0</v>
      </c>
      <c r="BA99">
        <v>0.99899899899899902</v>
      </c>
    </row>
    <row r="100" spans="1:53" x14ac:dyDescent="0.25">
      <c r="A100" s="1">
        <v>9.4508268703068596E-2</v>
      </c>
      <c r="B100" s="1">
        <v>2481.9951171875</v>
      </c>
      <c r="C100">
        <f t="shared" si="3"/>
        <v>0.31378995939222698</v>
      </c>
      <c r="D100">
        <v>0.72509999999999997</v>
      </c>
      <c r="E100">
        <v>292.47000000000003</v>
      </c>
      <c r="F100" t="s">
        <v>51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5</v>
      </c>
      <c r="O100" s="19">
        <v>0.85599999999999998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0.12616619543818999</v>
      </c>
      <c r="B101" s="1">
        <v>2716.146484375</v>
      </c>
      <c r="C101">
        <f t="shared" si="3"/>
        <v>0.34339289756587588</v>
      </c>
      <c r="D101">
        <v>0.4824</v>
      </c>
      <c r="E101">
        <v>106.61</v>
      </c>
      <c r="F101" t="s">
        <v>59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6</v>
      </c>
      <c r="O101" s="19">
        <v>0.88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0.101718099304957</v>
      </c>
      <c r="B102" s="1">
        <v>2569.09301757812</v>
      </c>
      <c r="C102">
        <f t="shared" si="3"/>
        <v>0.32480144222612178</v>
      </c>
      <c r="D102">
        <v>0.99680000000000002</v>
      </c>
      <c r="E102">
        <v>242.44</v>
      </c>
      <c r="F102" t="s">
        <v>55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6</v>
      </c>
      <c r="O102" s="19">
        <v>0.90400000000000003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0.108837077522077</v>
      </c>
      <c r="B103" s="1">
        <v>2286.32983398437</v>
      </c>
      <c r="C103">
        <f t="shared" si="3"/>
        <v>0.28905268217294205</v>
      </c>
      <c r="D103">
        <v>0.79049999999999998</v>
      </c>
      <c r="E103">
        <v>357.59</v>
      </c>
      <c r="F103" t="s">
        <v>76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2</v>
      </c>
      <c r="O103" s="19">
        <v>0.91200000000000003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0.110514447068084</v>
      </c>
      <c r="B104" s="1">
        <v>2416.13012695312</v>
      </c>
      <c r="C104">
        <f t="shared" si="3"/>
        <v>0.30546287910593073</v>
      </c>
      <c r="D104">
        <v>2.47E-2</v>
      </c>
      <c r="E104">
        <v>108.25</v>
      </c>
      <c r="F104" t="s">
        <v>65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5</v>
      </c>
      <c r="O104" s="19">
        <v>0.93200000000000005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0.117581850596752</v>
      </c>
      <c r="B105" s="1">
        <v>2428.19506835937</v>
      </c>
      <c r="C105">
        <f t="shared" si="3"/>
        <v>0.30698820743865801</v>
      </c>
      <c r="D105">
        <v>0.41439999999999999</v>
      </c>
      <c r="E105">
        <v>354.27</v>
      </c>
      <c r="F105" t="s">
        <v>72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6</v>
      </c>
      <c r="O105" s="19">
        <v>0.95599999999999996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0.129591054758666</v>
      </c>
      <c r="B106" s="1">
        <v>2722.84008789062</v>
      </c>
      <c r="C106">
        <f t="shared" si="3"/>
        <v>0.34423914644074644</v>
      </c>
      <c r="D106">
        <v>0.35930000000000001</v>
      </c>
      <c r="E106">
        <v>318.64</v>
      </c>
      <c r="F106" t="s">
        <v>74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4</v>
      </c>
      <c r="O106" s="19">
        <v>0.97199999999999998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0.124345783236838</v>
      </c>
      <c r="B107" s="1">
        <v>2350.2587890625</v>
      </c>
      <c r="C107">
        <f t="shared" si="3"/>
        <v>0.29713499630766343</v>
      </c>
      <c r="D107">
        <v>0.45129999999999998</v>
      </c>
      <c r="E107">
        <v>294.02</v>
      </c>
      <c r="F107" t="s">
        <v>62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0.97199999999999998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0.114791928535329</v>
      </c>
      <c r="B108" s="1">
        <v>2761.41259765625</v>
      </c>
      <c r="C108">
        <f t="shared" si="3"/>
        <v>0.34911573390427403</v>
      </c>
      <c r="D108">
        <v>0.46060000000000001</v>
      </c>
      <c r="E108">
        <v>219.92</v>
      </c>
      <c r="F108" t="s">
        <v>74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2</v>
      </c>
      <c r="O108" s="19">
        <v>0.98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9.5805167401391098E-2</v>
      </c>
      <c r="B109" s="1">
        <v>2752.08251953125</v>
      </c>
      <c r="C109">
        <f t="shared" si="3"/>
        <v>0.34793616476826078</v>
      </c>
      <c r="D109">
        <v>9.0999999999999998E-2</v>
      </c>
      <c r="E109">
        <v>324.23</v>
      </c>
      <c r="F109" t="s">
        <v>74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0.98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0.105892934947434</v>
      </c>
      <c r="B110" s="1">
        <v>2456.40454101562</v>
      </c>
      <c r="C110">
        <f t="shared" si="3"/>
        <v>0.31055463237558995</v>
      </c>
      <c r="D110">
        <v>0.91339999999999999</v>
      </c>
      <c r="E110">
        <v>88.28</v>
      </c>
      <c r="F110" t="s">
        <v>58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1</v>
      </c>
      <c r="O110" s="19">
        <v>0.98399999999999999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9.3775571857968101E-2</v>
      </c>
      <c r="B111" s="1">
        <v>2476.28173828125</v>
      </c>
      <c r="C111">
        <f t="shared" si="3"/>
        <v>0.31306763688539785</v>
      </c>
      <c r="D111">
        <v>0.25259999999999999</v>
      </c>
      <c r="E111">
        <v>143.38</v>
      </c>
      <c r="F111" t="s">
        <v>60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3</v>
      </c>
      <c r="O111" s="19">
        <v>0.996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0.115563689648542</v>
      </c>
      <c r="B112" s="1">
        <v>2894.86840820312</v>
      </c>
      <c r="C112">
        <f t="shared" si="3"/>
        <v>0.36598808513581577</v>
      </c>
      <c r="D112">
        <v>0.69669999999999999</v>
      </c>
      <c r="E112">
        <v>143.80000000000001</v>
      </c>
      <c r="F112" t="s">
        <v>79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0.996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0.130686420660478</v>
      </c>
      <c r="B113" s="1">
        <v>2804.712890625</v>
      </c>
      <c r="C113">
        <f t="shared" si="3"/>
        <v>0.35459003845799614</v>
      </c>
      <c r="D113">
        <v>0.78610000000000002</v>
      </c>
      <c r="E113">
        <v>190.84</v>
      </c>
      <c r="F113" t="s">
        <v>79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0.996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0.101978794649141</v>
      </c>
      <c r="B114" s="1">
        <v>2364.05834960937</v>
      </c>
      <c r="C114">
        <f t="shared" si="3"/>
        <v>0.29887962646976451</v>
      </c>
      <c r="D114">
        <v>0.88429999999999997</v>
      </c>
      <c r="E114">
        <v>105.84</v>
      </c>
      <c r="F114" t="s">
        <v>70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9.8097507509876503E-2</v>
      </c>
      <c r="B115" s="1">
        <v>2368.87377929687</v>
      </c>
      <c r="C115">
        <f t="shared" si="3"/>
        <v>0.29948842439834744</v>
      </c>
      <c r="D115">
        <v>0.1202</v>
      </c>
      <c r="E115">
        <v>12.02</v>
      </c>
      <c r="F115" t="s">
        <v>61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0.104460885065882</v>
      </c>
      <c r="B116" s="1">
        <v>2260.85766601562</v>
      </c>
      <c r="C116">
        <f t="shared" si="3"/>
        <v>0.28583232509117501</v>
      </c>
      <c r="D116">
        <v>0.67920000000000003</v>
      </c>
      <c r="E116">
        <v>335.41</v>
      </c>
      <c r="F116" t="s">
        <v>73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0.109571632081559</v>
      </c>
      <c r="B117" s="1">
        <v>2671.84399414062</v>
      </c>
      <c r="C117">
        <f t="shared" si="3"/>
        <v>0.33779188871805294</v>
      </c>
      <c r="D117">
        <v>0.71860000000000002</v>
      </c>
      <c r="E117">
        <v>58.63</v>
      </c>
      <c r="F117" t="s">
        <v>57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0.124892984795322</v>
      </c>
      <c r="B118" s="1">
        <v>2369.0322265625</v>
      </c>
      <c r="C118">
        <f t="shared" si="3"/>
        <v>0.29950845633181239</v>
      </c>
      <c r="D118">
        <v>0.26729999999999998</v>
      </c>
      <c r="E118">
        <v>203.49</v>
      </c>
      <c r="F118" t="s">
        <v>76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8.4096587317985694E-2</v>
      </c>
      <c r="B119" s="1">
        <v>2713.50415039062</v>
      </c>
      <c r="C119">
        <f t="shared" si="3"/>
        <v>0.34305883652445096</v>
      </c>
      <c r="D119">
        <v>0.39450000000000002</v>
      </c>
      <c r="E119">
        <v>35.729999999999997</v>
      </c>
      <c r="F119" t="s">
        <v>59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0.123616662937632</v>
      </c>
      <c r="B120" s="1">
        <v>2403.42822265625</v>
      </c>
      <c r="C120">
        <f t="shared" si="3"/>
        <v>0.30385702178336066</v>
      </c>
      <c r="D120">
        <v>0.2515</v>
      </c>
      <c r="E120">
        <v>241.52</v>
      </c>
      <c r="F120" t="s">
        <v>49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8.0702807348542696E-2</v>
      </c>
      <c r="B121" s="1">
        <v>2545.13525390625</v>
      </c>
      <c r="C121">
        <f t="shared" si="3"/>
        <v>0.32177254598145738</v>
      </c>
      <c r="D121">
        <v>0.84319999999999995</v>
      </c>
      <c r="E121">
        <v>11.7</v>
      </c>
      <c r="F121" t="s">
        <v>51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0.105835961669243</v>
      </c>
      <c r="B122" s="1">
        <v>2455.82153320312</v>
      </c>
      <c r="C122">
        <f t="shared" si="3"/>
        <v>0.31048092473751165</v>
      </c>
      <c r="D122">
        <v>0.21890000000000001</v>
      </c>
      <c r="E122">
        <v>51.76</v>
      </c>
      <c r="F122" t="s">
        <v>52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0.109094394326368</v>
      </c>
      <c r="B123" s="1">
        <v>2621.97021484375</v>
      </c>
      <c r="C123">
        <f t="shared" si="3"/>
        <v>0.33148652128524525</v>
      </c>
      <c r="D123">
        <v>0.19520000000000001</v>
      </c>
      <c r="E123">
        <v>150.13999999999999</v>
      </c>
      <c r="F123" t="s">
        <v>53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P123" s="2"/>
      <c r="AQ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8.2240659645038405E-2</v>
      </c>
      <c r="B124" s="1">
        <v>2488.24560546875</v>
      </c>
      <c r="C124">
        <f t="shared" si="3"/>
        <v>0.31458018675825722</v>
      </c>
      <c r="D124">
        <v>0.40860000000000002</v>
      </c>
      <c r="E124">
        <v>129.28</v>
      </c>
      <c r="F124" t="s">
        <v>58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0.11887328674365299</v>
      </c>
      <c r="B125" s="1">
        <v>2963.9736328125</v>
      </c>
      <c r="C125">
        <f t="shared" si="3"/>
        <v>0.37472481691816517</v>
      </c>
      <c r="D125">
        <v>1.8599999999999998E-2</v>
      </c>
      <c r="E125">
        <v>97.73</v>
      </c>
      <c r="F125" t="s">
        <v>78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8.4128938898960101E-2</v>
      </c>
      <c r="B126" s="1">
        <v>2601.55981445312</v>
      </c>
      <c r="C126">
        <f t="shared" si="3"/>
        <v>0.32890610576975771</v>
      </c>
      <c r="D126">
        <v>0.66390000000000005</v>
      </c>
      <c r="E126">
        <v>96.65</v>
      </c>
      <c r="F126" t="s">
        <v>53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0.122915369961713</v>
      </c>
      <c r="B127" s="1">
        <v>2432.14575195312</v>
      </c>
      <c r="C127">
        <f t="shared" si="3"/>
        <v>0.30748767854392717</v>
      </c>
      <c r="D127">
        <v>0.2974</v>
      </c>
      <c r="E127">
        <v>17.940000000000001</v>
      </c>
      <c r="F127" t="s">
        <v>66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0.116206099835906</v>
      </c>
      <c r="B128" s="1">
        <v>2774.24682617187</v>
      </c>
      <c r="C128">
        <f t="shared" si="3"/>
        <v>0.35073832051488368</v>
      </c>
      <c r="D128">
        <v>0.53680000000000005</v>
      </c>
      <c r="E128">
        <v>7.7</v>
      </c>
      <c r="F128" t="s">
        <v>53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0.121461792814715</v>
      </c>
      <c r="B129" s="1">
        <v>2286.58471679687</v>
      </c>
      <c r="C129">
        <f t="shared" ref="C129:C192" si="6">B129/$V$13</f>
        <v>0.28908490611521748</v>
      </c>
      <c r="D129">
        <v>0.67749999999999999</v>
      </c>
      <c r="E129">
        <v>47.43</v>
      </c>
      <c r="F129" t="s">
        <v>77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0.133696645265311</v>
      </c>
      <c r="B130" s="1">
        <v>2474.33227539062</v>
      </c>
      <c r="C130">
        <f t="shared" si="6"/>
        <v>0.31282117311234231</v>
      </c>
      <c r="D130">
        <v>0.35420000000000001</v>
      </c>
      <c r="E130">
        <v>137.18</v>
      </c>
      <c r="F130" t="s">
        <v>58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8.6775699919555194E-2</v>
      </c>
      <c r="B131" s="1">
        <v>2824.20092773437</v>
      </c>
      <c r="C131">
        <f t="shared" si="6"/>
        <v>0.35705384281072705</v>
      </c>
      <c r="D131">
        <v>0.40429999999999999</v>
      </c>
      <c r="E131">
        <v>296.83999999999997</v>
      </c>
      <c r="F131" t="s">
        <v>63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0.120091566700433</v>
      </c>
      <c r="B132" s="1">
        <v>2537.19140625</v>
      </c>
      <c r="C132">
        <f t="shared" si="6"/>
        <v>0.32076823311387309</v>
      </c>
      <c r="D132">
        <v>0.90759999999999996</v>
      </c>
      <c r="E132">
        <v>119.88</v>
      </c>
      <c r="F132" t="s">
        <v>74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0.135900753805033</v>
      </c>
      <c r="B133" s="1">
        <v>2854.29125976562</v>
      </c>
      <c r="C133">
        <f t="shared" si="6"/>
        <v>0.36085805821824324</v>
      </c>
      <c r="D133">
        <v>0.94510000000000005</v>
      </c>
      <c r="E133">
        <v>71.63</v>
      </c>
      <c r="F133" t="s">
        <v>78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0.133337672836532</v>
      </c>
      <c r="B134" s="1">
        <v>2476.47290039062</v>
      </c>
      <c r="C134">
        <f t="shared" si="6"/>
        <v>0.31309180484210375</v>
      </c>
      <c r="D134">
        <v>0.5302</v>
      </c>
      <c r="E134">
        <v>99.9</v>
      </c>
      <c r="F134" t="s">
        <v>52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0.10759428472583001</v>
      </c>
      <c r="B135" s="1">
        <v>2413.81176757812</v>
      </c>
      <c r="C135">
        <f t="shared" si="6"/>
        <v>0.30516977704094272</v>
      </c>
      <c r="D135">
        <v>0.47099999999999997</v>
      </c>
      <c r="E135">
        <v>19.02</v>
      </c>
      <c r="F135" t="s">
        <v>58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8.1863203219653902E-2</v>
      </c>
      <c r="B136" s="1">
        <v>2476.8251953125</v>
      </c>
      <c r="C136">
        <f t="shared" si="6"/>
        <v>0.31313634425657133</v>
      </c>
      <c r="D136">
        <v>0.27650000000000002</v>
      </c>
      <c r="E136">
        <v>201.05</v>
      </c>
      <c r="F136" t="s">
        <v>52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8.5376502704701707E-2</v>
      </c>
      <c r="B137" s="1">
        <v>2354.734375</v>
      </c>
      <c r="C137">
        <f t="shared" si="6"/>
        <v>0.29770082897987915</v>
      </c>
      <c r="D137">
        <v>0.46929999999999999</v>
      </c>
      <c r="E137">
        <v>40.590000000000003</v>
      </c>
      <c r="F137" t="s">
        <v>68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0.12928869256336101</v>
      </c>
      <c r="B138" s="1">
        <v>2411.53735351562</v>
      </c>
      <c r="C138">
        <f t="shared" si="6"/>
        <v>0.30488223082807114</v>
      </c>
      <c r="D138">
        <v>0.85140000000000005</v>
      </c>
      <c r="E138">
        <v>85.2</v>
      </c>
      <c r="F138" t="s">
        <v>49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0.10531841720245499</v>
      </c>
      <c r="B139" s="1">
        <v>2446.31420898437</v>
      </c>
      <c r="C139">
        <f t="shared" si="6"/>
        <v>0.30927894699796199</v>
      </c>
      <c r="D139">
        <v>0.5635</v>
      </c>
      <c r="E139">
        <v>132.74</v>
      </c>
      <c r="F139" t="s">
        <v>60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0.101382800894822</v>
      </c>
      <c r="B140" s="1">
        <v>2358.291015625</v>
      </c>
      <c r="C140">
        <f t="shared" si="6"/>
        <v>0.29815048261117078</v>
      </c>
      <c r="D140">
        <v>0.55940000000000001</v>
      </c>
      <c r="E140">
        <v>266.44</v>
      </c>
      <c r="F140" t="s">
        <v>75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8.1296441249069595E-2</v>
      </c>
      <c r="B141" s="1">
        <v>2478.97094726562</v>
      </c>
      <c r="C141">
        <f t="shared" si="6"/>
        <v>0.31340762416907908</v>
      </c>
      <c r="D141">
        <v>0.35670000000000002</v>
      </c>
      <c r="E141">
        <v>220.74</v>
      </c>
      <c r="F141" t="s">
        <v>58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8.9453292719354996E-2</v>
      </c>
      <c r="B142" s="1">
        <v>2588.92578125</v>
      </c>
      <c r="C142">
        <f t="shared" si="6"/>
        <v>0.327308829152123</v>
      </c>
      <c r="D142">
        <v>0.46479999999999999</v>
      </c>
      <c r="E142">
        <v>48.42</v>
      </c>
      <c r="F142" t="s">
        <v>61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8.4794080111612005E-2</v>
      </c>
      <c r="B143" s="1">
        <v>2291.03198242187</v>
      </c>
      <c r="C143">
        <f t="shared" si="6"/>
        <v>0.28964715834940258</v>
      </c>
      <c r="D143">
        <v>0.56599999999999995</v>
      </c>
      <c r="E143">
        <v>173.02</v>
      </c>
      <c r="F143" t="s">
        <v>73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0.12013933445172501</v>
      </c>
      <c r="B144" s="1">
        <v>2311.61889648437</v>
      </c>
      <c r="C144">
        <f t="shared" si="6"/>
        <v>0.29224988987089057</v>
      </c>
      <c r="D144">
        <v>0.88239999999999996</v>
      </c>
      <c r="E144">
        <v>96.77</v>
      </c>
      <c r="F144" t="s">
        <v>68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9.2769521964119403E-2</v>
      </c>
      <c r="B145" s="1">
        <v>2471.73022460937</v>
      </c>
      <c r="C145">
        <f t="shared" si="6"/>
        <v>0.31249220493535806</v>
      </c>
      <c r="D145">
        <v>0.44369999999999998</v>
      </c>
      <c r="E145">
        <v>192.97</v>
      </c>
      <c r="F145" t="s">
        <v>60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0.13599643472047501</v>
      </c>
      <c r="B146" s="1">
        <v>2405.44458007812</v>
      </c>
      <c r="C146">
        <f t="shared" si="6"/>
        <v>0.30411194279796999</v>
      </c>
      <c r="D146">
        <v>0.21859999999999999</v>
      </c>
      <c r="E146">
        <v>66.239999999999995</v>
      </c>
      <c r="F146" t="s">
        <v>62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0.111575345909044</v>
      </c>
      <c r="B147" s="1">
        <v>2920.80786132812</v>
      </c>
      <c r="C147">
        <f t="shared" si="6"/>
        <v>0.36926751944508779</v>
      </c>
      <c r="D147">
        <v>0.1966</v>
      </c>
      <c r="E147">
        <v>333.76</v>
      </c>
      <c r="F147" t="s">
        <v>78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0.10503944402427701</v>
      </c>
      <c r="B148" s="1">
        <v>2466.99267578125</v>
      </c>
      <c r="C148">
        <f t="shared" si="6"/>
        <v>0.31189325321135991</v>
      </c>
      <c r="D148">
        <v>0.82350000000000001</v>
      </c>
      <c r="E148">
        <v>161.59</v>
      </c>
      <c r="F148" t="s">
        <v>49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0.124370605954856</v>
      </c>
      <c r="B149" s="1">
        <v>2404.58642578125</v>
      </c>
      <c r="C149">
        <f t="shared" si="6"/>
        <v>0.30400344935247431</v>
      </c>
      <c r="D149">
        <v>0.12709999999999999</v>
      </c>
      <c r="E149">
        <v>268.95999999999998</v>
      </c>
      <c r="F149" t="s">
        <v>76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8.3781789148559105E-2</v>
      </c>
      <c r="B150" s="1">
        <v>2428.787109375</v>
      </c>
      <c r="C150">
        <f t="shared" si="6"/>
        <v>0.3070630571130053</v>
      </c>
      <c r="D150">
        <v>0.8679</v>
      </c>
      <c r="E150">
        <v>223.45</v>
      </c>
      <c r="F150" t="s">
        <v>76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0.103463154301404</v>
      </c>
      <c r="B151" s="1">
        <v>2477.64086914062</v>
      </c>
      <c r="C151">
        <f t="shared" si="6"/>
        <v>0.31323946704502109</v>
      </c>
      <c r="D151">
        <v>6.3100000000000003E-2</v>
      </c>
      <c r="E151">
        <v>81.290000000000006</v>
      </c>
      <c r="F151" t="s">
        <v>66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8.3039061097070904E-2</v>
      </c>
      <c r="B152" s="1">
        <v>2911.97875976562</v>
      </c>
      <c r="C152">
        <f t="shared" si="6"/>
        <v>0.3681512870232021</v>
      </c>
      <c r="D152">
        <v>0.93630000000000002</v>
      </c>
      <c r="E152">
        <v>218.23</v>
      </c>
      <c r="F152" t="s">
        <v>63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0.13547227852698099</v>
      </c>
      <c r="B153" s="1">
        <v>2546.13452148437</v>
      </c>
      <c r="C153">
        <f t="shared" si="6"/>
        <v>0.32189887988541588</v>
      </c>
      <c r="D153">
        <v>0.51239999999999997</v>
      </c>
      <c r="E153">
        <v>234.28</v>
      </c>
      <c r="F153" t="s">
        <v>57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8.3840254270470205E-2</v>
      </c>
      <c r="B154" s="1">
        <v>2491.48583984375</v>
      </c>
      <c r="C154">
        <f t="shared" si="6"/>
        <v>0.31498983825431043</v>
      </c>
      <c r="D154">
        <v>0.30769999999999997</v>
      </c>
      <c r="E154">
        <v>67.12</v>
      </c>
      <c r="F154" t="s">
        <v>52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0.13889672420594701</v>
      </c>
      <c r="B155" s="1">
        <v>2291.50268554687</v>
      </c>
      <c r="C155">
        <f t="shared" si="6"/>
        <v>0.28970666769873882</v>
      </c>
      <c r="D155">
        <v>0.74919999999999998</v>
      </c>
      <c r="E155">
        <v>132.13</v>
      </c>
      <c r="F155" t="s">
        <v>62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0.12863908791564499</v>
      </c>
      <c r="B156" s="1">
        <v>2256.89575195312</v>
      </c>
      <c r="C156">
        <f t="shared" si="6"/>
        <v>0.2853314341570316</v>
      </c>
      <c r="D156">
        <v>0.7802</v>
      </c>
      <c r="E156">
        <v>51.63</v>
      </c>
      <c r="F156" t="s">
        <v>64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0.13383790987076</v>
      </c>
      <c r="B157" s="1">
        <v>2445.17724609375</v>
      </c>
      <c r="C157">
        <f t="shared" si="6"/>
        <v>0.30913520475737194</v>
      </c>
      <c r="D157">
        <v>0.76</v>
      </c>
      <c r="E157">
        <v>241.34</v>
      </c>
      <c r="F157" t="s">
        <v>58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0.108915264649717</v>
      </c>
      <c r="B158" s="1">
        <v>2269.92504882812</v>
      </c>
      <c r="C158">
        <f t="shared" si="6"/>
        <v>0.2869786825778699</v>
      </c>
      <c r="D158">
        <v>0.85609999999999997</v>
      </c>
      <c r="E158">
        <v>73.900000000000006</v>
      </c>
      <c r="F158" t="s">
        <v>73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0.101548641922984</v>
      </c>
      <c r="B159" s="1">
        <v>2207.14282226562</v>
      </c>
      <c r="C159">
        <f t="shared" si="6"/>
        <v>0.27904134531754354</v>
      </c>
      <c r="D159">
        <v>0.31940000000000002</v>
      </c>
      <c r="E159">
        <v>220.95</v>
      </c>
      <c r="F159" t="s">
        <v>61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0.106835428970205</v>
      </c>
      <c r="B160" s="1">
        <v>2490.412109375</v>
      </c>
      <c r="C160">
        <f t="shared" si="6"/>
        <v>0.31485409026759842</v>
      </c>
      <c r="D160">
        <v>0.70399999999999996</v>
      </c>
      <c r="E160">
        <v>351.52</v>
      </c>
      <c r="F160" t="s">
        <v>49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9.0853271509857406E-2</v>
      </c>
      <c r="B161" s="1">
        <v>3063.03491210937</v>
      </c>
      <c r="C161">
        <f t="shared" si="6"/>
        <v>0.3872487878932292</v>
      </c>
      <c r="D161">
        <v>0.4995</v>
      </c>
      <c r="E161">
        <v>19.239999999999998</v>
      </c>
      <c r="F161" t="s">
        <v>71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0.115759590054115</v>
      </c>
      <c r="B162" s="1">
        <v>2821.17651367187</v>
      </c>
      <c r="C162">
        <f t="shared" si="6"/>
        <v>0.35667147672173471</v>
      </c>
      <c r="D162">
        <v>0.82450000000000001</v>
      </c>
      <c r="E162">
        <v>301.11</v>
      </c>
      <c r="F162" t="s">
        <v>74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9.6817287023160004E-2</v>
      </c>
      <c r="B163" s="1">
        <v>2549.13842773437</v>
      </c>
      <c r="C163">
        <f t="shared" si="6"/>
        <v>0.32227865324342059</v>
      </c>
      <c r="D163">
        <v>0.17100000000000001</v>
      </c>
      <c r="E163">
        <v>279.92</v>
      </c>
      <c r="F163" t="s">
        <v>52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0.116222950490835</v>
      </c>
      <c r="B164" s="1">
        <v>2841.60229492187</v>
      </c>
      <c r="C164">
        <f t="shared" si="6"/>
        <v>0.35925383678546235</v>
      </c>
      <c r="D164">
        <v>0.30049999999999999</v>
      </c>
      <c r="E164">
        <v>35.200000000000003</v>
      </c>
      <c r="F164" t="s">
        <v>79</v>
      </c>
    </row>
    <row r="165" spans="1:15" x14ac:dyDescent="0.25">
      <c r="A165" s="1">
        <v>0.114987745428991</v>
      </c>
      <c r="B165" s="1">
        <v>2274.92944335937</v>
      </c>
      <c r="C165">
        <f t="shared" si="6"/>
        <v>0.28761137067055365</v>
      </c>
      <c r="D165">
        <v>0.48580000000000001</v>
      </c>
      <c r="E165">
        <v>297.12</v>
      </c>
      <c r="F165" t="s">
        <v>56</v>
      </c>
    </row>
    <row r="166" spans="1:15" x14ac:dyDescent="0.25">
      <c r="A166" s="1">
        <v>0.120744232155143</v>
      </c>
      <c r="B166" s="1">
        <v>2567.96484375</v>
      </c>
      <c r="C166">
        <f t="shared" si="6"/>
        <v>0.32465881115595502</v>
      </c>
      <c r="D166">
        <v>0.83819999999999995</v>
      </c>
      <c r="E166">
        <v>293.98</v>
      </c>
      <c r="F166" t="s">
        <v>55</v>
      </c>
    </row>
    <row r="167" spans="1:15" x14ac:dyDescent="0.25">
      <c r="A167" s="1">
        <v>0.13572845990476901</v>
      </c>
      <c r="B167" s="1">
        <v>2544.2841796875</v>
      </c>
      <c r="C167">
        <f t="shared" si="6"/>
        <v>0.32166494764546871</v>
      </c>
      <c r="D167">
        <v>0.12640000000000001</v>
      </c>
      <c r="E167">
        <v>50.98</v>
      </c>
      <c r="F167" t="s">
        <v>50</v>
      </c>
    </row>
    <row r="168" spans="1:15" x14ac:dyDescent="0.25">
      <c r="A168" s="1">
        <v>0.104281920195801</v>
      </c>
      <c r="B168" s="1">
        <v>2500.0244140625</v>
      </c>
      <c r="C168">
        <f t="shared" si="6"/>
        <v>0.31606934032053735</v>
      </c>
      <c r="D168">
        <v>0.72370000000000001</v>
      </c>
      <c r="E168">
        <v>31.14</v>
      </c>
      <c r="F168" t="s">
        <v>60</v>
      </c>
    </row>
    <row r="169" spans="1:15" x14ac:dyDescent="0.25">
      <c r="A169" s="1">
        <v>0.12435340276774801</v>
      </c>
      <c r="B169" s="1">
        <v>2402.85546875</v>
      </c>
      <c r="C169">
        <f t="shared" si="6"/>
        <v>0.30378461051077621</v>
      </c>
      <c r="D169">
        <v>0.93510000000000004</v>
      </c>
      <c r="E169">
        <v>44.59</v>
      </c>
      <c r="F169" t="s">
        <v>58</v>
      </c>
    </row>
    <row r="170" spans="1:15" x14ac:dyDescent="0.25">
      <c r="A170" s="1">
        <v>9.0133816955080395E-2</v>
      </c>
      <c r="B170" s="1">
        <v>2312.82861328125</v>
      </c>
      <c r="C170">
        <f t="shared" si="6"/>
        <v>0.29240283013331914</v>
      </c>
      <c r="D170">
        <v>0.80159999999999998</v>
      </c>
      <c r="E170">
        <v>255.51</v>
      </c>
      <c r="F170" t="s">
        <v>75</v>
      </c>
    </row>
    <row r="171" spans="1:15" x14ac:dyDescent="0.25">
      <c r="A171" s="1">
        <v>0.13732687403959701</v>
      </c>
      <c r="B171" s="1">
        <v>2238.46313476562</v>
      </c>
      <c r="C171">
        <f t="shared" si="6"/>
        <v>0.28300106285263021</v>
      </c>
      <c r="D171">
        <v>0.52780000000000005</v>
      </c>
      <c r="E171">
        <v>214.75</v>
      </c>
      <c r="F171" t="s">
        <v>73</v>
      </c>
    </row>
    <row r="172" spans="1:15" x14ac:dyDescent="0.25">
      <c r="A172" s="1">
        <v>0.13181856333644901</v>
      </c>
      <c r="B172" s="1">
        <v>2789.45336914062</v>
      </c>
      <c r="C172">
        <f t="shared" si="6"/>
        <v>0.35266083054224717</v>
      </c>
      <c r="D172">
        <v>0.8931</v>
      </c>
      <c r="E172">
        <v>113.78</v>
      </c>
      <c r="F172" t="s">
        <v>63</v>
      </c>
    </row>
    <row r="173" spans="1:15" x14ac:dyDescent="0.25">
      <c r="A173" s="1">
        <v>0.10960307718529699</v>
      </c>
      <c r="B173" s="1">
        <v>2958.99877929687</v>
      </c>
      <c r="C173">
        <f t="shared" si="6"/>
        <v>0.37409586359273689</v>
      </c>
      <c r="D173">
        <v>0.88929999999999998</v>
      </c>
      <c r="E173">
        <v>175.41</v>
      </c>
      <c r="F173" t="s">
        <v>63</v>
      </c>
    </row>
    <row r="174" spans="1:15" x14ac:dyDescent="0.25">
      <c r="A174" s="1">
        <v>0.13070879399856</v>
      </c>
      <c r="B174" s="1">
        <v>2507.84545898437</v>
      </c>
      <c r="C174">
        <f t="shared" si="6"/>
        <v>0.31705812766804004</v>
      </c>
      <c r="D174">
        <v>0.52210000000000001</v>
      </c>
      <c r="E174">
        <v>186.87</v>
      </c>
      <c r="F174" t="s">
        <v>66</v>
      </c>
    </row>
    <row r="175" spans="1:15" x14ac:dyDescent="0.25">
      <c r="A175" s="1">
        <v>8.4801185193316794E-2</v>
      </c>
      <c r="B175" s="1">
        <v>2440.62060546875</v>
      </c>
      <c r="C175">
        <f t="shared" si="6"/>
        <v>0.3085591246245859</v>
      </c>
      <c r="D175">
        <v>0.58379999999999999</v>
      </c>
      <c r="E175">
        <v>268.45</v>
      </c>
      <c r="F175" t="s">
        <v>65</v>
      </c>
    </row>
    <row r="176" spans="1:15" x14ac:dyDescent="0.25">
      <c r="A176" s="1">
        <v>8.2065773680471493E-2</v>
      </c>
      <c r="B176" s="1">
        <v>2307.14892578125</v>
      </c>
      <c r="C176">
        <f t="shared" si="6"/>
        <v>0.29168476711311259</v>
      </c>
      <c r="D176">
        <v>0.87129999999999996</v>
      </c>
      <c r="E176">
        <v>105.36</v>
      </c>
      <c r="F176" t="s">
        <v>56</v>
      </c>
    </row>
    <row r="177" spans="1:6" x14ac:dyDescent="0.25">
      <c r="A177" s="1">
        <v>9.0485561802676598E-2</v>
      </c>
      <c r="B177" s="1">
        <v>2419.72412109375</v>
      </c>
      <c r="C177">
        <f t="shared" si="6"/>
        <v>0.30591725521152202</v>
      </c>
      <c r="D177">
        <v>0.47460000000000002</v>
      </c>
      <c r="E177">
        <v>246.38</v>
      </c>
      <c r="F177" t="s">
        <v>70</v>
      </c>
    </row>
    <row r="178" spans="1:6" x14ac:dyDescent="0.25">
      <c r="A178" s="1">
        <v>8.7655779177574306E-2</v>
      </c>
      <c r="B178" s="1">
        <v>3130.54516601562</v>
      </c>
      <c r="C178">
        <f t="shared" si="6"/>
        <v>0.39578387310959579</v>
      </c>
      <c r="D178">
        <v>0.11219999999999999</v>
      </c>
      <c r="E178">
        <v>95.59</v>
      </c>
      <c r="F178" t="s">
        <v>71</v>
      </c>
    </row>
    <row r="179" spans="1:6" x14ac:dyDescent="0.25">
      <c r="A179" s="1">
        <v>9.4194271906143295E-2</v>
      </c>
      <c r="B179" s="1">
        <v>2440.94384765625</v>
      </c>
      <c r="C179">
        <f t="shared" si="6"/>
        <v>0.30859999100348695</v>
      </c>
      <c r="D179">
        <v>9.35E-2</v>
      </c>
      <c r="E179">
        <v>166.93</v>
      </c>
      <c r="F179" t="s">
        <v>70</v>
      </c>
    </row>
    <row r="180" spans="1:6" x14ac:dyDescent="0.25">
      <c r="A180" s="1">
        <v>0.13810132619875201</v>
      </c>
      <c r="B180" s="1">
        <v>2382.40893554687</v>
      </c>
      <c r="C180">
        <f t="shared" si="6"/>
        <v>0.30119962685021517</v>
      </c>
      <c r="D180">
        <v>3.32E-2</v>
      </c>
      <c r="E180">
        <v>36.5</v>
      </c>
      <c r="F180" t="s">
        <v>65</v>
      </c>
    </row>
    <row r="181" spans="1:6" x14ac:dyDescent="0.25">
      <c r="A181" s="1">
        <v>8.2441819218954798E-2</v>
      </c>
      <c r="B181" s="1">
        <v>2222.18823242187</v>
      </c>
      <c r="C181">
        <f t="shared" si="6"/>
        <v>0.28094348388714674</v>
      </c>
      <c r="D181">
        <v>0.32429999999999998</v>
      </c>
      <c r="E181">
        <v>109.54</v>
      </c>
      <c r="F181" t="s">
        <v>75</v>
      </c>
    </row>
    <row r="182" spans="1:6" x14ac:dyDescent="0.25">
      <c r="A182" s="1">
        <v>0.108026750783212</v>
      </c>
      <c r="B182" s="1">
        <v>2481.91430664062</v>
      </c>
      <c r="C182">
        <f t="shared" si="6"/>
        <v>0.31377974279750109</v>
      </c>
      <c r="D182">
        <v>0.1162</v>
      </c>
      <c r="E182">
        <v>138.06</v>
      </c>
      <c r="F182" t="s">
        <v>60</v>
      </c>
    </row>
    <row r="183" spans="1:6" x14ac:dyDescent="0.25">
      <c r="A183" s="1">
        <v>8.2255317304323894E-2</v>
      </c>
      <c r="B183" s="1">
        <v>2354.90795898437</v>
      </c>
      <c r="C183">
        <f t="shared" si="6"/>
        <v>0.29772277459573848</v>
      </c>
      <c r="D183">
        <v>9.5699999999999993E-2</v>
      </c>
      <c r="E183">
        <v>115.85</v>
      </c>
      <c r="F183" t="s">
        <v>64</v>
      </c>
    </row>
    <row r="184" spans="1:6" x14ac:dyDescent="0.25">
      <c r="A184" s="1">
        <v>0.13371717164827901</v>
      </c>
      <c r="B184" s="1">
        <v>2395.41381835937</v>
      </c>
      <c r="C184">
        <f t="shared" si="6"/>
        <v>0.30284378868654432</v>
      </c>
      <c r="D184">
        <v>3.4099999999999998E-2</v>
      </c>
      <c r="E184">
        <v>24.86</v>
      </c>
      <c r="F184" t="s">
        <v>62</v>
      </c>
    </row>
    <row r="185" spans="1:6" x14ac:dyDescent="0.25">
      <c r="A185" s="1">
        <v>0.11676753122430999</v>
      </c>
      <c r="B185" s="1">
        <v>2352.04443359375</v>
      </c>
      <c r="C185">
        <f t="shared" si="6"/>
        <v>0.297360749098662</v>
      </c>
      <c r="D185">
        <v>0.46129999999999999</v>
      </c>
      <c r="E185">
        <v>324.5</v>
      </c>
      <c r="F185" t="s">
        <v>64</v>
      </c>
    </row>
    <row r="186" spans="1:6" x14ac:dyDescent="0.25">
      <c r="A186" s="1">
        <v>8.3432375033314798E-2</v>
      </c>
      <c r="B186" s="1">
        <v>2623.92895507812</v>
      </c>
      <c r="C186">
        <f t="shared" si="6"/>
        <v>0.331734157960413</v>
      </c>
      <c r="D186">
        <v>0.99319999999999997</v>
      </c>
      <c r="E186">
        <v>93.85</v>
      </c>
      <c r="F186" t="s">
        <v>67</v>
      </c>
    </row>
    <row r="187" spans="1:6" x14ac:dyDescent="0.25">
      <c r="A187" s="1">
        <v>9.3885409492969696E-2</v>
      </c>
      <c r="B187" s="1">
        <v>2788.11938476562</v>
      </c>
      <c r="C187">
        <f t="shared" si="6"/>
        <v>0.35249217956466772</v>
      </c>
      <c r="D187">
        <v>0.9002</v>
      </c>
      <c r="E187">
        <v>232.15</v>
      </c>
      <c r="F187" t="s">
        <v>79</v>
      </c>
    </row>
    <row r="188" spans="1:6" x14ac:dyDescent="0.25">
      <c r="A188" s="1">
        <v>0.11806660282716699</v>
      </c>
      <c r="B188" s="1">
        <v>2888.46142578125</v>
      </c>
      <c r="C188">
        <f t="shared" si="6"/>
        <v>0.36517807276308256</v>
      </c>
      <c r="D188">
        <v>0.51719999999999999</v>
      </c>
      <c r="E188">
        <v>113.56</v>
      </c>
      <c r="F188" t="s">
        <v>78</v>
      </c>
    </row>
    <row r="189" spans="1:6" x14ac:dyDescent="0.25">
      <c r="A189" s="1">
        <v>0.12554557285614401</v>
      </c>
      <c r="B189" s="1">
        <v>2264.30541992187</v>
      </c>
      <c r="C189">
        <f t="shared" si="6"/>
        <v>0.28626821255555585</v>
      </c>
      <c r="D189">
        <v>0.60629999999999995</v>
      </c>
      <c r="E189">
        <v>5.03</v>
      </c>
      <c r="F189" t="s">
        <v>77</v>
      </c>
    </row>
    <row r="190" spans="1:6" x14ac:dyDescent="0.25">
      <c r="A190" s="1">
        <v>0.12945337532776099</v>
      </c>
      <c r="B190" s="1">
        <v>2323.33666992187</v>
      </c>
      <c r="C190">
        <f t="shared" si="6"/>
        <v>0.29373132697189785</v>
      </c>
      <c r="D190">
        <v>0.71360000000000001</v>
      </c>
      <c r="E190">
        <v>115.83</v>
      </c>
      <c r="F190" t="s">
        <v>62</v>
      </c>
    </row>
    <row r="191" spans="1:6" x14ac:dyDescent="0.25">
      <c r="A191" s="1">
        <v>8.5501782687880903E-2</v>
      </c>
      <c r="B191" s="1">
        <v>2265.70361328125</v>
      </c>
      <c r="C191">
        <f t="shared" si="6"/>
        <v>0.28644498125039503</v>
      </c>
      <c r="D191">
        <v>0.93400000000000005</v>
      </c>
      <c r="E191">
        <v>311.38</v>
      </c>
      <c r="F191" t="s">
        <v>76</v>
      </c>
    </row>
    <row r="192" spans="1:6" x14ac:dyDescent="0.25">
      <c r="A192" s="1">
        <v>8.1830583748597793E-2</v>
      </c>
      <c r="B192" s="1">
        <v>2814.73657226562</v>
      </c>
      <c r="C192">
        <f t="shared" si="6"/>
        <v>0.35585729745991351</v>
      </c>
      <c r="D192">
        <v>0.33650000000000002</v>
      </c>
      <c r="E192">
        <v>229.15</v>
      </c>
      <c r="F192" t="s">
        <v>55</v>
      </c>
    </row>
    <row r="193" spans="1:6" x14ac:dyDescent="0.25">
      <c r="A193" s="1">
        <v>0.134388111545829</v>
      </c>
      <c r="B193" s="1">
        <v>2415.76513671875</v>
      </c>
      <c r="C193">
        <f t="shared" ref="C193:C250" si="9">B193/$V$13</f>
        <v>0.30541673466751973</v>
      </c>
      <c r="D193">
        <v>0.79990000000000006</v>
      </c>
      <c r="E193">
        <v>292.44</v>
      </c>
      <c r="F193" t="s">
        <v>51</v>
      </c>
    </row>
    <row r="194" spans="1:6" x14ac:dyDescent="0.25">
      <c r="A194" s="1">
        <v>9.4873337766648594E-2</v>
      </c>
      <c r="B194" s="1">
        <v>2503.65234375</v>
      </c>
      <c r="C194">
        <f t="shared" si="9"/>
        <v>0.31652800677859572</v>
      </c>
      <c r="D194">
        <v>0.92359999999999998</v>
      </c>
      <c r="E194">
        <v>136.35</v>
      </c>
      <c r="F194" t="s">
        <v>49</v>
      </c>
    </row>
    <row r="195" spans="1:6" x14ac:dyDescent="0.25">
      <c r="A195" s="1">
        <v>8.4884741974121602E-2</v>
      </c>
      <c r="B195" s="1">
        <v>2483.59716796875</v>
      </c>
      <c r="C195">
        <f t="shared" si="9"/>
        <v>0.31399250106771681</v>
      </c>
      <c r="D195">
        <v>0.19570000000000001</v>
      </c>
      <c r="E195">
        <v>236.39</v>
      </c>
      <c r="F195" t="s">
        <v>60</v>
      </c>
    </row>
    <row r="196" spans="1:6" x14ac:dyDescent="0.25">
      <c r="A196" s="1">
        <v>9.0235715115978804E-2</v>
      </c>
      <c r="B196" s="1">
        <v>2195.9296875</v>
      </c>
      <c r="C196">
        <f t="shared" si="9"/>
        <v>0.27762370791834085</v>
      </c>
      <c r="D196">
        <v>0.55649999999999999</v>
      </c>
      <c r="E196">
        <v>167.64</v>
      </c>
      <c r="F196" t="s">
        <v>64</v>
      </c>
    </row>
    <row r="197" spans="1:6" x14ac:dyDescent="0.25">
      <c r="A197" s="1">
        <v>8.4797515439475196E-2</v>
      </c>
      <c r="B197" s="1">
        <v>2392.892578125</v>
      </c>
      <c r="C197">
        <f t="shared" si="9"/>
        <v>0.30252503710428597</v>
      </c>
      <c r="D197">
        <v>8.5000000000000006E-3</v>
      </c>
      <c r="E197">
        <v>224.03</v>
      </c>
      <c r="F197" t="s">
        <v>76</v>
      </c>
    </row>
    <row r="198" spans="1:6" x14ac:dyDescent="0.25">
      <c r="A198" s="1">
        <v>0.11582655035969</v>
      </c>
      <c r="B198" s="1">
        <v>2349.34765625</v>
      </c>
      <c r="C198">
        <f t="shared" si="9"/>
        <v>0.29701980497378228</v>
      </c>
      <c r="D198">
        <v>0.70860000000000001</v>
      </c>
      <c r="E198">
        <v>255.68</v>
      </c>
      <c r="F198" t="s">
        <v>76</v>
      </c>
    </row>
    <row r="199" spans="1:6" x14ac:dyDescent="0.25">
      <c r="A199" s="1">
        <v>0.12895920701361299</v>
      </c>
      <c r="B199" s="1">
        <v>2376.28857421875</v>
      </c>
      <c r="C199">
        <f t="shared" si="9"/>
        <v>0.30042585097961927</v>
      </c>
      <c r="D199">
        <v>0.9677</v>
      </c>
      <c r="E199">
        <v>286.51</v>
      </c>
      <c r="F199" t="s">
        <v>52</v>
      </c>
    </row>
    <row r="200" spans="1:6" x14ac:dyDescent="0.25">
      <c r="A200" s="1">
        <v>9.1861786048148E-2</v>
      </c>
      <c r="B200" s="1">
        <v>2624.841796875</v>
      </c>
      <c r="C200">
        <f t="shared" si="9"/>
        <v>0.33184956535521037</v>
      </c>
      <c r="D200">
        <v>0.88180000000000003</v>
      </c>
      <c r="E200">
        <v>302.51</v>
      </c>
      <c r="F200" t="s">
        <v>57</v>
      </c>
    </row>
    <row r="201" spans="1:6" x14ac:dyDescent="0.25">
      <c r="A201" s="1">
        <v>8.2334617698983606E-2</v>
      </c>
      <c r="B201" s="1">
        <v>2413.95434570312</v>
      </c>
      <c r="C201">
        <f t="shared" si="9"/>
        <v>0.3051878026944761</v>
      </c>
      <c r="D201">
        <v>0.78010000000000002</v>
      </c>
      <c r="E201">
        <v>227.39</v>
      </c>
      <c r="F201" t="s">
        <v>65</v>
      </c>
    </row>
    <row r="202" spans="1:6" x14ac:dyDescent="0.25">
      <c r="A202" s="1">
        <v>9.2149843054111294E-2</v>
      </c>
      <c r="B202" s="1">
        <v>2514.77319335937</v>
      </c>
      <c r="C202">
        <f t="shared" si="9"/>
        <v>0.31793397688835384</v>
      </c>
      <c r="D202">
        <v>0.37419999999999998</v>
      </c>
      <c r="E202">
        <v>233.64</v>
      </c>
      <c r="F202" t="s">
        <v>58</v>
      </c>
    </row>
    <row r="203" spans="1:6" x14ac:dyDescent="0.25">
      <c r="A203" s="1">
        <v>0.112843357074664</v>
      </c>
      <c r="B203" s="1">
        <v>2441.20556640625</v>
      </c>
      <c r="C203">
        <f t="shared" si="9"/>
        <v>0.3086330791894249</v>
      </c>
      <c r="D203">
        <v>0.56320000000000003</v>
      </c>
      <c r="E203">
        <v>357</v>
      </c>
      <c r="F203" t="s">
        <v>58</v>
      </c>
    </row>
    <row r="204" spans="1:6" x14ac:dyDescent="0.25">
      <c r="A204" s="1">
        <v>0.11339371968447599</v>
      </c>
      <c r="B204" s="1">
        <v>3845.42456054687</v>
      </c>
      <c r="C204">
        <f t="shared" si="9"/>
        <v>0.48616357395062471</v>
      </c>
      <c r="D204">
        <v>0.20760000000000001</v>
      </c>
      <c r="E204">
        <v>344.75</v>
      </c>
      <c r="F204" t="s">
        <v>69</v>
      </c>
    </row>
    <row r="205" spans="1:6" x14ac:dyDescent="0.25">
      <c r="A205" s="1">
        <v>9.9438841638212594E-2</v>
      </c>
      <c r="B205" s="1">
        <v>2536.63671875</v>
      </c>
      <c r="C205">
        <f t="shared" si="9"/>
        <v>0.32069810591382542</v>
      </c>
      <c r="D205">
        <v>0.19670000000000001</v>
      </c>
      <c r="E205">
        <v>194.13</v>
      </c>
      <c r="F205" t="s">
        <v>72</v>
      </c>
    </row>
    <row r="206" spans="1:6" x14ac:dyDescent="0.25">
      <c r="A206" s="1">
        <v>0.13058272155335501</v>
      </c>
      <c r="B206" s="1">
        <v>3106.748046875</v>
      </c>
      <c r="C206">
        <f t="shared" si="9"/>
        <v>0.39277528659100153</v>
      </c>
      <c r="D206">
        <v>4.7E-2</v>
      </c>
      <c r="E206">
        <v>243.26</v>
      </c>
      <c r="F206" t="s">
        <v>71</v>
      </c>
    </row>
    <row r="207" spans="1:6" x14ac:dyDescent="0.25">
      <c r="A207" s="1">
        <v>8.7156089686347499E-2</v>
      </c>
      <c r="B207" s="1">
        <v>2668.154296875</v>
      </c>
      <c r="C207">
        <f t="shared" si="9"/>
        <v>0.33732541320118709</v>
      </c>
      <c r="D207">
        <v>0.1993</v>
      </c>
      <c r="E207">
        <v>184.87</v>
      </c>
      <c r="F207" t="s">
        <v>57</v>
      </c>
    </row>
    <row r="208" spans="1:6" x14ac:dyDescent="0.25">
      <c r="A208" s="1">
        <v>0.12646217711892699</v>
      </c>
      <c r="B208" s="1">
        <v>2518.46508789062</v>
      </c>
      <c r="C208">
        <f t="shared" si="9"/>
        <v>0.31840073019782611</v>
      </c>
      <c r="D208">
        <v>0.90410000000000001</v>
      </c>
      <c r="E208">
        <v>25.2</v>
      </c>
      <c r="F208" t="s">
        <v>59</v>
      </c>
    </row>
    <row r="209" spans="1:6" x14ac:dyDescent="0.25">
      <c r="A209" s="1">
        <v>0.12728798704000499</v>
      </c>
      <c r="B209" s="1">
        <v>2495.77221679687</v>
      </c>
      <c r="C209">
        <f t="shared" si="9"/>
        <v>0.31553174989657967</v>
      </c>
      <c r="D209">
        <v>1.1599999999999999E-2</v>
      </c>
      <c r="E209">
        <v>175.43</v>
      </c>
      <c r="F209" t="s">
        <v>49</v>
      </c>
    </row>
    <row r="210" spans="1:6" x14ac:dyDescent="0.25">
      <c r="A210" s="1">
        <v>0.13094088651362201</v>
      </c>
      <c r="B210" s="1">
        <v>2527.93359375</v>
      </c>
      <c r="C210">
        <f t="shared" si="9"/>
        <v>0.31959780026800688</v>
      </c>
      <c r="D210">
        <v>0.35580000000000001</v>
      </c>
      <c r="E210">
        <v>297.13</v>
      </c>
      <c r="F210" t="s">
        <v>74</v>
      </c>
    </row>
    <row r="211" spans="1:6" x14ac:dyDescent="0.25">
      <c r="A211" s="1">
        <v>9.5703588912491006E-2</v>
      </c>
      <c r="B211" s="1">
        <v>2348.05639648437</v>
      </c>
      <c r="C211">
        <f t="shared" si="9"/>
        <v>0.29685655551909318</v>
      </c>
      <c r="D211">
        <v>0.32479999999999998</v>
      </c>
      <c r="E211">
        <v>310.64999999999998</v>
      </c>
      <c r="F211" t="s">
        <v>57</v>
      </c>
    </row>
    <row r="212" spans="1:6" x14ac:dyDescent="0.25">
      <c r="A212" s="1">
        <v>0.128637213856858</v>
      </c>
      <c r="B212" s="1">
        <v>2867.06274414062</v>
      </c>
      <c r="C212">
        <f t="shared" si="9"/>
        <v>0.362472712306665</v>
      </c>
      <c r="D212">
        <v>0.60160000000000002</v>
      </c>
      <c r="E212">
        <v>194.13</v>
      </c>
      <c r="F212" t="s">
        <v>79</v>
      </c>
    </row>
    <row r="213" spans="1:6" x14ac:dyDescent="0.25">
      <c r="A213" s="1">
        <v>9.1970872671018597E-2</v>
      </c>
      <c r="B213" s="1">
        <v>2960.04516601562</v>
      </c>
      <c r="C213">
        <f t="shared" si="9"/>
        <v>0.37422815460479869</v>
      </c>
      <c r="D213">
        <v>0.52270000000000005</v>
      </c>
      <c r="E213">
        <v>310.17</v>
      </c>
      <c r="F213" t="s">
        <v>78</v>
      </c>
    </row>
    <row r="214" spans="1:6" x14ac:dyDescent="0.25">
      <c r="A214" s="1">
        <v>0.127660313336001</v>
      </c>
      <c r="B214" s="1">
        <v>2765.84594726562</v>
      </c>
      <c r="C214">
        <f t="shared" si="9"/>
        <v>0.34967622678528831</v>
      </c>
      <c r="D214">
        <v>0.58809999999999996</v>
      </c>
      <c r="E214">
        <v>300.11</v>
      </c>
      <c r="F214" t="s">
        <v>68</v>
      </c>
    </row>
    <row r="215" spans="1:6" x14ac:dyDescent="0.25">
      <c r="A215" s="1">
        <v>0.133320350133069</v>
      </c>
      <c r="B215" s="1">
        <v>2302.99096679687</v>
      </c>
      <c r="C215">
        <f t="shared" si="9"/>
        <v>0.29115909090536018</v>
      </c>
      <c r="D215">
        <v>0.95409999999999995</v>
      </c>
      <c r="E215">
        <v>321.33999999999997</v>
      </c>
      <c r="F215" t="s">
        <v>64</v>
      </c>
    </row>
    <row r="216" spans="1:6" x14ac:dyDescent="0.25">
      <c r="A216" s="1">
        <v>9.5790317724290502E-2</v>
      </c>
      <c r="B216" s="1">
        <v>2244.72485351562</v>
      </c>
      <c r="C216">
        <f t="shared" si="9"/>
        <v>0.2837927100475347</v>
      </c>
      <c r="D216">
        <v>0.88600000000000001</v>
      </c>
      <c r="E216">
        <v>304.11</v>
      </c>
      <c r="F216" t="s">
        <v>73</v>
      </c>
    </row>
    <row r="217" spans="1:6" x14ac:dyDescent="0.25">
      <c r="A217" s="1">
        <v>0.13634711776342801</v>
      </c>
      <c r="B217" s="1">
        <v>2816.15454101562</v>
      </c>
      <c r="C217">
        <f t="shared" si="9"/>
        <v>0.3560365662882044</v>
      </c>
      <c r="D217">
        <v>0.5696</v>
      </c>
      <c r="E217">
        <v>69.98</v>
      </c>
      <c r="F217" t="s">
        <v>63</v>
      </c>
    </row>
    <row r="218" spans="1:6" x14ac:dyDescent="0.25">
      <c r="A218" s="1">
        <v>0.138196251911017</v>
      </c>
      <c r="B218" s="1">
        <v>2412.61303710937</v>
      </c>
      <c r="C218">
        <f t="shared" si="9"/>
        <v>0.30501822574154391</v>
      </c>
      <c r="D218">
        <v>0.23050000000000001</v>
      </c>
      <c r="E218">
        <v>320.16000000000003</v>
      </c>
      <c r="F218" t="s">
        <v>72</v>
      </c>
    </row>
    <row r="219" spans="1:6" x14ac:dyDescent="0.25">
      <c r="A219" s="1">
        <v>9.2767974478935103E-2</v>
      </c>
      <c r="B219" s="1">
        <v>2533.85693359375</v>
      </c>
      <c r="C219">
        <f t="shared" si="9"/>
        <v>0.32034666740161466</v>
      </c>
      <c r="D219">
        <v>0.49940000000000001</v>
      </c>
      <c r="E219">
        <v>2.29</v>
      </c>
      <c r="F219" t="s">
        <v>52</v>
      </c>
    </row>
    <row r="220" spans="1:6" x14ac:dyDescent="0.25">
      <c r="A220" s="1">
        <v>9.2770295745406503E-2</v>
      </c>
      <c r="B220" s="1">
        <v>2921.98461914062</v>
      </c>
      <c r="C220">
        <f t="shared" si="9"/>
        <v>0.36941629281842836</v>
      </c>
      <c r="D220">
        <v>0.1827</v>
      </c>
      <c r="E220">
        <v>128.52000000000001</v>
      </c>
      <c r="F220" t="s">
        <v>79</v>
      </c>
    </row>
    <row r="221" spans="1:6" x14ac:dyDescent="0.25">
      <c r="A221" s="1">
        <v>9.5018713738325294E-2</v>
      </c>
      <c r="B221" s="1">
        <v>2951.72827148437</v>
      </c>
      <c r="C221">
        <f t="shared" si="9"/>
        <v>0.37317667872591476</v>
      </c>
      <c r="D221">
        <v>0.58199999999999996</v>
      </c>
      <c r="E221">
        <v>290.58999999999997</v>
      </c>
      <c r="F221" t="s">
        <v>78</v>
      </c>
    </row>
    <row r="222" spans="1:6" x14ac:dyDescent="0.25">
      <c r="A222" s="1">
        <v>9.6191503570427994E-2</v>
      </c>
      <c r="B222" s="1">
        <v>2808.46997070312</v>
      </c>
      <c r="C222">
        <f t="shared" si="9"/>
        <v>0.35506503294810721</v>
      </c>
      <c r="D222">
        <v>2.6599999999999999E-2</v>
      </c>
      <c r="E222">
        <v>168.89</v>
      </c>
      <c r="F222" t="s">
        <v>74</v>
      </c>
    </row>
    <row r="223" spans="1:6" x14ac:dyDescent="0.25">
      <c r="A223" s="1">
        <v>0.114307198515935</v>
      </c>
      <c r="B223" s="1">
        <v>2756.66064453125</v>
      </c>
      <c r="C223">
        <f t="shared" si="9"/>
        <v>0.34851496109541485</v>
      </c>
      <c r="D223">
        <v>0.32140000000000002</v>
      </c>
      <c r="E223">
        <v>352.73</v>
      </c>
      <c r="F223" t="s">
        <v>53</v>
      </c>
    </row>
    <row r="224" spans="1:6" x14ac:dyDescent="0.25">
      <c r="A224" s="1">
        <v>8.0719050472411194E-2</v>
      </c>
      <c r="B224" s="1">
        <v>2364.30932617187</v>
      </c>
      <c r="C224">
        <f t="shared" si="9"/>
        <v>0.29891135655851847</v>
      </c>
      <c r="D224">
        <v>0.60429999999999995</v>
      </c>
      <c r="E224">
        <v>229.67</v>
      </c>
      <c r="F224" t="s">
        <v>77</v>
      </c>
    </row>
    <row r="225" spans="1:6" x14ac:dyDescent="0.25">
      <c r="A225" s="1">
        <v>0.129621175518389</v>
      </c>
      <c r="B225" s="1">
        <v>2967.18969726562</v>
      </c>
      <c r="C225">
        <f t="shared" si="9"/>
        <v>0.37513141269555367</v>
      </c>
      <c r="D225">
        <v>0.54559999999999997</v>
      </c>
      <c r="E225">
        <v>200.44</v>
      </c>
      <c r="F225" t="s">
        <v>71</v>
      </c>
    </row>
    <row r="226" spans="1:6" x14ac:dyDescent="0.25">
      <c r="A226" s="1">
        <v>9.3521808123450401E-2</v>
      </c>
      <c r="B226" s="1">
        <v>3078.43823242187</v>
      </c>
      <c r="C226">
        <f t="shared" si="9"/>
        <v>0.38919617579173638</v>
      </c>
      <c r="D226">
        <v>0.63649999999999995</v>
      </c>
      <c r="E226">
        <v>98.44</v>
      </c>
      <c r="F226" t="s">
        <v>71</v>
      </c>
    </row>
    <row r="227" spans="1:6" x14ac:dyDescent="0.25">
      <c r="A227" s="1">
        <v>9.3738694005211995E-2</v>
      </c>
      <c r="B227" s="1">
        <v>2568.10083007812</v>
      </c>
      <c r="C227">
        <f t="shared" si="9"/>
        <v>0.3246760034316703</v>
      </c>
      <c r="D227">
        <v>0.73919999999999997</v>
      </c>
      <c r="E227">
        <v>171.84</v>
      </c>
      <c r="F227" t="s">
        <v>51</v>
      </c>
    </row>
    <row r="228" spans="1:6" x14ac:dyDescent="0.25">
      <c r="A228" s="1">
        <v>0.109377479703054</v>
      </c>
      <c r="B228" s="1">
        <v>2668.27734375</v>
      </c>
      <c r="C228">
        <f t="shared" si="9"/>
        <v>0.33734096958711313</v>
      </c>
      <c r="D228">
        <v>0.24110000000000001</v>
      </c>
      <c r="E228">
        <v>142.78</v>
      </c>
      <c r="F228" t="s">
        <v>57</v>
      </c>
    </row>
    <row r="229" spans="1:6" x14ac:dyDescent="0.25">
      <c r="A229" s="1">
        <v>8.4020923162747604E-2</v>
      </c>
      <c r="B229" s="1">
        <v>2311.43359375</v>
      </c>
      <c r="C229">
        <f t="shared" si="9"/>
        <v>0.29222646269446684</v>
      </c>
      <c r="D229">
        <v>0.3367</v>
      </c>
      <c r="E229">
        <v>291.37</v>
      </c>
      <c r="F229" t="s">
        <v>77</v>
      </c>
    </row>
    <row r="230" spans="1:6" x14ac:dyDescent="0.25">
      <c r="A230" s="1">
        <v>0.13992587516361399</v>
      </c>
      <c r="B230" s="1">
        <v>2681.1494140625</v>
      </c>
      <c r="C230">
        <f t="shared" si="9"/>
        <v>0.3389683404037126</v>
      </c>
      <c r="D230">
        <v>0.1537</v>
      </c>
      <c r="E230">
        <v>333.46</v>
      </c>
      <c r="F230" t="s">
        <v>63</v>
      </c>
    </row>
    <row r="231" spans="1:6" x14ac:dyDescent="0.25">
      <c r="A231" s="1">
        <v>9.46330822323624E-2</v>
      </c>
      <c r="B231" s="1">
        <v>2378.802734375</v>
      </c>
      <c r="C231">
        <f t="shared" si="9"/>
        <v>0.30074370745237061</v>
      </c>
      <c r="D231">
        <v>0.78990000000000005</v>
      </c>
      <c r="E231">
        <v>359.14</v>
      </c>
      <c r="F231" t="s">
        <v>65</v>
      </c>
    </row>
    <row r="232" spans="1:6" x14ac:dyDescent="0.25">
      <c r="A232" s="1">
        <v>0.10126382071615</v>
      </c>
      <c r="B232" s="1">
        <v>2939.63842773437</v>
      </c>
      <c r="C232">
        <f t="shared" si="9"/>
        <v>0.37164820207698818</v>
      </c>
      <c r="D232">
        <v>0.18790000000000001</v>
      </c>
      <c r="E232">
        <v>143.28</v>
      </c>
      <c r="F232" t="s">
        <v>78</v>
      </c>
    </row>
    <row r="233" spans="1:6" x14ac:dyDescent="0.25">
      <c r="A233" s="1">
        <v>9.7444699854643907E-2</v>
      </c>
      <c r="B233" s="1">
        <v>2468.68115234375</v>
      </c>
      <c r="C233">
        <f t="shared" si="9"/>
        <v>0.31210672139601209</v>
      </c>
      <c r="D233">
        <v>0.85619999999999996</v>
      </c>
      <c r="E233">
        <v>113.79</v>
      </c>
      <c r="F233" t="s">
        <v>74</v>
      </c>
    </row>
    <row r="234" spans="1:6" x14ac:dyDescent="0.25">
      <c r="A234" s="1">
        <v>0.12239194886886599</v>
      </c>
      <c r="B234" s="1">
        <v>2158.81396484375</v>
      </c>
      <c r="C234">
        <f t="shared" si="9"/>
        <v>0.27293129695247431</v>
      </c>
      <c r="D234">
        <v>0.79430000000000001</v>
      </c>
      <c r="E234">
        <v>152.15</v>
      </c>
      <c r="F234" t="s">
        <v>75</v>
      </c>
    </row>
    <row r="235" spans="1:6" x14ac:dyDescent="0.25">
      <c r="A235" s="1">
        <v>8.3215082670785603E-2</v>
      </c>
      <c r="B235" s="1">
        <v>2479.27709960937</v>
      </c>
      <c r="C235">
        <f t="shared" si="9"/>
        <v>0.31344632993882371</v>
      </c>
      <c r="D235">
        <v>0.81940000000000002</v>
      </c>
      <c r="E235">
        <v>58.48</v>
      </c>
      <c r="F235" t="s">
        <v>60</v>
      </c>
    </row>
    <row r="236" spans="1:6" x14ac:dyDescent="0.25">
      <c r="A236" s="1">
        <v>0.128312824556924</v>
      </c>
      <c r="B236" s="1">
        <v>2486.16284179687</v>
      </c>
      <c r="C236">
        <f t="shared" si="9"/>
        <v>0.3143168702337818</v>
      </c>
      <c r="D236">
        <v>0.64290000000000003</v>
      </c>
      <c r="E236">
        <v>306.69</v>
      </c>
      <c r="F236" t="s">
        <v>58</v>
      </c>
    </row>
    <row r="237" spans="1:6" x14ac:dyDescent="0.25">
      <c r="A237" s="1">
        <v>0.12614341345369001</v>
      </c>
      <c r="B237" s="1">
        <v>2797.88427734375</v>
      </c>
      <c r="C237">
        <f t="shared" si="9"/>
        <v>0.35372672077078943</v>
      </c>
      <c r="D237">
        <v>0.63380000000000003</v>
      </c>
      <c r="E237">
        <v>93.93</v>
      </c>
      <c r="F237" t="s">
        <v>53</v>
      </c>
    </row>
    <row r="238" spans="1:6" x14ac:dyDescent="0.25">
      <c r="A238" s="1">
        <v>0.11458929370429501</v>
      </c>
      <c r="B238" s="1">
        <v>2441.40087890625</v>
      </c>
      <c r="C238">
        <f t="shared" si="9"/>
        <v>0.30865777186549803</v>
      </c>
      <c r="D238">
        <v>0.63959999999999995</v>
      </c>
      <c r="E238">
        <v>209.05</v>
      </c>
      <c r="F238" t="s">
        <v>58</v>
      </c>
    </row>
    <row r="239" spans="1:6" x14ac:dyDescent="0.25">
      <c r="A239" s="1">
        <v>0.12836550627336299</v>
      </c>
      <c r="B239" s="1">
        <v>2849.02026367187</v>
      </c>
      <c r="C239">
        <f t="shared" si="9"/>
        <v>0.36019166462271973</v>
      </c>
      <c r="D239">
        <v>0.68489999999999995</v>
      </c>
      <c r="E239">
        <v>91.95</v>
      </c>
      <c r="F239" t="s">
        <v>54</v>
      </c>
    </row>
    <row r="240" spans="1:6" x14ac:dyDescent="0.25">
      <c r="A240" s="1">
        <v>0.110084085640446</v>
      </c>
      <c r="B240" s="1">
        <v>3125.83129882812</v>
      </c>
      <c r="C240">
        <f t="shared" si="9"/>
        <v>0.39518791537257086</v>
      </c>
      <c r="D240">
        <v>0.44590000000000002</v>
      </c>
      <c r="E240">
        <v>34.36</v>
      </c>
      <c r="F240" t="s">
        <v>71</v>
      </c>
    </row>
    <row r="241" spans="1:6" x14ac:dyDescent="0.25">
      <c r="A241" s="1">
        <v>0.13705713220215501</v>
      </c>
      <c r="B241" s="1">
        <v>2184.00073242187</v>
      </c>
      <c r="C241">
        <f t="shared" si="9"/>
        <v>0.2761155718613289</v>
      </c>
      <c r="D241">
        <v>0.93769999999999998</v>
      </c>
      <c r="E241">
        <v>356.55</v>
      </c>
      <c r="F241" t="s">
        <v>61</v>
      </c>
    </row>
    <row r="242" spans="1:6" x14ac:dyDescent="0.25">
      <c r="A242" s="1">
        <v>0.113015468298168</v>
      </c>
      <c r="B242" s="1">
        <v>2366.31298828125</v>
      </c>
      <c r="C242">
        <f t="shared" si="9"/>
        <v>0.29916467254918427</v>
      </c>
      <c r="D242">
        <v>0.84799999999999998</v>
      </c>
      <c r="E242">
        <v>105.73</v>
      </c>
      <c r="F242" t="s">
        <v>62</v>
      </c>
    </row>
    <row r="243" spans="1:6" x14ac:dyDescent="0.25">
      <c r="A243" s="1">
        <v>0.11776078434437399</v>
      </c>
      <c r="B243" s="1">
        <v>2314.01342773437</v>
      </c>
      <c r="C243">
        <f t="shared" si="9"/>
        <v>0.29255262207954713</v>
      </c>
      <c r="D243">
        <v>0.9526</v>
      </c>
      <c r="E243">
        <v>50.45</v>
      </c>
      <c r="F243" t="s">
        <v>68</v>
      </c>
    </row>
    <row r="244" spans="1:6" x14ac:dyDescent="0.25">
      <c r="A244" s="1">
        <v>0.123121303272914</v>
      </c>
      <c r="B244" s="1">
        <v>2212.41235351562</v>
      </c>
      <c r="C244">
        <f t="shared" si="9"/>
        <v>0.27970755371799655</v>
      </c>
      <c r="D244">
        <v>0.39860000000000001</v>
      </c>
      <c r="E244">
        <v>54.97</v>
      </c>
      <c r="F244" t="s">
        <v>52</v>
      </c>
    </row>
    <row r="245" spans="1:6" x14ac:dyDescent="0.25">
      <c r="A245" s="1">
        <v>0.13666646513083799</v>
      </c>
      <c r="B245" s="1">
        <v>2895.81494140625</v>
      </c>
      <c r="C245">
        <f t="shared" si="9"/>
        <v>0.36610775201723578</v>
      </c>
      <c r="D245">
        <v>0.76470000000000005</v>
      </c>
      <c r="E245">
        <v>210.34</v>
      </c>
      <c r="F245" t="s">
        <v>54</v>
      </c>
    </row>
    <row r="246" spans="1:6" x14ac:dyDescent="0.25">
      <c r="A246" s="1">
        <v>0.10823717538078099</v>
      </c>
      <c r="B246" s="1">
        <v>2565.37768554687</v>
      </c>
      <c r="C246">
        <f t="shared" si="9"/>
        <v>0.32433172579552072</v>
      </c>
      <c r="D246">
        <v>0.45490000000000003</v>
      </c>
      <c r="E246">
        <v>53.72</v>
      </c>
      <c r="F246" t="s">
        <v>77</v>
      </c>
    </row>
    <row r="247" spans="1:6" x14ac:dyDescent="0.25">
      <c r="A247" s="1">
        <v>0.11653511827688599</v>
      </c>
      <c r="B247" s="1">
        <v>2339.66015625</v>
      </c>
      <c r="C247">
        <f t="shared" si="9"/>
        <v>0.29579504824055519</v>
      </c>
      <c r="D247">
        <v>0.54110000000000003</v>
      </c>
      <c r="E247">
        <v>299.51</v>
      </c>
      <c r="F247" t="s">
        <v>70</v>
      </c>
    </row>
    <row r="248" spans="1:6" x14ac:dyDescent="0.25">
      <c r="A248" s="1">
        <v>0.12956782168551401</v>
      </c>
      <c r="B248" s="1">
        <v>2321.91821289062</v>
      </c>
      <c r="C248">
        <f t="shared" si="9"/>
        <v>0.29355199641191676</v>
      </c>
      <c r="D248">
        <v>0.12180000000000001</v>
      </c>
      <c r="E248">
        <v>86.16</v>
      </c>
      <c r="F248" t="s">
        <v>56</v>
      </c>
    </row>
    <row r="249" spans="1:6" x14ac:dyDescent="0.25">
      <c r="A249" s="1">
        <v>0.10123304067005499</v>
      </c>
      <c r="B249" s="1">
        <v>2771.08544921875</v>
      </c>
      <c r="C249">
        <f t="shared" si="9"/>
        <v>0.35033863868679566</v>
      </c>
      <c r="D249">
        <v>0.79410000000000003</v>
      </c>
      <c r="E249">
        <v>21.58</v>
      </c>
      <c r="F249" t="s">
        <v>74</v>
      </c>
    </row>
    <row r="250" spans="1:6" x14ac:dyDescent="0.25">
      <c r="A250" s="1">
        <v>9.0628328976938899E-2</v>
      </c>
      <c r="B250" s="1">
        <v>2214.25170898437</v>
      </c>
      <c r="C250">
        <f t="shared" si="9"/>
        <v>0.27994009699491518</v>
      </c>
      <c r="D250">
        <v>0.72399999999999998</v>
      </c>
      <c r="E250">
        <v>275.33999999999997</v>
      </c>
      <c r="F250" t="s">
        <v>52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</sheetData>
  <sortState xmlns:xlrd2="http://schemas.microsoft.com/office/spreadsheetml/2017/richdata2" ref="M2:M162">
    <sortCondition ref="M2"/>
  </sortState>
  <conditionalFormatting sqref="B1:E1048576">
    <cfRule type="cellIs" dxfId="13" priority="1" operator="lessThan">
      <formula>2500</formula>
    </cfRule>
    <cfRule type="cellIs" dxfId="12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4A4F-F309-40DF-BD10-372C902962C9}">
  <dimension ref="A1:BA359"/>
  <sheetViews>
    <sheetView zoomScale="55" zoomScaleNormal="55" workbookViewId="0">
      <selection activeCell="AL9" sqref="AL9"/>
    </sheetView>
  </sheetViews>
  <sheetFormatPr baseColWidth="10" defaultColWidth="8.85546875" defaultRowHeight="15" x14ac:dyDescent="0.25"/>
  <cols>
    <col min="4" max="4" width="8.85546875" customWidth="1"/>
    <col min="7" max="7" width="8.85546875" customWidth="1"/>
  </cols>
  <sheetData>
    <row r="1" spans="1:53" x14ac:dyDescent="0.25">
      <c r="A1" s="1">
        <v>0.131830851792999</v>
      </c>
      <c r="B1" s="1">
        <v>2178.40844726562</v>
      </c>
      <c r="C1">
        <f t="shared" ref="C1:C64" si="0">B1/$V$13</f>
        <v>0.27540855881366505</v>
      </c>
      <c r="D1">
        <v>0.35439999999999999</v>
      </c>
      <c r="E1">
        <v>269.99</v>
      </c>
      <c r="F1" t="s">
        <v>64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2128.0849609375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0.13417450085270199</v>
      </c>
      <c r="B2" s="1">
        <v>2363.54296875</v>
      </c>
      <c r="C2">
        <f t="shared" si="0"/>
        <v>0.29881446867077716</v>
      </c>
      <c r="D2">
        <v>0.43530000000000002</v>
      </c>
      <c r="E2">
        <v>14.23</v>
      </c>
      <c r="F2" t="s">
        <v>77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1.490909090909091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0.105668098340349</v>
      </c>
      <c r="B3" s="1">
        <v>2336.27758789062</v>
      </c>
      <c r="C3">
        <f t="shared" si="0"/>
        <v>0.29536740195681305</v>
      </c>
      <c r="D3">
        <v>0.44080000000000003</v>
      </c>
      <c r="E3">
        <v>344.51</v>
      </c>
      <c r="F3" t="s">
        <v>72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49.2</v>
      </c>
      <c r="W3" s="7"/>
      <c r="X3" s="7"/>
      <c r="Y3" s="7" t="s">
        <v>18</v>
      </c>
      <c r="Z3" s="7">
        <f>V3^2*SQRT(1-V6^2)/(V1*V2)</f>
        <v>699.74042076300475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0.131218404815615</v>
      </c>
      <c r="B4" s="1">
        <v>2994.9375</v>
      </c>
      <c r="C4">
        <f t="shared" si="0"/>
        <v>0.37863947031941841</v>
      </c>
      <c r="D4">
        <v>0.3367</v>
      </c>
      <c r="E4">
        <v>267.12</v>
      </c>
      <c r="F4" t="s">
        <v>78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0.49808539877832597</v>
      </c>
      <c r="AA4" s="6"/>
      <c r="AD4">
        <f>Z4</f>
        <v>0.49808539877832597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0.117527879993159</v>
      </c>
      <c r="B5" s="1">
        <v>2669.53955078125</v>
      </c>
      <c r="C5">
        <f t="shared" si="0"/>
        <v>0.33750054600623575</v>
      </c>
      <c r="D5">
        <v>0.70089999999999997</v>
      </c>
      <c r="E5">
        <v>57.85</v>
      </c>
      <c r="F5" t="s">
        <v>68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0.49808539877832597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0.14574823998081901</v>
      </c>
      <c r="B6" s="1">
        <v>2473.80859375</v>
      </c>
      <c r="C6">
        <f t="shared" si="0"/>
        <v>0.31275496587462187</v>
      </c>
      <c r="D6">
        <v>0.28270000000000001</v>
      </c>
      <c r="E6">
        <v>55.12</v>
      </c>
      <c r="F6" t="s">
        <v>60</v>
      </c>
      <c r="G6">
        <v>250</v>
      </c>
      <c r="H6">
        <f t="shared" si="1"/>
        <v>247.17918814973626</v>
      </c>
      <c r="I6">
        <f t="shared" si="2"/>
        <v>3.125E-2</v>
      </c>
      <c r="K6">
        <f>V13/A1000_IW1!G161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9.6196451554501503E-2</v>
      </c>
      <c r="B7" s="1">
        <v>2306.54296875</v>
      </c>
      <c r="C7">
        <f t="shared" si="0"/>
        <v>0.2916081580855957</v>
      </c>
      <c r="D7">
        <v>0.66090000000000004</v>
      </c>
      <c r="E7">
        <v>301.52999999999997</v>
      </c>
      <c r="F7" t="s">
        <v>76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0.137895412469562</v>
      </c>
      <c r="B8" s="1">
        <v>2175.71435546875</v>
      </c>
      <c r="C8">
        <f t="shared" si="0"/>
        <v>0.275067954213082</v>
      </c>
      <c r="D8">
        <v>0.72230000000000005</v>
      </c>
      <c r="E8">
        <v>98.1</v>
      </c>
      <c r="F8" t="s">
        <v>75</v>
      </c>
      <c r="G8">
        <v>350</v>
      </c>
      <c r="H8">
        <f t="shared" si="1"/>
        <v>346.05086340963078</v>
      </c>
      <c r="I8">
        <f t="shared" si="2"/>
        <v>4.3750000000000004E-2</v>
      </c>
      <c r="K8" s="30">
        <f>MIN(C:C)</f>
        <v>0.26904633649419901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0.27091980717553943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0.143578359184069</v>
      </c>
      <c r="B9" s="1">
        <v>2489.05053710937</v>
      </c>
      <c r="C9">
        <f t="shared" si="0"/>
        <v>0.31468195144952299</v>
      </c>
      <c r="D9">
        <v>0.04</v>
      </c>
      <c r="E9">
        <v>113.91</v>
      </c>
      <c r="F9" t="s">
        <v>58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0.48556520867768266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0.27091980717553943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0.14756143282432199</v>
      </c>
      <c r="B10" s="1">
        <v>2322.06420898437</v>
      </c>
      <c r="C10">
        <f t="shared" si="0"/>
        <v>0.29357045418728139</v>
      </c>
      <c r="D10">
        <v>0.76160000000000005</v>
      </c>
      <c r="E10">
        <v>114.98</v>
      </c>
      <c r="F10" t="s">
        <v>56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0.102019130602004</v>
      </c>
      <c r="B11" s="1">
        <v>2699.07177734375</v>
      </c>
      <c r="C11">
        <f t="shared" si="0"/>
        <v>0.34123420209187294</v>
      </c>
      <c r="D11">
        <v>0.96419999999999995</v>
      </c>
      <c r="E11">
        <v>183.72</v>
      </c>
      <c r="F11" t="s">
        <v>68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9.1950116130252696E-2</v>
      </c>
      <c r="B12" s="1">
        <v>2165.33520507812</v>
      </c>
      <c r="C12">
        <f t="shared" si="0"/>
        <v>0.27375575454071033</v>
      </c>
      <c r="D12">
        <v>0.39760000000000001</v>
      </c>
      <c r="E12">
        <v>147.08000000000001</v>
      </c>
      <c r="F12" t="s">
        <v>75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0.108978740100941</v>
      </c>
      <c r="B13" s="1">
        <v>2870.61181640625</v>
      </c>
      <c r="C13">
        <f t="shared" si="0"/>
        <v>0.36292140909675946</v>
      </c>
      <c r="D13">
        <v>0.85140000000000005</v>
      </c>
      <c r="E13">
        <v>325.98</v>
      </c>
      <c r="F13" t="s">
        <v>78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0.14010004879648999</v>
      </c>
      <c r="B14" s="1">
        <v>3120.48828125</v>
      </c>
      <c r="C14">
        <f t="shared" si="0"/>
        <v>0.39451241635274603</v>
      </c>
      <c r="D14">
        <v>0.45700000000000002</v>
      </c>
      <c r="E14">
        <v>115.88</v>
      </c>
      <c r="F14" t="s">
        <v>71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0.116029843436395</v>
      </c>
      <c r="B15" s="1">
        <v>2460.21533203125</v>
      </c>
      <c r="C15">
        <f t="shared" si="0"/>
        <v>0.31103641735162241</v>
      </c>
      <c r="D15">
        <v>0.66239999999999999</v>
      </c>
      <c r="E15">
        <v>4</v>
      </c>
      <c r="F15" t="s">
        <v>63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0.131785153357594</v>
      </c>
      <c r="B16" s="1">
        <v>2490.99682617187</v>
      </c>
      <c r="C16">
        <f t="shared" si="0"/>
        <v>0.3149280139665917</v>
      </c>
      <c r="D16">
        <v>0.50309999999999999</v>
      </c>
      <c r="E16">
        <v>29.31</v>
      </c>
      <c r="F16" t="s">
        <v>67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0.100866545416383</v>
      </c>
      <c r="B17" s="1">
        <v>3183.03979492187</v>
      </c>
      <c r="C17">
        <f t="shared" si="0"/>
        <v>0.40242058538946041</v>
      </c>
      <c r="D17">
        <v>0.27939999999999998</v>
      </c>
      <c r="E17">
        <v>160.29</v>
      </c>
      <c r="F17" t="s">
        <v>54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0.14503682099359899</v>
      </c>
      <c r="B18" s="1">
        <v>3206.18774414062</v>
      </c>
      <c r="C18">
        <f t="shared" si="0"/>
        <v>0.40534709962595722</v>
      </c>
      <c r="D18">
        <v>8.09E-2</v>
      </c>
      <c r="E18">
        <v>253.72</v>
      </c>
      <c r="F18" t="s">
        <v>54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0.13939333127282</v>
      </c>
      <c r="B19" s="1">
        <v>2544.94458007812</v>
      </c>
      <c r="C19">
        <f t="shared" si="0"/>
        <v>0.32174843975644035</v>
      </c>
      <c r="D19">
        <v>3.32E-2</v>
      </c>
      <c r="E19">
        <v>296.07</v>
      </c>
      <c r="F19" t="s">
        <v>62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0.11092934874391</v>
      </c>
      <c r="B20" s="1">
        <v>2609.66650390625</v>
      </c>
      <c r="C20">
        <f t="shared" si="0"/>
        <v>0.32993100615601861</v>
      </c>
      <c r="D20">
        <v>0.73960000000000004</v>
      </c>
      <c r="E20">
        <v>280.36</v>
      </c>
      <c r="F20" t="s">
        <v>57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0.13773164962789899</v>
      </c>
      <c r="B21" s="1">
        <v>2356.1259765625</v>
      </c>
      <c r="C21">
        <f t="shared" si="0"/>
        <v>0.29787676429690013</v>
      </c>
      <c r="D21">
        <v>0.83550000000000002</v>
      </c>
      <c r="E21">
        <v>177.81</v>
      </c>
      <c r="F21" t="s">
        <v>52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0.117334820199678</v>
      </c>
      <c r="B22" s="1">
        <v>2201.11328125</v>
      </c>
      <c r="C22">
        <f t="shared" si="0"/>
        <v>0.27827905154132165</v>
      </c>
      <c r="D22">
        <v>0.8569</v>
      </c>
      <c r="E22">
        <v>85</v>
      </c>
      <c r="F22" t="s">
        <v>73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0.108252468979417</v>
      </c>
      <c r="B23" s="1">
        <v>2552.91796875</v>
      </c>
      <c r="C23">
        <f t="shared" si="0"/>
        <v>0.32275648739128132</v>
      </c>
      <c r="D23">
        <v>0.9133</v>
      </c>
      <c r="E23">
        <v>63.89</v>
      </c>
      <c r="F23" t="s">
        <v>57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0.135609044782347</v>
      </c>
      <c r="B24" s="1">
        <v>2254.20971679687</v>
      </c>
      <c r="C24">
        <f t="shared" si="0"/>
        <v>0.28499184812933592</v>
      </c>
      <c r="D24">
        <v>0.84140000000000004</v>
      </c>
      <c r="E24">
        <v>270.33</v>
      </c>
      <c r="F24" t="s">
        <v>50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0.113724383232172</v>
      </c>
      <c r="B25" s="1">
        <v>2970.060546875</v>
      </c>
      <c r="C25">
        <f t="shared" si="0"/>
        <v>0.37549436416798421</v>
      </c>
      <c r="D25">
        <v>0.44379999999999997</v>
      </c>
      <c r="E25">
        <v>33.81</v>
      </c>
      <c r="F25" t="s">
        <v>78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0.14500472614947299</v>
      </c>
      <c r="B26" s="1">
        <v>2310.01025390625</v>
      </c>
      <c r="C26">
        <f t="shared" si="0"/>
        <v>0.29204651481758392</v>
      </c>
      <c r="D26">
        <v>0.80810000000000004</v>
      </c>
      <c r="E26">
        <v>181.01</v>
      </c>
      <c r="F26" t="s">
        <v>77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0.146275766457896</v>
      </c>
      <c r="B27" s="1">
        <v>2398.2978515625</v>
      </c>
      <c r="C27">
        <f t="shared" si="0"/>
        <v>0.30320840691460976</v>
      </c>
      <c r="D27">
        <v>0.83699999999999997</v>
      </c>
      <c r="E27">
        <v>356.97</v>
      </c>
      <c r="F27" t="s">
        <v>63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0.13083940609529399</v>
      </c>
      <c r="B28" s="1">
        <v>2326.93041992187</v>
      </c>
      <c r="C28">
        <f t="shared" si="0"/>
        <v>0.29418567221164338</v>
      </c>
      <c r="D28">
        <v>0.36130000000000001</v>
      </c>
      <c r="E28">
        <v>54.71</v>
      </c>
      <c r="F28" t="s">
        <v>64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0.100841220129465</v>
      </c>
      <c r="B29" s="1">
        <v>2307.08447265625</v>
      </c>
      <c r="C29">
        <f t="shared" si="0"/>
        <v>0.29167661853000848</v>
      </c>
      <c r="D29">
        <v>4.3299999999999998E-2</v>
      </c>
      <c r="E29">
        <v>328.49</v>
      </c>
      <c r="F29" t="s">
        <v>61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0.14760501005117799</v>
      </c>
      <c r="B30" s="1">
        <v>3823.20043945312</v>
      </c>
      <c r="C30">
        <f t="shared" si="0"/>
        <v>0.48335385607195375</v>
      </c>
      <c r="D30">
        <v>0.19980000000000001</v>
      </c>
      <c r="E30">
        <v>321.70999999999998</v>
      </c>
      <c r="F30" t="s">
        <v>69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0.145642848745343</v>
      </c>
      <c r="B31" s="1">
        <v>2225.9716796875</v>
      </c>
      <c r="C31">
        <f t="shared" si="0"/>
        <v>0.28142181188852894</v>
      </c>
      <c r="D31">
        <v>0.91259999999999997</v>
      </c>
      <c r="E31">
        <v>225.56</v>
      </c>
      <c r="F31" t="s">
        <v>56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0.114558686278758</v>
      </c>
      <c r="B32" s="1">
        <v>2840.48706054687</v>
      </c>
      <c r="C32">
        <f t="shared" si="0"/>
        <v>0.35911284160508478</v>
      </c>
      <c r="D32">
        <v>0.60229999999999995</v>
      </c>
      <c r="E32">
        <v>93.02</v>
      </c>
      <c r="F32" t="s">
        <v>63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9.1326902017384706E-2</v>
      </c>
      <c r="B33" s="1">
        <v>2692.54760742187</v>
      </c>
      <c r="C33">
        <f t="shared" si="0"/>
        <v>0.34040937411349459</v>
      </c>
      <c r="D33">
        <v>0.1893</v>
      </c>
      <c r="E33">
        <v>171.02</v>
      </c>
      <c r="F33" t="s">
        <v>74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9.5155481072750403E-2</v>
      </c>
      <c r="B34" s="1">
        <v>2298.24047851562</v>
      </c>
      <c r="C34">
        <f t="shared" si="0"/>
        <v>0.29055850329157157</v>
      </c>
      <c r="D34">
        <v>0.53439999999999999</v>
      </c>
      <c r="E34">
        <v>84.05</v>
      </c>
      <c r="F34" t="s">
        <v>73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0.105013882120098</v>
      </c>
      <c r="B35" s="1">
        <v>2339.73364257812</v>
      </c>
      <c r="C35">
        <f t="shared" si="0"/>
        <v>0.29580433885992707</v>
      </c>
      <c r="D35">
        <v>0.27760000000000001</v>
      </c>
      <c r="E35">
        <v>267.77</v>
      </c>
      <c r="F35" t="s">
        <v>56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0.13043401548981601</v>
      </c>
      <c r="B36" s="1">
        <v>3089.36181640625</v>
      </c>
      <c r="C36">
        <f t="shared" si="0"/>
        <v>0.39057720629866194</v>
      </c>
      <c r="D36">
        <v>0.90910000000000002</v>
      </c>
      <c r="E36">
        <v>128.72999999999999</v>
      </c>
      <c r="F36" t="s">
        <v>71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0.10148853822849099</v>
      </c>
      <c r="B37" s="1">
        <v>2313.92065429687</v>
      </c>
      <c r="C37">
        <f t="shared" si="0"/>
        <v>0.29254089305841235</v>
      </c>
      <c r="D37">
        <v>0.7772</v>
      </c>
      <c r="E37">
        <v>238.04</v>
      </c>
      <c r="F37" t="s">
        <v>76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0.104492490546734</v>
      </c>
      <c r="B38" s="1">
        <v>2393.75732421875</v>
      </c>
      <c r="C38">
        <f t="shared" si="0"/>
        <v>0.30263436392759974</v>
      </c>
      <c r="D38">
        <v>4.7300000000000002E-2</v>
      </c>
      <c r="E38">
        <v>77.02</v>
      </c>
      <c r="F38" t="s">
        <v>72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9.41010720064131E-2</v>
      </c>
      <c r="B39" s="1">
        <v>2282.16918945312</v>
      </c>
      <c r="C39">
        <f t="shared" si="0"/>
        <v>0.28852666644089425</v>
      </c>
      <c r="D39">
        <v>0.48049999999999998</v>
      </c>
      <c r="E39">
        <v>153.04</v>
      </c>
      <c r="F39" t="s">
        <v>64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0.13385701561254101</v>
      </c>
      <c r="B40" s="1">
        <v>2429.44140625</v>
      </c>
      <c r="C40">
        <f t="shared" si="0"/>
        <v>0.30714577757785028</v>
      </c>
      <c r="D40">
        <v>0.93899999999999995</v>
      </c>
      <c r="E40">
        <v>239.42</v>
      </c>
      <c r="F40" t="s">
        <v>63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0.10450690120527099</v>
      </c>
      <c r="B41" s="1">
        <v>2727.71948242187</v>
      </c>
      <c r="C41">
        <f t="shared" si="0"/>
        <v>0.34485603122074332</v>
      </c>
      <c r="D41">
        <v>0.12520000000000001</v>
      </c>
      <c r="E41">
        <v>118.21</v>
      </c>
      <c r="F41" t="s">
        <v>57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9.9205464408442606E-2</v>
      </c>
      <c r="B42" s="1">
        <v>2324.83984375</v>
      </c>
      <c r="C42">
        <f t="shared" si="0"/>
        <v>0.2939213679801263</v>
      </c>
      <c r="D42">
        <v>0.4481</v>
      </c>
      <c r="E42">
        <v>304.20999999999998</v>
      </c>
      <c r="F42" t="s">
        <v>56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0.135717822122914</v>
      </c>
      <c r="B43" s="1">
        <v>2428.55224609375</v>
      </c>
      <c r="C43">
        <f t="shared" si="0"/>
        <v>0.30703336417002736</v>
      </c>
      <c r="D43">
        <v>0.96389999999999998</v>
      </c>
      <c r="E43">
        <v>262.89999999999998</v>
      </c>
      <c r="F43" t="s">
        <v>58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9.6423485394122002E-2</v>
      </c>
      <c r="B44" s="1">
        <v>2533.091796875</v>
      </c>
      <c r="C44">
        <f t="shared" si="0"/>
        <v>0.32024993384309813</v>
      </c>
      <c r="D44">
        <v>0.75470000000000004</v>
      </c>
      <c r="E44">
        <v>355.83</v>
      </c>
      <c r="F44" t="s">
        <v>60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0.14228201047720501</v>
      </c>
      <c r="B45" s="1">
        <v>2580.23828125</v>
      </c>
      <c r="C45">
        <f t="shared" si="0"/>
        <v>0.32621049892039033</v>
      </c>
      <c r="D45">
        <v>0.98270000000000002</v>
      </c>
      <c r="E45">
        <v>224.5</v>
      </c>
      <c r="F45" t="s">
        <v>55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0.14119019408306399</v>
      </c>
      <c r="B46" s="1">
        <v>2736.05932617187</v>
      </c>
      <c r="C46">
        <f t="shared" si="0"/>
        <v>0.34591040848906585</v>
      </c>
      <c r="D46">
        <v>0.15160000000000001</v>
      </c>
      <c r="E46">
        <v>347.05</v>
      </c>
      <c r="F46" t="s">
        <v>55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0.13247792053598201</v>
      </c>
      <c r="B47" s="1">
        <v>2677.82690429687</v>
      </c>
      <c r="C47">
        <f t="shared" si="0"/>
        <v>0.338548287117863</v>
      </c>
      <c r="D47">
        <v>0.12089999999999999</v>
      </c>
      <c r="E47">
        <v>269.02999999999997</v>
      </c>
      <c r="F47" t="s">
        <v>57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0.12634787382260099</v>
      </c>
      <c r="B48" s="1">
        <v>2296.6708984375</v>
      </c>
      <c r="C48">
        <f t="shared" si="0"/>
        <v>0.29036006677347953</v>
      </c>
      <c r="D48">
        <v>0.78010000000000002</v>
      </c>
      <c r="E48">
        <v>165.06</v>
      </c>
      <c r="F48" t="s">
        <v>64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9.7321973857949703E-2</v>
      </c>
      <c r="B49" s="1">
        <v>2359.92919921875</v>
      </c>
      <c r="C49">
        <f t="shared" si="0"/>
        <v>0.29835759243173415</v>
      </c>
      <c r="D49">
        <v>0.92600000000000005</v>
      </c>
      <c r="E49">
        <v>146.72</v>
      </c>
      <c r="F49" t="s">
        <v>77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0.100588298645704</v>
      </c>
      <c r="B50" s="1">
        <v>2331.05908203125</v>
      </c>
      <c r="C50">
        <f t="shared" si="0"/>
        <v>0.29470764451798481</v>
      </c>
      <c r="D50">
        <v>0.95250000000000001</v>
      </c>
      <c r="E50">
        <v>318.45</v>
      </c>
      <c r="F50" t="s">
        <v>56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0.12299425180354299</v>
      </c>
      <c r="B51" s="1">
        <v>2128.0849609375</v>
      </c>
      <c r="C51">
        <f t="shared" si="0"/>
        <v>0.26904633649419901</v>
      </c>
      <c r="D51">
        <v>0.46250000000000002</v>
      </c>
      <c r="E51">
        <v>181.83</v>
      </c>
      <c r="F51" t="s">
        <v>70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0.14290227152752899</v>
      </c>
      <c r="B52" s="1">
        <v>2443.56860351562</v>
      </c>
      <c r="C52">
        <f t="shared" si="0"/>
        <v>0.30893182970406402</v>
      </c>
      <c r="D52">
        <v>0.4173</v>
      </c>
      <c r="E52">
        <v>150.79</v>
      </c>
      <c r="F52" t="s">
        <v>72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0.12879628000236301</v>
      </c>
      <c r="B53" s="1">
        <v>2487.919921875</v>
      </c>
      <c r="C53">
        <f t="shared" si="0"/>
        <v>0.31453901172090531</v>
      </c>
      <c r="D53">
        <v>5.3600000000000002E-2</v>
      </c>
      <c r="E53">
        <v>280.74</v>
      </c>
      <c r="F53" t="s">
        <v>66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9.7444763360557296E-2</v>
      </c>
      <c r="B54" s="1">
        <v>3127.1162109375</v>
      </c>
      <c r="C54">
        <f t="shared" si="0"/>
        <v>0.39535036231528758</v>
      </c>
      <c r="D54">
        <v>0.80059999999999998</v>
      </c>
      <c r="E54">
        <v>358.76</v>
      </c>
      <c r="F54" t="s">
        <v>54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0.13026033255531999</v>
      </c>
      <c r="B55" s="1">
        <v>2214.88818359375</v>
      </c>
      <c r="C55">
        <f t="shared" si="0"/>
        <v>0.28002056425306915</v>
      </c>
      <c r="D55">
        <v>0.3448</v>
      </c>
      <c r="E55">
        <v>185.44</v>
      </c>
      <c r="F55" t="s">
        <v>64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0.112191326539768</v>
      </c>
      <c r="B56" s="1">
        <v>2381.94604492187</v>
      </c>
      <c r="C56">
        <f t="shared" si="0"/>
        <v>0.30114110520792187</v>
      </c>
      <c r="D56">
        <v>0.33179999999999998</v>
      </c>
      <c r="E56">
        <v>117.94</v>
      </c>
      <c r="F56" t="s">
        <v>50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0.10380087169282599</v>
      </c>
      <c r="B57" s="1">
        <v>2323.29931640625</v>
      </c>
      <c r="C57">
        <f t="shared" si="0"/>
        <v>0.29372660449759946</v>
      </c>
      <c r="D57">
        <v>0.45619999999999999</v>
      </c>
      <c r="E57">
        <v>168.81</v>
      </c>
      <c r="F57" t="s">
        <v>56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0.120561226377561</v>
      </c>
      <c r="B58" s="1">
        <v>2380.69677734375</v>
      </c>
      <c r="C58">
        <f t="shared" si="0"/>
        <v>0.30098316467858977</v>
      </c>
      <c r="D58">
        <v>0.2286</v>
      </c>
      <c r="E58">
        <v>145.38</v>
      </c>
      <c r="F58" t="s">
        <v>59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0.14909936395718501</v>
      </c>
      <c r="B59" s="1">
        <v>2469.08276367187</v>
      </c>
      <c r="C59">
        <f t="shared" si="0"/>
        <v>0.31215749571118684</v>
      </c>
      <c r="D59">
        <v>0.62350000000000005</v>
      </c>
      <c r="E59">
        <v>39.25</v>
      </c>
      <c r="F59" t="s">
        <v>63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0.131985338860515</v>
      </c>
      <c r="B60" s="1">
        <v>2795.8017578125</v>
      </c>
      <c r="C60">
        <f t="shared" si="0"/>
        <v>0.35346343511215972</v>
      </c>
      <c r="D60">
        <v>0.47799999999999998</v>
      </c>
      <c r="E60">
        <v>333.31</v>
      </c>
      <c r="F60" t="s">
        <v>68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0.14815883607816499</v>
      </c>
      <c r="B61" s="1">
        <v>2553.142578125</v>
      </c>
      <c r="C61">
        <f t="shared" si="0"/>
        <v>0.32278488396876537</v>
      </c>
      <c r="D61">
        <v>0.53580000000000005</v>
      </c>
      <c r="E61">
        <v>199.31</v>
      </c>
      <c r="F61" t="s">
        <v>72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0.143000656612321</v>
      </c>
      <c r="B62" s="1">
        <v>2837.74951171875</v>
      </c>
      <c r="C62">
        <f t="shared" si="0"/>
        <v>0.35876674288407545</v>
      </c>
      <c r="D62">
        <v>0.92149999999999999</v>
      </c>
      <c r="E62">
        <v>143.09</v>
      </c>
      <c r="F62" t="s">
        <v>79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0.12997188373575</v>
      </c>
      <c r="B63" s="1">
        <v>2620.61376953125</v>
      </c>
      <c r="C63">
        <f t="shared" si="0"/>
        <v>0.33131503064991735</v>
      </c>
      <c r="D63">
        <v>0.80859999999999999</v>
      </c>
      <c r="E63">
        <v>170.24</v>
      </c>
      <c r="F63" t="s">
        <v>55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9.0174241139436506E-2</v>
      </c>
      <c r="B64" s="1">
        <v>2560.74780273437</v>
      </c>
      <c r="C64">
        <f t="shared" si="0"/>
        <v>0.32374638590920723</v>
      </c>
      <c r="D64">
        <v>4.5699999999999998E-2</v>
      </c>
      <c r="E64">
        <v>210.98</v>
      </c>
      <c r="F64" t="s">
        <v>67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0.12706097818905401</v>
      </c>
      <c r="B65" s="1">
        <v>2852.22143554687</v>
      </c>
      <c r="C65">
        <f t="shared" ref="C65:C128" si="3">B65/$V$13</f>
        <v>0.36059637758355828</v>
      </c>
      <c r="D65">
        <v>0.90980000000000005</v>
      </c>
      <c r="E65">
        <v>223.66</v>
      </c>
      <c r="F65" t="s">
        <v>79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0.12720624907710501</v>
      </c>
      <c r="B66" s="1">
        <v>3440.10717773437</v>
      </c>
      <c r="C66">
        <f t="shared" si="3"/>
        <v>0.43492071524676934</v>
      </c>
      <c r="D66">
        <v>0.45610000000000001</v>
      </c>
      <c r="E66">
        <v>101.2</v>
      </c>
      <c r="F66" t="s">
        <v>69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0.147641647935461</v>
      </c>
      <c r="B67" s="1">
        <v>2297.58837890625</v>
      </c>
      <c r="C67">
        <f t="shared" si="3"/>
        <v>0.29047606061933301</v>
      </c>
      <c r="D67">
        <v>0.53949999999999998</v>
      </c>
      <c r="E67">
        <v>259.44</v>
      </c>
      <c r="F67" t="s">
        <v>56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9.8065880742260997E-2</v>
      </c>
      <c r="B68" s="1">
        <v>2774.478515625</v>
      </c>
      <c r="C68">
        <f t="shared" si="3"/>
        <v>0.35076761220187608</v>
      </c>
      <c r="D68">
        <v>0.50219999999999998</v>
      </c>
      <c r="E68">
        <v>188.86</v>
      </c>
      <c r="F68" t="s">
        <v>63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0.123571128100146</v>
      </c>
      <c r="B69" s="1">
        <v>2642.19458007812</v>
      </c>
      <c r="C69">
        <f t="shared" si="3"/>
        <v>0.33404341702677182</v>
      </c>
      <c r="D69">
        <v>0.16839999999999999</v>
      </c>
      <c r="E69">
        <v>123.98</v>
      </c>
      <c r="F69" t="s">
        <v>57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0.142217505078512</v>
      </c>
      <c r="B70" s="1">
        <v>3203.72314453125</v>
      </c>
      <c r="C70">
        <f t="shared" si="3"/>
        <v>0.40503550891976009</v>
      </c>
      <c r="D70">
        <v>0.41820000000000002</v>
      </c>
      <c r="E70">
        <v>327.10000000000002</v>
      </c>
      <c r="F70" t="s">
        <v>71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0.12997165309255601</v>
      </c>
      <c r="B71" s="1">
        <v>2402.47534179687</v>
      </c>
      <c r="C71">
        <f t="shared" si="3"/>
        <v>0.30373655238996827</v>
      </c>
      <c r="D71">
        <v>0.52370000000000005</v>
      </c>
      <c r="E71">
        <v>125.37</v>
      </c>
      <c r="F71" t="s">
        <v>52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9.7803349387291905E-2</v>
      </c>
      <c r="B72" s="1">
        <v>2675.18579101562</v>
      </c>
      <c r="C72">
        <f t="shared" si="3"/>
        <v>0.33821438040566409</v>
      </c>
      <c r="D72">
        <v>0.48130000000000001</v>
      </c>
      <c r="E72">
        <v>165.77</v>
      </c>
      <c r="F72" t="s">
        <v>57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0.135808051775027</v>
      </c>
      <c r="B73" s="1">
        <v>2498.65356445312</v>
      </c>
      <c r="C73">
        <f t="shared" si="3"/>
        <v>0.31589602860034849</v>
      </c>
      <c r="D73">
        <v>0.67179999999999995</v>
      </c>
      <c r="E73">
        <v>31.74</v>
      </c>
      <c r="F73" t="s">
        <v>72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9.4281451359369897E-2</v>
      </c>
      <c r="B74" s="1">
        <v>2168.7646484375</v>
      </c>
      <c r="C74">
        <f t="shared" si="3"/>
        <v>0.27418932706670995</v>
      </c>
      <c r="D74">
        <v>0.65759999999999996</v>
      </c>
      <c r="E74">
        <v>23.74</v>
      </c>
      <c r="F74" t="s">
        <v>75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0.13823405402493499</v>
      </c>
      <c r="B75" s="1">
        <v>2437.01025390625</v>
      </c>
      <c r="C75">
        <f t="shared" si="3"/>
        <v>0.30810268050737416</v>
      </c>
      <c r="D75">
        <v>0.56789999999999996</v>
      </c>
      <c r="E75">
        <v>9.6199999999999992</v>
      </c>
      <c r="F75" t="s">
        <v>49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9.4266223825466094E-2</v>
      </c>
      <c r="B76" s="1">
        <v>2443.43603515625</v>
      </c>
      <c r="C76">
        <f t="shared" si="3"/>
        <v>0.30891506955018005</v>
      </c>
      <c r="D76">
        <v>0.96599999999999997</v>
      </c>
      <c r="E76">
        <v>15.18</v>
      </c>
      <c r="F76" t="s">
        <v>52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1</v>
      </c>
      <c r="O76" s="19">
        <v>4.0000000000000001E-3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0.14625609909597201</v>
      </c>
      <c r="B77" s="1">
        <v>2401.68432617187</v>
      </c>
      <c r="C77">
        <f t="shared" si="3"/>
        <v>0.3036365470518721</v>
      </c>
      <c r="D77">
        <v>2.2599999999999999E-2</v>
      </c>
      <c r="E77">
        <v>191.72</v>
      </c>
      <c r="F77" t="s">
        <v>50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3</v>
      </c>
      <c r="O77" s="19">
        <v>1.6E-2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0.107327139478391</v>
      </c>
      <c r="B78" s="1">
        <v>2298.35327148437</v>
      </c>
      <c r="C78">
        <f t="shared" si="3"/>
        <v>0.29057276331200377</v>
      </c>
      <c r="D78">
        <v>0.91210000000000002</v>
      </c>
      <c r="E78">
        <v>196.74</v>
      </c>
      <c r="F78" t="s">
        <v>56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14</v>
      </c>
      <c r="O78" s="19">
        <v>7.1999999999999995E-2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0.117394268970687</v>
      </c>
      <c r="B79" s="1">
        <v>2511.1611328125</v>
      </c>
      <c r="C79">
        <f t="shared" si="3"/>
        <v>0.31747731671022705</v>
      </c>
      <c r="D79">
        <v>0.38779999999999998</v>
      </c>
      <c r="E79">
        <v>67.180000000000007</v>
      </c>
      <c r="F79" t="s">
        <v>67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7</v>
      </c>
      <c r="O79" s="19">
        <v>0.1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0.100834254019013</v>
      </c>
      <c r="B80" s="1">
        <v>2673.98168945312</v>
      </c>
      <c r="C80">
        <f t="shared" si="3"/>
        <v>0.33806215005767332</v>
      </c>
      <c r="D80">
        <v>1.54E-2</v>
      </c>
      <c r="E80">
        <v>312.13</v>
      </c>
      <c r="F80" t="s">
        <v>55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17</v>
      </c>
      <c r="O80" s="19">
        <v>0.16800000000000001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0.122917240224884</v>
      </c>
      <c r="B81" s="1">
        <v>2344.7197265625</v>
      </c>
      <c r="C81">
        <f t="shared" si="3"/>
        <v>0.29643471201422955</v>
      </c>
      <c r="D81">
        <v>0.15590000000000001</v>
      </c>
      <c r="E81">
        <v>204.85</v>
      </c>
      <c r="F81" t="s">
        <v>76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9</v>
      </c>
      <c r="O81" s="19">
        <v>0.20399999999999999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0.114028538917644</v>
      </c>
      <c r="B82" s="1">
        <v>2362.345703125</v>
      </c>
      <c r="C82">
        <f t="shared" si="3"/>
        <v>0.2986631025664489</v>
      </c>
      <c r="D82">
        <v>1.6000000000000001E-3</v>
      </c>
      <c r="E82">
        <v>123.48</v>
      </c>
      <c r="F82" t="s">
        <v>56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18</v>
      </c>
      <c r="O82" s="19">
        <v>0.27600000000000002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0.14647174992086101</v>
      </c>
      <c r="B83" s="1">
        <v>2675.65673828125</v>
      </c>
      <c r="C83">
        <f t="shared" si="3"/>
        <v>0.3382739206208461</v>
      </c>
      <c r="D83">
        <v>3.8300000000000001E-2</v>
      </c>
      <c r="E83">
        <v>35.42</v>
      </c>
      <c r="F83" t="s">
        <v>57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9</v>
      </c>
      <c r="O83" s="19">
        <v>0.312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0.106750134589792</v>
      </c>
      <c r="B84" s="1">
        <v>2322.22314453125</v>
      </c>
      <c r="C84">
        <f t="shared" si="3"/>
        <v>0.29359054785243655</v>
      </c>
      <c r="D84">
        <v>0.4395</v>
      </c>
      <c r="E84">
        <v>85.08</v>
      </c>
      <c r="F84" t="s">
        <v>61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18</v>
      </c>
      <c r="O84" s="19">
        <v>0.38400000000000001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0.103934566992872</v>
      </c>
      <c r="B85" s="1">
        <v>3242.01733398437</v>
      </c>
      <c r="C85">
        <f t="shared" si="3"/>
        <v>0.40987690931988224</v>
      </c>
      <c r="D85">
        <v>0.51749999999999996</v>
      </c>
      <c r="E85">
        <v>4.45</v>
      </c>
      <c r="F85" t="s">
        <v>71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29</v>
      </c>
      <c r="O85" s="19">
        <v>0.5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0.14250230184651999</v>
      </c>
      <c r="B86" s="1">
        <v>2471.15405273437</v>
      </c>
      <c r="C86">
        <f t="shared" si="3"/>
        <v>0.31241936154094235</v>
      </c>
      <c r="D86">
        <v>8.7400000000000005E-2</v>
      </c>
      <c r="E86">
        <v>207.15</v>
      </c>
      <c r="F86" t="s">
        <v>52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25</v>
      </c>
      <c r="O86" s="19">
        <v>0.6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0.11715791727461899</v>
      </c>
      <c r="B87" s="1">
        <v>2346.01342773437</v>
      </c>
      <c r="C87">
        <f t="shared" si="3"/>
        <v>0.29659827012736828</v>
      </c>
      <c r="D87">
        <v>0.81269999999999998</v>
      </c>
      <c r="E87">
        <v>64.760000000000005</v>
      </c>
      <c r="F87" t="s">
        <v>73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3</v>
      </c>
      <c r="O87" s="19">
        <v>0.61199999999999999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0.125261091519007</v>
      </c>
      <c r="B88" s="1">
        <v>2411.73681640625</v>
      </c>
      <c r="C88">
        <f t="shared" si="3"/>
        <v>0.30490744822351146</v>
      </c>
      <c r="D88">
        <v>0.37990000000000002</v>
      </c>
      <c r="E88">
        <v>283.3</v>
      </c>
      <c r="F88" t="s">
        <v>70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4</v>
      </c>
      <c r="O88" s="19">
        <v>0.628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0.12774690138702799</v>
      </c>
      <c r="B89" s="1">
        <v>2985.00903320312</v>
      </c>
      <c r="C89">
        <f t="shared" si="3"/>
        <v>0.37738424899708545</v>
      </c>
      <c r="D89">
        <v>0.68959999999999999</v>
      </c>
      <c r="E89">
        <v>244.37</v>
      </c>
      <c r="F89" t="s">
        <v>78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8</v>
      </c>
      <c r="O89" s="19">
        <v>0.66</v>
      </c>
      <c r="AY89">
        <v>6350</v>
      </c>
      <c r="AZ89">
        <v>2</v>
      </c>
      <c r="BA89">
        <v>0.99899899899899902</v>
      </c>
    </row>
    <row r="90" spans="1:53" x14ac:dyDescent="0.25">
      <c r="A90" s="1">
        <v>9.2565236406306303E-2</v>
      </c>
      <c r="B90" s="1">
        <v>2350.494140625</v>
      </c>
      <c r="C90">
        <f t="shared" si="3"/>
        <v>0.29716475098233153</v>
      </c>
      <c r="D90">
        <v>0.88449999999999995</v>
      </c>
      <c r="E90">
        <v>9.15</v>
      </c>
      <c r="F90" t="s">
        <v>51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7</v>
      </c>
      <c r="O90" s="19">
        <v>0.68799999999999994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0.12405004185299801</v>
      </c>
      <c r="B91" s="1">
        <v>2641.49560546875</v>
      </c>
      <c r="C91">
        <f t="shared" si="3"/>
        <v>0.33395504811227578</v>
      </c>
      <c r="D91">
        <v>0.38979999999999998</v>
      </c>
      <c r="E91">
        <v>8.2200000000000006</v>
      </c>
      <c r="F91" t="s">
        <v>74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8</v>
      </c>
      <c r="O91" s="19">
        <v>0.72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0.13376302575948601</v>
      </c>
      <c r="B92" s="1">
        <v>2337.1435546875</v>
      </c>
      <c r="C92">
        <f t="shared" si="3"/>
        <v>0.29547688310935294</v>
      </c>
      <c r="D92">
        <v>0.3901</v>
      </c>
      <c r="E92">
        <v>209.55</v>
      </c>
      <c r="F92" t="s">
        <v>49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10</v>
      </c>
      <c r="O92" s="19">
        <v>0.76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0.119576568586061</v>
      </c>
      <c r="B93" s="1">
        <v>2878.466796875</v>
      </c>
      <c r="C93">
        <f t="shared" si="3"/>
        <v>0.36391448679673044</v>
      </c>
      <c r="D93">
        <v>0.2175</v>
      </c>
      <c r="E93">
        <v>186.34</v>
      </c>
      <c r="F93" t="s">
        <v>53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5</v>
      </c>
      <c r="O93" s="19">
        <v>0.78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0.12700634836915101</v>
      </c>
      <c r="B94" s="1">
        <v>2490.29858398437</v>
      </c>
      <c r="C94">
        <f t="shared" si="3"/>
        <v>0.31483973764963025</v>
      </c>
      <c r="D94">
        <v>0.76949999999999996</v>
      </c>
      <c r="E94">
        <v>73.400000000000006</v>
      </c>
      <c r="F94" t="s">
        <v>66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3</v>
      </c>
      <c r="O94" s="19">
        <v>0.79200000000000004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0.134114616230357</v>
      </c>
      <c r="B95" s="1">
        <v>3019.49853515625</v>
      </c>
      <c r="C95">
        <f t="shared" si="3"/>
        <v>0.38174463606730435</v>
      </c>
      <c r="D95">
        <v>0.70009999999999994</v>
      </c>
      <c r="E95">
        <v>234.12</v>
      </c>
      <c r="F95" t="s">
        <v>71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9</v>
      </c>
      <c r="O95" s="19">
        <v>0.82799999999999996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0.11621875109588301</v>
      </c>
      <c r="B96" s="1">
        <v>2315.529296875</v>
      </c>
      <c r="C96">
        <f t="shared" si="3"/>
        <v>0.29274426811172033</v>
      </c>
      <c r="D96">
        <v>0.54530000000000001</v>
      </c>
      <c r="E96">
        <v>197.18</v>
      </c>
      <c r="F96" t="s">
        <v>73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7</v>
      </c>
      <c r="O96" s="19">
        <v>0.85599999999999998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0.13135108340149901</v>
      </c>
      <c r="B97" s="1">
        <v>2393.9072265625</v>
      </c>
      <c r="C97">
        <f t="shared" si="3"/>
        <v>0.30265331555648589</v>
      </c>
      <c r="D97">
        <v>0.65229999999999999</v>
      </c>
      <c r="E97">
        <v>99.05</v>
      </c>
      <c r="F97" t="s">
        <v>52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4</v>
      </c>
      <c r="O97" s="19">
        <v>0.872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0.107612464447454</v>
      </c>
      <c r="B98" s="1">
        <v>2325.00927734375</v>
      </c>
      <c r="C98">
        <f t="shared" si="3"/>
        <v>0.29394278887661973</v>
      </c>
      <c r="D98">
        <v>0.57940000000000003</v>
      </c>
      <c r="E98">
        <v>296.77</v>
      </c>
      <c r="F98" t="s">
        <v>51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10</v>
      </c>
      <c r="O98" s="19">
        <v>0.91200000000000003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0.136616895116034</v>
      </c>
      <c r="B99" s="1">
        <v>2626.29541015625</v>
      </c>
      <c r="C99">
        <f t="shared" si="3"/>
        <v>0.33203334059688466</v>
      </c>
      <c r="D99">
        <v>0.47520000000000001</v>
      </c>
      <c r="E99">
        <v>313.74</v>
      </c>
      <c r="F99" t="s">
        <v>55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1</v>
      </c>
      <c r="O99" s="19">
        <v>0.91600000000000004</v>
      </c>
      <c r="AY99">
        <v>6850</v>
      </c>
      <c r="AZ99">
        <v>0</v>
      </c>
      <c r="BA99">
        <v>0.99899899899899902</v>
      </c>
    </row>
    <row r="100" spans="1:53" x14ac:dyDescent="0.25">
      <c r="A100" s="1">
        <v>9.3496924562495101E-2</v>
      </c>
      <c r="B100" s="1">
        <v>2652.12890625</v>
      </c>
      <c r="C100">
        <f t="shared" si="3"/>
        <v>0.33529937912938701</v>
      </c>
      <c r="D100">
        <v>9.11E-2</v>
      </c>
      <c r="E100">
        <v>120.69</v>
      </c>
      <c r="F100" t="s">
        <v>74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2</v>
      </c>
      <c r="O100" s="19">
        <v>0.92400000000000004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9.8333456005188905E-2</v>
      </c>
      <c r="B101" s="1">
        <v>2478.10498046875</v>
      </c>
      <c r="C101">
        <f t="shared" si="3"/>
        <v>0.31329814301654046</v>
      </c>
      <c r="D101">
        <v>0.21540000000000001</v>
      </c>
      <c r="E101">
        <v>37.450000000000003</v>
      </c>
      <c r="F101" t="s">
        <v>65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4</v>
      </c>
      <c r="O101" s="19">
        <v>0.94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9.7494151914694099E-2</v>
      </c>
      <c r="B102" s="1">
        <v>3123.39453125</v>
      </c>
      <c r="C102">
        <f t="shared" si="3"/>
        <v>0.39487984337271415</v>
      </c>
      <c r="D102">
        <v>0.39510000000000001</v>
      </c>
      <c r="E102">
        <v>161.75</v>
      </c>
      <c r="F102" t="s">
        <v>54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3</v>
      </c>
      <c r="O102" s="19">
        <v>0.95199999999999996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0.113254066815845</v>
      </c>
      <c r="B103" s="1">
        <v>3169.4150390625</v>
      </c>
      <c r="C103">
        <f t="shared" si="3"/>
        <v>0.40069805517244478</v>
      </c>
      <c r="D103">
        <v>0.24929999999999999</v>
      </c>
      <c r="E103">
        <v>338.55</v>
      </c>
      <c r="F103" t="s">
        <v>54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3</v>
      </c>
      <c r="O103" s="19">
        <v>0.96399999999999997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0.13302091815064801</v>
      </c>
      <c r="B104" s="1">
        <v>3048.12768554687</v>
      </c>
      <c r="C104">
        <f t="shared" si="3"/>
        <v>0.38536411939194776</v>
      </c>
      <c r="D104">
        <v>0.92190000000000005</v>
      </c>
      <c r="E104">
        <v>72.849999999999994</v>
      </c>
      <c r="F104" t="s">
        <v>71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5</v>
      </c>
      <c r="O104" s="19">
        <v>0.98399999999999999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0.13731046940483199</v>
      </c>
      <c r="B105" s="1">
        <v>2437.4404296875</v>
      </c>
      <c r="C105">
        <f t="shared" si="3"/>
        <v>0.30815706612642518</v>
      </c>
      <c r="D105">
        <v>0.83450000000000002</v>
      </c>
      <c r="E105">
        <v>136.79</v>
      </c>
      <c r="F105" t="s">
        <v>60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1</v>
      </c>
      <c r="O105" s="19">
        <v>0.98799999999999999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9.1167639353922303E-2</v>
      </c>
      <c r="B106" s="1">
        <v>2484.958984375</v>
      </c>
      <c r="C106">
        <f t="shared" si="3"/>
        <v>0.31416467075163668</v>
      </c>
      <c r="D106">
        <v>0.54890000000000005</v>
      </c>
      <c r="E106">
        <v>88</v>
      </c>
      <c r="F106" t="s">
        <v>58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0.98799999999999999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0.110905538265827</v>
      </c>
      <c r="B107" s="1">
        <v>2423.4130859375</v>
      </c>
      <c r="C107">
        <f t="shared" si="3"/>
        <v>0.30638363813085323</v>
      </c>
      <c r="D107">
        <v>0.49680000000000002</v>
      </c>
      <c r="E107">
        <v>197.97</v>
      </c>
      <c r="F107" t="s">
        <v>70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0.98799999999999999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0.117404267367002</v>
      </c>
      <c r="B108" s="1">
        <v>2984.01635742187</v>
      </c>
      <c r="C108">
        <f t="shared" si="3"/>
        <v>0.37725874847094376</v>
      </c>
      <c r="D108">
        <v>0.44850000000000001</v>
      </c>
      <c r="E108">
        <v>124.99</v>
      </c>
      <c r="F108" t="s">
        <v>78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2</v>
      </c>
      <c r="O108" s="19">
        <v>0.996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0.11796267004314701</v>
      </c>
      <c r="B109" s="1">
        <v>2198.84350585937</v>
      </c>
      <c r="C109">
        <f t="shared" si="3"/>
        <v>0.27799209177950618</v>
      </c>
      <c r="D109">
        <v>0.1903</v>
      </c>
      <c r="E109">
        <v>95.8</v>
      </c>
      <c r="F109" t="s">
        <v>75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1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0.12308798862471999</v>
      </c>
      <c r="B110" s="1">
        <v>3216.03979492187</v>
      </c>
      <c r="C110">
        <f t="shared" si="3"/>
        <v>0.40659265993877597</v>
      </c>
      <c r="D110">
        <v>0.4622</v>
      </c>
      <c r="E110">
        <v>8.86</v>
      </c>
      <c r="F110" t="s">
        <v>71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0.11921376337841499</v>
      </c>
      <c r="B111" s="1">
        <v>2491.21948242187</v>
      </c>
      <c r="C111">
        <f t="shared" si="3"/>
        <v>0.31495616361731504</v>
      </c>
      <c r="D111">
        <v>0.78169999999999995</v>
      </c>
      <c r="E111">
        <v>344.23</v>
      </c>
      <c r="F111" t="s">
        <v>63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0.103856160281112</v>
      </c>
      <c r="B112" s="1">
        <v>3171.49780273437</v>
      </c>
      <c r="C112">
        <f t="shared" si="3"/>
        <v>0.40096137169691892</v>
      </c>
      <c r="D112">
        <v>0.25540000000000002</v>
      </c>
      <c r="E112">
        <v>147.79</v>
      </c>
      <c r="F112" t="s">
        <v>71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0.128921603588392</v>
      </c>
      <c r="B113" s="1">
        <v>2670.908203125</v>
      </c>
      <c r="C113">
        <f t="shared" si="3"/>
        <v>0.33767357993381819</v>
      </c>
      <c r="D113">
        <v>0.36130000000000001</v>
      </c>
      <c r="E113">
        <v>82.65</v>
      </c>
      <c r="F113" t="s">
        <v>55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9.4552704262236706E-2</v>
      </c>
      <c r="B114" s="1">
        <v>2674.72387695312</v>
      </c>
      <c r="C114">
        <f t="shared" si="3"/>
        <v>0.33815598222675119</v>
      </c>
      <c r="D114">
        <v>0.2291</v>
      </c>
      <c r="E114">
        <v>291.08999999999997</v>
      </c>
      <c r="F114" t="s">
        <v>55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0.142096457887841</v>
      </c>
      <c r="B115" s="1">
        <v>2312.15551757812</v>
      </c>
      <c r="C115">
        <f t="shared" si="3"/>
        <v>0.29231773299840147</v>
      </c>
      <c r="D115">
        <v>0.86140000000000005</v>
      </c>
      <c r="E115">
        <v>339.93</v>
      </c>
      <c r="F115" t="s">
        <v>77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0.13000904075334699</v>
      </c>
      <c r="B116" s="1">
        <v>2377.57250976562</v>
      </c>
      <c r="C116">
        <f t="shared" si="3"/>
        <v>0.30058817445895436</v>
      </c>
      <c r="D116">
        <v>0.97360000000000002</v>
      </c>
      <c r="E116">
        <v>200.71</v>
      </c>
      <c r="F116" t="s">
        <v>58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0.119718545880848</v>
      </c>
      <c r="B117" s="1">
        <v>3006.12622070312</v>
      </c>
      <c r="C117">
        <f t="shared" si="3"/>
        <v>0.38005402113411196</v>
      </c>
      <c r="D117">
        <v>0.79990000000000006</v>
      </c>
      <c r="E117">
        <v>195.64</v>
      </c>
      <c r="F117" t="s">
        <v>71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0.11690186062522701</v>
      </c>
      <c r="B118" s="1">
        <v>2598.13500976562</v>
      </c>
      <c r="C118">
        <f t="shared" si="3"/>
        <v>0.32847311969481546</v>
      </c>
      <c r="D118">
        <v>0.1439</v>
      </c>
      <c r="E118">
        <v>104.02</v>
      </c>
      <c r="F118" t="s">
        <v>49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0.14317240938988299</v>
      </c>
      <c r="B119" s="1">
        <v>2276.85327148437</v>
      </c>
      <c r="C119">
        <f t="shared" si="3"/>
        <v>0.28785459352987391</v>
      </c>
      <c r="D119">
        <v>0.2437</v>
      </c>
      <c r="E119">
        <v>220.27</v>
      </c>
      <c r="F119" t="s">
        <v>56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0.13461498585429199</v>
      </c>
      <c r="B120" s="1">
        <v>2469.6806640625</v>
      </c>
      <c r="C120">
        <f t="shared" si="3"/>
        <v>0.3122330861658163</v>
      </c>
      <c r="D120">
        <v>0.8155</v>
      </c>
      <c r="E120">
        <v>313.18</v>
      </c>
      <c r="F120" t="s">
        <v>60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0.10654138232678401</v>
      </c>
      <c r="B121" s="1">
        <v>2302.25463867187</v>
      </c>
      <c r="C121">
        <f t="shared" si="3"/>
        <v>0.29106599951656448</v>
      </c>
      <c r="D121">
        <v>0.30080000000000001</v>
      </c>
      <c r="E121">
        <v>10.06</v>
      </c>
      <c r="F121" t="s">
        <v>56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0.133341561723198</v>
      </c>
      <c r="B122" s="1">
        <v>2281.76635742187</v>
      </c>
      <c r="C122">
        <f t="shared" si="3"/>
        <v>0.28847573779649344</v>
      </c>
      <c r="D122">
        <v>0.34520000000000001</v>
      </c>
      <c r="E122">
        <v>143.32</v>
      </c>
      <c r="F122" t="s">
        <v>49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9.0652542277930001E-2</v>
      </c>
      <c r="B123" s="1">
        <v>2557.96630859375</v>
      </c>
      <c r="C123">
        <f t="shared" si="3"/>
        <v>0.32339473133608143</v>
      </c>
      <c r="D123">
        <v>0.26150000000000001</v>
      </c>
      <c r="E123">
        <v>195.73</v>
      </c>
      <c r="F123" t="s">
        <v>60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9.5153613487384603E-2</v>
      </c>
      <c r="B124" s="1">
        <v>2559.69970703125</v>
      </c>
      <c r="C124">
        <f t="shared" si="3"/>
        <v>0.32361387883623044</v>
      </c>
      <c r="D124">
        <v>0.88449999999999995</v>
      </c>
      <c r="E124">
        <v>49.12</v>
      </c>
      <c r="F124" t="s">
        <v>50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0.13769167634426799</v>
      </c>
      <c r="B125" s="1">
        <v>2441.29248046875</v>
      </c>
      <c r="C125">
        <f t="shared" si="3"/>
        <v>0.30864406743027745</v>
      </c>
      <c r="D125">
        <v>0.4355</v>
      </c>
      <c r="E125">
        <v>246.48</v>
      </c>
      <c r="F125" t="s">
        <v>66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0.105298854204884</v>
      </c>
      <c r="B126" s="1">
        <v>2507.09643554687</v>
      </c>
      <c r="C126">
        <f t="shared" si="3"/>
        <v>0.31696343125529958</v>
      </c>
      <c r="D126">
        <v>1.8100000000000002E-2</v>
      </c>
      <c r="E126">
        <v>56.66</v>
      </c>
      <c r="F126" t="s">
        <v>62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0.12932325647318499</v>
      </c>
      <c r="B127" s="1">
        <v>2428.18481445312</v>
      </c>
      <c r="C127">
        <f t="shared" si="3"/>
        <v>0.30698691107316417</v>
      </c>
      <c r="D127">
        <v>0.68579999999999997</v>
      </c>
      <c r="E127">
        <v>23.25</v>
      </c>
      <c r="F127" t="s">
        <v>66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0.1280450327305</v>
      </c>
      <c r="B128" s="1">
        <v>2520.85327148437</v>
      </c>
      <c r="C128">
        <f t="shared" si="3"/>
        <v>0.3187026598945103</v>
      </c>
      <c r="D128">
        <v>0.151</v>
      </c>
      <c r="E128">
        <v>58.8</v>
      </c>
      <c r="F128" t="s">
        <v>60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0.124315406109407</v>
      </c>
      <c r="B129" s="1">
        <v>2705.47265625</v>
      </c>
      <c r="C129">
        <f t="shared" ref="C129:C192" si="6">B129/$V$13</f>
        <v>0.34204344281847948</v>
      </c>
      <c r="D129">
        <v>0.29720000000000002</v>
      </c>
      <c r="E129">
        <v>179.53</v>
      </c>
      <c r="F129" t="s">
        <v>68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9.9997332694494998E-2</v>
      </c>
      <c r="B130" s="1">
        <v>2438.90649414062</v>
      </c>
      <c r="C130">
        <f t="shared" si="6"/>
        <v>0.30834241552619851</v>
      </c>
      <c r="D130">
        <v>0.1905</v>
      </c>
      <c r="E130">
        <v>232.86</v>
      </c>
      <c r="F130" t="s">
        <v>49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9.5141608673950107E-2</v>
      </c>
      <c r="B131" s="1">
        <v>2218.96630859375</v>
      </c>
      <c r="C131">
        <f t="shared" si="6"/>
        <v>0.28053614732947602</v>
      </c>
      <c r="D131">
        <v>0.61819999999999997</v>
      </c>
      <c r="E131">
        <v>122.97</v>
      </c>
      <c r="F131" t="s">
        <v>75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9.4374007619265204E-2</v>
      </c>
      <c r="B132" s="1">
        <v>2390.46435546875</v>
      </c>
      <c r="C132">
        <f t="shared" si="6"/>
        <v>0.30221804540900682</v>
      </c>
      <c r="D132">
        <v>0.36380000000000001</v>
      </c>
      <c r="E132">
        <v>9.5</v>
      </c>
      <c r="F132" t="s">
        <v>50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0.11228883170909</v>
      </c>
      <c r="B133" s="1">
        <v>2441.7880859375</v>
      </c>
      <c r="C133">
        <f t="shared" si="6"/>
        <v>0.30870672509581304</v>
      </c>
      <c r="D133">
        <v>0.9496</v>
      </c>
      <c r="E133">
        <v>281.72000000000003</v>
      </c>
      <c r="F133" t="s">
        <v>65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9.9963858230653901E-2</v>
      </c>
      <c r="B134" s="1">
        <v>2325.78125</v>
      </c>
      <c r="C134">
        <f t="shared" si="6"/>
        <v>0.29404038667879873</v>
      </c>
      <c r="D134">
        <v>0.88780000000000003</v>
      </c>
      <c r="E134">
        <v>92.97</v>
      </c>
      <c r="F134" t="s">
        <v>76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0.12850003263456</v>
      </c>
      <c r="B135" s="1">
        <v>3181.009765625</v>
      </c>
      <c r="C135">
        <f t="shared" si="6"/>
        <v>0.40216393588752597</v>
      </c>
      <c r="D135">
        <v>0.1069</v>
      </c>
      <c r="E135">
        <v>220.2</v>
      </c>
      <c r="F135" t="s">
        <v>54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9.2017171956256902E-2</v>
      </c>
      <c r="B136" s="1">
        <v>2628.16235351562</v>
      </c>
      <c r="C136">
        <f t="shared" si="6"/>
        <v>0.33226937171429799</v>
      </c>
      <c r="D136">
        <v>0.82969999999999999</v>
      </c>
      <c r="E136">
        <v>227.14</v>
      </c>
      <c r="F136" t="s">
        <v>55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0.12438407473282601</v>
      </c>
      <c r="B137" s="1">
        <v>2154.4443359375</v>
      </c>
      <c r="C137">
        <f t="shared" si="6"/>
        <v>0.27237886005702827</v>
      </c>
      <c r="D137">
        <v>0.36520000000000002</v>
      </c>
      <c r="E137">
        <v>141.75</v>
      </c>
      <c r="F137" t="s">
        <v>75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0.146896054965201</v>
      </c>
      <c r="B138" s="1">
        <v>2343.42846679687</v>
      </c>
      <c r="C138">
        <f t="shared" si="6"/>
        <v>0.29627146255954045</v>
      </c>
      <c r="D138">
        <v>0.42599999999999999</v>
      </c>
      <c r="E138">
        <v>128.94</v>
      </c>
      <c r="F138" t="s">
        <v>66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0.113078429959469</v>
      </c>
      <c r="B139" s="1">
        <v>2501.943359375</v>
      </c>
      <c r="C139">
        <f t="shared" si="6"/>
        <v>0.31631194586295586</v>
      </c>
      <c r="D139">
        <v>0.28739999999999999</v>
      </c>
      <c r="E139">
        <v>323.20999999999998</v>
      </c>
      <c r="F139" t="s">
        <v>49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0.126307745236516</v>
      </c>
      <c r="B140" s="1">
        <v>2671.88110351562</v>
      </c>
      <c r="C140">
        <f t="shared" si="6"/>
        <v>0.33779658032650683</v>
      </c>
      <c r="D140">
        <v>0.1237</v>
      </c>
      <c r="E140">
        <v>133.5</v>
      </c>
      <c r="F140" t="s">
        <v>74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0.121277625271053</v>
      </c>
      <c r="B141" s="1">
        <v>2551.69311523437</v>
      </c>
      <c r="C141">
        <f t="shared" si="6"/>
        <v>0.32260163344645709</v>
      </c>
      <c r="D141">
        <v>5.2600000000000001E-2</v>
      </c>
      <c r="E141">
        <v>289.79000000000002</v>
      </c>
      <c r="F141" t="s">
        <v>68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0.115621768604382</v>
      </c>
      <c r="B142" s="1">
        <v>2421.234375</v>
      </c>
      <c r="C142">
        <f t="shared" si="6"/>
        <v>0.30610819132925748</v>
      </c>
      <c r="D142">
        <v>0.20119999999999999</v>
      </c>
      <c r="E142">
        <v>84.36</v>
      </c>
      <c r="F142" t="s">
        <v>77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0.14803051446444301</v>
      </c>
      <c r="B143" s="1">
        <v>2388.78002929687</v>
      </c>
      <c r="C143">
        <f t="shared" si="6"/>
        <v>0.30200510194372054</v>
      </c>
      <c r="D143">
        <v>0.79110000000000003</v>
      </c>
      <c r="E143">
        <v>306.42</v>
      </c>
      <c r="F143" t="s">
        <v>68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0.125401274346326</v>
      </c>
      <c r="B144" s="1">
        <v>2744.59301757812</v>
      </c>
      <c r="C144">
        <f t="shared" si="6"/>
        <v>0.34698929323839095</v>
      </c>
      <c r="D144">
        <v>8.77E-2</v>
      </c>
      <c r="E144">
        <v>317.64999999999998</v>
      </c>
      <c r="F144" t="s">
        <v>55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0.104746570998991</v>
      </c>
      <c r="B145" s="1">
        <v>2930.21069335937</v>
      </c>
      <c r="C145">
        <f t="shared" si="6"/>
        <v>0.37045628660293833</v>
      </c>
      <c r="D145">
        <v>0.1386</v>
      </c>
      <c r="E145">
        <v>111.26</v>
      </c>
      <c r="F145" t="s">
        <v>63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0.123229976827734</v>
      </c>
      <c r="B146" s="1">
        <v>2388.64233398437</v>
      </c>
      <c r="C146">
        <f t="shared" si="6"/>
        <v>0.30198769360708899</v>
      </c>
      <c r="D146">
        <v>0.85019999999999996</v>
      </c>
      <c r="E146">
        <v>313.10000000000002</v>
      </c>
      <c r="F146" t="s">
        <v>52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0.12841873127784001</v>
      </c>
      <c r="B147" s="1">
        <v>2322.58251953125</v>
      </c>
      <c r="C147">
        <f t="shared" si="6"/>
        <v>0.29363598237641109</v>
      </c>
      <c r="D147">
        <v>0.44529999999999997</v>
      </c>
      <c r="E147">
        <v>93.24</v>
      </c>
      <c r="F147" t="s">
        <v>76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0.14600789617016099</v>
      </c>
      <c r="B148" s="1">
        <v>2382.37524414062</v>
      </c>
      <c r="C148">
        <f t="shared" si="6"/>
        <v>0.30119536736359254</v>
      </c>
      <c r="D148">
        <v>0.98860000000000003</v>
      </c>
      <c r="E148">
        <v>230.52</v>
      </c>
      <c r="F148" t="s">
        <v>58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9.1132522693459894E-2</v>
      </c>
      <c r="B149" s="1">
        <v>3196.00366210937</v>
      </c>
      <c r="C149">
        <f t="shared" si="6"/>
        <v>0.40405956176381419</v>
      </c>
      <c r="D149">
        <v>0.39040000000000002</v>
      </c>
      <c r="E149">
        <v>271</v>
      </c>
      <c r="F149" t="s">
        <v>54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0.107790470848468</v>
      </c>
      <c r="B150" s="1">
        <v>2675.89013671875</v>
      </c>
      <c r="C150">
        <f t="shared" si="6"/>
        <v>0.33830342836875349</v>
      </c>
      <c r="D150">
        <v>4.8800000000000003E-2</v>
      </c>
      <c r="E150">
        <v>79.739999999999995</v>
      </c>
      <c r="F150" t="s">
        <v>57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0.13359761879239301</v>
      </c>
      <c r="B151" s="1">
        <v>2273.86669921875</v>
      </c>
      <c r="C151">
        <f t="shared" si="6"/>
        <v>0.28747701164687134</v>
      </c>
      <c r="D151">
        <v>0.68640000000000001</v>
      </c>
      <c r="E151">
        <v>347.58</v>
      </c>
      <c r="F151" t="s">
        <v>56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0.14476042997015701</v>
      </c>
      <c r="B152" s="1">
        <v>2474.3935546875</v>
      </c>
      <c r="C152">
        <f t="shared" si="6"/>
        <v>0.31282892043946087</v>
      </c>
      <c r="D152">
        <v>0.98560000000000003</v>
      </c>
      <c r="E152">
        <v>67.84</v>
      </c>
      <c r="F152" t="s">
        <v>50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0.14556259594738</v>
      </c>
      <c r="B153" s="1">
        <v>2317.90185546875</v>
      </c>
      <c r="C153">
        <f t="shared" si="6"/>
        <v>0.2930442223943186</v>
      </c>
      <c r="D153">
        <v>0.79559999999999997</v>
      </c>
      <c r="E153">
        <v>165.8</v>
      </c>
      <c r="F153" t="s">
        <v>61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0.14376052658233199</v>
      </c>
      <c r="B154" s="1">
        <v>2291.01147460937</v>
      </c>
      <c r="C154">
        <f t="shared" si="6"/>
        <v>0.2896445656184149</v>
      </c>
      <c r="D154">
        <v>0.93189999999999995</v>
      </c>
      <c r="E154">
        <v>177.38</v>
      </c>
      <c r="F154" t="s">
        <v>56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0.12141167137636601</v>
      </c>
      <c r="B155" s="1">
        <v>3017.580078125</v>
      </c>
      <c r="C155">
        <f t="shared" si="6"/>
        <v>0.38150209225657605</v>
      </c>
      <c r="D155">
        <v>0.8669</v>
      </c>
      <c r="E155">
        <v>232.76</v>
      </c>
      <c r="F155" t="s">
        <v>54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9.6457508884908602E-2</v>
      </c>
      <c r="B156" s="1">
        <v>2682.24853515625</v>
      </c>
      <c r="C156">
        <f t="shared" si="6"/>
        <v>0.33910729843831411</v>
      </c>
      <c r="D156">
        <v>0.3881</v>
      </c>
      <c r="E156">
        <v>128.57</v>
      </c>
      <c r="F156" t="s">
        <v>63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0.115817739320529</v>
      </c>
      <c r="B157" s="1">
        <v>2440.09887695312</v>
      </c>
      <c r="C157">
        <f t="shared" si="6"/>
        <v>0.30849316431362495</v>
      </c>
      <c r="D157">
        <v>0.52800000000000002</v>
      </c>
      <c r="E157">
        <v>11.52</v>
      </c>
      <c r="F157" t="s">
        <v>58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0.10519457773404201</v>
      </c>
      <c r="B158" s="1">
        <v>2591.51611328125</v>
      </c>
      <c r="C158">
        <f t="shared" si="6"/>
        <v>0.32763631576854291</v>
      </c>
      <c r="D158">
        <v>0.58609999999999995</v>
      </c>
      <c r="E158">
        <v>69.45</v>
      </c>
      <c r="F158" t="s">
        <v>51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0.11977964457431201</v>
      </c>
      <c r="B159" s="1">
        <v>2324.82446289062</v>
      </c>
      <c r="C159">
        <f t="shared" si="6"/>
        <v>0.29391942343188487</v>
      </c>
      <c r="D159">
        <v>0.1176</v>
      </c>
      <c r="E159">
        <v>299.70999999999998</v>
      </c>
      <c r="F159" t="s">
        <v>76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0.11897884528910301</v>
      </c>
      <c r="B160" s="1">
        <v>2384.845703125</v>
      </c>
      <c r="C160">
        <f t="shared" si="6"/>
        <v>0.30150769885007317</v>
      </c>
      <c r="D160">
        <v>0.22140000000000001</v>
      </c>
      <c r="E160">
        <v>210.27</v>
      </c>
      <c r="F160" t="s">
        <v>70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0.117580080881226</v>
      </c>
      <c r="B161" s="1">
        <v>2722.23095703125</v>
      </c>
      <c r="C161">
        <f t="shared" si="6"/>
        <v>0.344162136157244</v>
      </c>
      <c r="D161">
        <v>0.71089999999999998</v>
      </c>
      <c r="E161">
        <v>342</v>
      </c>
      <c r="F161" t="s">
        <v>53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0.120931346285617</v>
      </c>
      <c r="B162" s="1">
        <v>3477.171875</v>
      </c>
      <c r="C162">
        <f t="shared" si="6"/>
        <v>0.43960667525101238</v>
      </c>
      <c r="D162">
        <v>0.87509999999999999</v>
      </c>
      <c r="E162">
        <v>359.02</v>
      </c>
      <c r="F162" t="s">
        <v>69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9.7564735057862506E-2</v>
      </c>
      <c r="B163" s="1">
        <v>2448.43994140625</v>
      </c>
      <c r="C163">
        <f t="shared" si="6"/>
        <v>0.30954769591117354</v>
      </c>
      <c r="D163">
        <v>0.52449999999999997</v>
      </c>
      <c r="E163">
        <v>251.99</v>
      </c>
      <c r="F163" t="s">
        <v>65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0.115056461117956</v>
      </c>
      <c r="B164" s="1">
        <v>3840.69165039062</v>
      </c>
      <c r="C164">
        <f t="shared" si="6"/>
        <v>0.48556520867768266</v>
      </c>
      <c r="D164">
        <v>0.60799999999999998</v>
      </c>
      <c r="E164">
        <v>352.28</v>
      </c>
      <c r="F164" t="s">
        <v>69</v>
      </c>
    </row>
    <row r="165" spans="1:15" x14ac:dyDescent="0.25">
      <c r="A165" s="1">
        <v>0.146927328640472</v>
      </c>
      <c r="B165" s="1">
        <v>2487.77075195312</v>
      </c>
      <c r="C165">
        <f t="shared" si="6"/>
        <v>0.3145201526895538</v>
      </c>
      <c r="D165">
        <v>0.62060000000000004</v>
      </c>
      <c r="E165">
        <v>327.51</v>
      </c>
      <c r="F165" t="s">
        <v>65</v>
      </c>
    </row>
    <row r="166" spans="1:15" x14ac:dyDescent="0.25">
      <c r="A166" s="1">
        <v>0.100099774078791</v>
      </c>
      <c r="B166" s="1">
        <v>2368.61279296875</v>
      </c>
      <c r="C166">
        <f t="shared" si="6"/>
        <v>0.29945542880994536</v>
      </c>
      <c r="D166">
        <v>0.64929999999999999</v>
      </c>
      <c r="E166">
        <v>332.24</v>
      </c>
      <c r="F166" t="s">
        <v>56</v>
      </c>
    </row>
    <row r="167" spans="1:15" x14ac:dyDescent="0.25">
      <c r="A167" s="1">
        <v>0.147706862923636</v>
      </c>
      <c r="B167" s="1">
        <v>2675.37377929687</v>
      </c>
      <c r="C167">
        <f t="shared" si="6"/>
        <v>0.3382381471063845</v>
      </c>
      <c r="D167">
        <v>0.34329999999999999</v>
      </c>
      <c r="E167">
        <v>106.48</v>
      </c>
      <c r="F167" t="s">
        <v>55</v>
      </c>
    </row>
    <row r="168" spans="1:15" x14ac:dyDescent="0.25">
      <c r="A168" s="1">
        <v>9.03927615342692E-2</v>
      </c>
      <c r="B168" s="1">
        <v>2913.53271484375</v>
      </c>
      <c r="C168">
        <f t="shared" si="6"/>
        <v>0.36834774812720955</v>
      </c>
      <c r="D168">
        <v>0.48159999999999997</v>
      </c>
      <c r="E168">
        <v>89.71</v>
      </c>
      <c r="F168" t="s">
        <v>63</v>
      </c>
    </row>
    <row r="169" spans="1:15" x14ac:dyDescent="0.25">
      <c r="A169" s="1">
        <v>0.12581147406401</v>
      </c>
      <c r="B169" s="1">
        <v>2372.62719726562</v>
      </c>
      <c r="C169">
        <f t="shared" si="6"/>
        <v>0.29996295590078276</v>
      </c>
      <c r="D169">
        <v>0.70799999999999996</v>
      </c>
      <c r="E169">
        <v>153.91999999999999</v>
      </c>
      <c r="F169" t="s">
        <v>62</v>
      </c>
    </row>
    <row r="170" spans="1:15" x14ac:dyDescent="0.25">
      <c r="A170" s="1">
        <v>0.129011482799234</v>
      </c>
      <c r="B170" s="1">
        <v>2491.86376953125</v>
      </c>
      <c r="C170">
        <f t="shared" si="6"/>
        <v>0.31503761858251189</v>
      </c>
      <c r="D170">
        <v>0.72360000000000002</v>
      </c>
      <c r="E170">
        <v>288.83</v>
      </c>
      <c r="F170" t="s">
        <v>63</v>
      </c>
    </row>
    <row r="171" spans="1:15" x14ac:dyDescent="0.25">
      <c r="A171" s="1">
        <v>0.104470764626207</v>
      </c>
      <c r="B171" s="1">
        <v>3512.17114257812</v>
      </c>
      <c r="C171">
        <f t="shared" si="6"/>
        <v>0.44403151020578085</v>
      </c>
      <c r="D171">
        <v>0.70209999999999995</v>
      </c>
      <c r="E171">
        <v>89.12</v>
      </c>
      <c r="F171" t="s">
        <v>69</v>
      </c>
    </row>
    <row r="172" spans="1:15" x14ac:dyDescent="0.25">
      <c r="A172" s="1">
        <v>0.14476947501854701</v>
      </c>
      <c r="B172" s="1">
        <v>2342.4384765625</v>
      </c>
      <c r="C172">
        <f t="shared" si="6"/>
        <v>0.29614630155769539</v>
      </c>
      <c r="D172">
        <v>0.90769999999999995</v>
      </c>
      <c r="E172">
        <v>345.22</v>
      </c>
      <c r="F172" t="s">
        <v>49</v>
      </c>
    </row>
    <row r="173" spans="1:15" x14ac:dyDescent="0.25">
      <c r="A173" s="1">
        <v>0.104074853632091</v>
      </c>
      <c r="B173" s="1">
        <v>2417.75170898437</v>
      </c>
      <c r="C173">
        <f t="shared" si="6"/>
        <v>0.30566789004902789</v>
      </c>
      <c r="D173">
        <v>8.2900000000000001E-2</v>
      </c>
      <c r="E173">
        <v>168.81</v>
      </c>
      <c r="F173" t="s">
        <v>50</v>
      </c>
    </row>
    <row r="174" spans="1:15" x14ac:dyDescent="0.25">
      <c r="A174" s="1">
        <v>9.8544594316768305E-2</v>
      </c>
      <c r="B174" s="1">
        <v>2513.10278320312</v>
      </c>
      <c r="C174">
        <f t="shared" si="6"/>
        <v>0.31772279277623844</v>
      </c>
      <c r="D174">
        <v>6.13E-2</v>
      </c>
      <c r="E174">
        <v>342.55</v>
      </c>
      <c r="F174" t="s">
        <v>49</v>
      </c>
    </row>
    <row r="175" spans="1:15" x14ac:dyDescent="0.25">
      <c r="A175" s="1">
        <v>9.6530864050281995E-2</v>
      </c>
      <c r="B175" s="1">
        <v>2240.91333007812</v>
      </c>
      <c r="C175">
        <f t="shared" si="6"/>
        <v>0.2833108324739676</v>
      </c>
      <c r="D175">
        <v>0.42630000000000001</v>
      </c>
      <c r="E175">
        <v>174.59</v>
      </c>
      <c r="F175" t="s">
        <v>64</v>
      </c>
    </row>
    <row r="176" spans="1:15" x14ac:dyDescent="0.25">
      <c r="A176" s="1">
        <v>0.122257691332358</v>
      </c>
      <c r="B176" s="1">
        <v>2401.072265625</v>
      </c>
      <c r="C176">
        <f t="shared" si="6"/>
        <v>0.30355916637822855</v>
      </c>
      <c r="D176">
        <v>0.14829999999999999</v>
      </c>
      <c r="E176">
        <v>47.27</v>
      </c>
      <c r="F176" t="s">
        <v>52</v>
      </c>
    </row>
    <row r="177" spans="1:6" x14ac:dyDescent="0.25">
      <c r="A177" s="1">
        <v>0.115211023687464</v>
      </c>
      <c r="B177" s="1">
        <v>3146.96069335937</v>
      </c>
      <c r="C177">
        <f t="shared" si="6"/>
        <v>0.39785923080185198</v>
      </c>
      <c r="D177">
        <v>0.28860000000000002</v>
      </c>
      <c r="E177">
        <v>25.37</v>
      </c>
      <c r="F177" t="s">
        <v>71</v>
      </c>
    </row>
    <row r="178" spans="1:6" x14ac:dyDescent="0.25">
      <c r="A178" s="1">
        <v>9.8391522056932398E-2</v>
      </c>
      <c r="B178" s="1">
        <v>2206.009765625</v>
      </c>
      <c r="C178">
        <f t="shared" si="6"/>
        <v>0.27889809693047496</v>
      </c>
      <c r="D178">
        <v>0.65880000000000005</v>
      </c>
      <c r="E178">
        <v>162.22999999999999</v>
      </c>
      <c r="F178" t="s">
        <v>75</v>
      </c>
    </row>
    <row r="179" spans="1:6" x14ac:dyDescent="0.25">
      <c r="A179" s="1">
        <v>0.10920580393252501</v>
      </c>
      <c r="B179" s="1">
        <v>3144.96020507812</v>
      </c>
      <c r="C179">
        <f t="shared" si="6"/>
        <v>0.39760631606717295</v>
      </c>
      <c r="D179">
        <v>0.20250000000000001</v>
      </c>
      <c r="E179">
        <v>71.52</v>
      </c>
      <c r="F179" t="s">
        <v>54</v>
      </c>
    </row>
    <row r="180" spans="1:6" x14ac:dyDescent="0.25">
      <c r="A180" s="1">
        <v>0.112384892665537</v>
      </c>
      <c r="B180" s="1">
        <v>2685.08178710937</v>
      </c>
      <c r="C180">
        <f t="shared" si="6"/>
        <v>0.33946549657059927</v>
      </c>
      <c r="D180">
        <v>0.29580000000000001</v>
      </c>
      <c r="E180">
        <v>358.62</v>
      </c>
      <c r="F180" t="s">
        <v>74</v>
      </c>
    </row>
    <row r="181" spans="1:6" x14ac:dyDescent="0.25">
      <c r="A181" s="1">
        <v>0.13884971361845999</v>
      </c>
      <c r="B181" s="1">
        <v>2605.5634765625</v>
      </c>
      <c r="C181">
        <f t="shared" si="6"/>
        <v>0.32941227476341239</v>
      </c>
      <c r="D181">
        <v>0.52700000000000002</v>
      </c>
      <c r="E181">
        <v>8.36</v>
      </c>
      <c r="F181" t="s">
        <v>55</v>
      </c>
    </row>
    <row r="182" spans="1:6" x14ac:dyDescent="0.25">
      <c r="A182" s="1">
        <v>0.11155811484278801</v>
      </c>
      <c r="B182" s="1">
        <v>2541.03735351562</v>
      </c>
      <c r="C182">
        <f t="shared" si="6"/>
        <v>0.32125446277159742</v>
      </c>
      <c r="D182">
        <v>0.81969999999999998</v>
      </c>
      <c r="E182">
        <v>89.55</v>
      </c>
      <c r="F182" t="s">
        <v>57</v>
      </c>
    </row>
    <row r="183" spans="1:6" x14ac:dyDescent="0.25">
      <c r="A183" s="1">
        <v>0.142334413325967</v>
      </c>
      <c r="B183" s="1">
        <v>2539.59521484375</v>
      </c>
      <c r="C183">
        <f t="shared" si="6"/>
        <v>0.32107213822464309</v>
      </c>
      <c r="D183">
        <v>0.5756</v>
      </c>
      <c r="E183">
        <v>263.5</v>
      </c>
      <c r="F183" t="s">
        <v>50</v>
      </c>
    </row>
    <row r="184" spans="1:6" x14ac:dyDescent="0.25">
      <c r="A184" s="1">
        <v>0.113278347937874</v>
      </c>
      <c r="B184" s="1">
        <v>2968.34619140625</v>
      </c>
      <c r="C184">
        <f t="shared" si="6"/>
        <v>0.37527762420375232</v>
      </c>
      <c r="D184">
        <v>0.26279999999999998</v>
      </c>
      <c r="E184">
        <v>326.56</v>
      </c>
      <c r="F184" t="s">
        <v>79</v>
      </c>
    </row>
    <row r="185" spans="1:6" x14ac:dyDescent="0.25">
      <c r="A185" s="1">
        <v>9.3136443716329106E-2</v>
      </c>
      <c r="B185" s="1">
        <v>2194.23950195312</v>
      </c>
      <c r="C185">
        <f t="shared" si="6"/>
        <v>0.2774100236727724</v>
      </c>
      <c r="D185">
        <v>0.27779999999999999</v>
      </c>
      <c r="E185">
        <v>99.11</v>
      </c>
      <c r="F185" t="s">
        <v>75</v>
      </c>
    </row>
    <row r="186" spans="1:6" x14ac:dyDescent="0.25">
      <c r="A186" s="1">
        <v>0.14278990675336001</v>
      </c>
      <c r="B186" s="1">
        <v>2635.81665039062</v>
      </c>
      <c r="C186">
        <f t="shared" si="6"/>
        <v>0.33323707768960387</v>
      </c>
      <c r="D186">
        <v>1.52E-2</v>
      </c>
      <c r="E186">
        <v>50.22</v>
      </c>
      <c r="F186" t="s">
        <v>63</v>
      </c>
    </row>
    <row r="187" spans="1:6" x14ac:dyDescent="0.25">
      <c r="A187" s="1">
        <v>0.12616851981587601</v>
      </c>
      <c r="B187" s="1">
        <v>2452.654296875</v>
      </c>
      <c r="C187">
        <f t="shared" si="6"/>
        <v>0.31008050212914146</v>
      </c>
      <c r="D187">
        <v>0.88009999999999999</v>
      </c>
      <c r="E187">
        <v>285.58</v>
      </c>
      <c r="F187" t="s">
        <v>72</v>
      </c>
    </row>
    <row r="188" spans="1:6" x14ac:dyDescent="0.25">
      <c r="A188" s="1">
        <v>0.147225479626934</v>
      </c>
      <c r="B188" s="1">
        <v>2523.16821289062</v>
      </c>
      <c r="C188">
        <f t="shared" si="6"/>
        <v>0.31899532983766704</v>
      </c>
      <c r="D188">
        <v>0.1234</v>
      </c>
      <c r="E188">
        <v>122.16</v>
      </c>
      <c r="F188" t="s">
        <v>62</v>
      </c>
    </row>
    <row r="189" spans="1:6" x14ac:dyDescent="0.25">
      <c r="A189" s="1">
        <v>9.4430463604252599E-2</v>
      </c>
      <c r="B189" s="1">
        <v>2389.38647460937</v>
      </c>
      <c r="C189">
        <f t="shared" si="6"/>
        <v>0.30208177270292763</v>
      </c>
      <c r="D189">
        <v>0.42</v>
      </c>
      <c r="E189">
        <v>179.42</v>
      </c>
      <c r="F189" t="s">
        <v>77</v>
      </c>
    </row>
    <row r="190" spans="1:6" x14ac:dyDescent="0.25">
      <c r="A190" s="1">
        <v>0.11987115859846301</v>
      </c>
      <c r="B190" s="1">
        <v>2696.9423828125</v>
      </c>
      <c r="C190">
        <f t="shared" si="6"/>
        <v>0.34096499019098564</v>
      </c>
      <c r="D190">
        <v>0.22739999999999999</v>
      </c>
      <c r="E190">
        <v>195.35</v>
      </c>
      <c r="F190" t="s">
        <v>55</v>
      </c>
    </row>
    <row r="191" spans="1:6" x14ac:dyDescent="0.25">
      <c r="A191" s="1">
        <v>0.11762738004659901</v>
      </c>
      <c r="B191" s="1">
        <v>2647.37231445312</v>
      </c>
      <c r="C191">
        <f t="shared" si="6"/>
        <v>0.33469801986947045</v>
      </c>
      <c r="D191">
        <v>0.35909999999999997</v>
      </c>
      <c r="E191">
        <v>69.41</v>
      </c>
      <c r="F191" t="s">
        <v>57</v>
      </c>
    </row>
    <row r="192" spans="1:6" x14ac:dyDescent="0.25">
      <c r="A192" s="1">
        <v>0.14088588994638601</v>
      </c>
      <c r="B192" s="1">
        <v>2266.29077148437</v>
      </c>
      <c r="C192">
        <f t="shared" si="6"/>
        <v>0.28651921360783922</v>
      </c>
      <c r="D192">
        <v>0.98609999999999998</v>
      </c>
      <c r="E192">
        <v>213.52</v>
      </c>
      <c r="F192" t="s">
        <v>56</v>
      </c>
    </row>
    <row r="193" spans="1:6" x14ac:dyDescent="0.25">
      <c r="A193" s="1">
        <v>0.14893209687037201</v>
      </c>
      <c r="B193" s="1">
        <v>3069.03735351562</v>
      </c>
      <c r="C193">
        <f t="shared" ref="C193:C250" si="9">B193/$V$13</f>
        <v>0.38800765556064659</v>
      </c>
      <c r="D193">
        <v>0.61560000000000004</v>
      </c>
      <c r="E193">
        <v>254.44</v>
      </c>
      <c r="F193" t="s">
        <v>71</v>
      </c>
    </row>
    <row r="194" spans="1:6" x14ac:dyDescent="0.25">
      <c r="A194" s="1">
        <v>0.12366717030678499</v>
      </c>
      <c r="B194" s="1">
        <v>2478.65234375</v>
      </c>
      <c r="C194">
        <f t="shared" si="9"/>
        <v>0.31336734424123541</v>
      </c>
      <c r="D194">
        <v>0.27510000000000001</v>
      </c>
      <c r="E194">
        <v>4.6399999999999997</v>
      </c>
      <c r="F194" t="s">
        <v>62</v>
      </c>
    </row>
    <row r="195" spans="1:6" x14ac:dyDescent="0.25">
      <c r="A195" s="1">
        <v>0.14486230702005301</v>
      </c>
      <c r="B195" s="1">
        <v>2419.38793945312</v>
      </c>
      <c r="C195">
        <f t="shared" si="9"/>
        <v>0.30587475294283051</v>
      </c>
      <c r="D195">
        <v>0.3896</v>
      </c>
      <c r="E195">
        <v>86.25</v>
      </c>
      <c r="F195" t="s">
        <v>76</v>
      </c>
    </row>
    <row r="196" spans="1:6" x14ac:dyDescent="0.25">
      <c r="A196" s="1">
        <v>0.14176127803809699</v>
      </c>
      <c r="B196" s="1">
        <v>2639.181640625</v>
      </c>
      <c r="C196">
        <f t="shared" si="9"/>
        <v>0.33366250163249939</v>
      </c>
      <c r="D196">
        <v>0.55940000000000001</v>
      </c>
      <c r="E196">
        <v>119.68</v>
      </c>
      <c r="F196" t="s">
        <v>53</v>
      </c>
    </row>
    <row r="197" spans="1:6" x14ac:dyDescent="0.25">
      <c r="A197" s="1">
        <v>0.14216704786364701</v>
      </c>
      <c r="B197" s="1">
        <v>2230.28295898437</v>
      </c>
      <c r="C197">
        <f t="shared" si="9"/>
        <v>0.28196687184699748</v>
      </c>
      <c r="D197">
        <v>0.84740000000000004</v>
      </c>
      <c r="E197">
        <v>320.29000000000002</v>
      </c>
      <c r="F197" t="s">
        <v>70</v>
      </c>
    </row>
    <row r="198" spans="1:6" x14ac:dyDescent="0.25">
      <c r="A198" s="1">
        <v>0.14461867681170701</v>
      </c>
      <c r="B198" s="1">
        <v>2316.90698242187</v>
      </c>
      <c r="C198">
        <f t="shared" si="9"/>
        <v>0.29291844407557049</v>
      </c>
      <c r="D198">
        <v>0.63819999999999999</v>
      </c>
      <c r="E198">
        <v>3.63</v>
      </c>
      <c r="F198" t="s">
        <v>51</v>
      </c>
    </row>
    <row r="199" spans="1:6" x14ac:dyDescent="0.25">
      <c r="A199" s="1">
        <v>0.13674282438462401</v>
      </c>
      <c r="B199" s="1">
        <v>3070.38403320312</v>
      </c>
      <c r="C199">
        <f t="shared" si="9"/>
        <v>0.3881779115621708</v>
      </c>
      <c r="D199">
        <v>0.88329999999999997</v>
      </c>
      <c r="E199">
        <v>90.57</v>
      </c>
      <c r="F199" t="s">
        <v>71</v>
      </c>
    </row>
    <row r="200" spans="1:6" x14ac:dyDescent="0.25">
      <c r="A200" s="1">
        <v>0.11203268813462</v>
      </c>
      <c r="B200" s="1">
        <v>2631.5390625</v>
      </c>
      <c r="C200">
        <f t="shared" si="9"/>
        <v>0.33269627721775791</v>
      </c>
      <c r="D200">
        <v>0.80010000000000003</v>
      </c>
      <c r="E200">
        <v>173.57</v>
      </c>
      <c r="F200" t="s">
        <v>55</v>
      </c>
    </row>
    <row r="201" spans="1:6" x14ac:dyDescent="0.25">
      <c r="A201" s="1">
        <v>0.133427253640409</v>
      </c>
      <c r="B201" s="1">
        <v>2914.10620117187</v>
      </c>
      <c r="C201">
        <f t="shared" si="9"/>
        <v>0.36842025199732864</v>
      </c>
      <c r="D201">
        <v>0.1019</v>
      </c>
      <c r="E201">
        <v>225.2</v>
      </c>
      <c r="F201" t="s">
        <v>79</v>
      </c>
    </row>
    <row r="202" spans="1:6" x14ac:dyDescent="0.25">
      <c r="A202" s="1">
        <v>0.13344825833210999</v>
      </c>
      <c r="B202" s="1">
        <v>2257.30883789062</v>
      </c>
      <c r="C202">
        <f t="shared" si="9"/>
        <v>0.28538365916692626</v>
      </c>
      <c r="D202">
        <v>0.95340000000000003</v>
      </c>
      <c r="E202">
        <v>38.39</v>
      </c>
      <c r="F202" t="s">
        <v>61</v>
      </c>
    </row>
    <row r="203" spans="1:6" x14ac:dyDescent="0.25">
      <c r="A203" s="1">
        <v>9.32229749237036E-2</v>
      </c>
      <c r="B203" s="1">
        <v>2482.28247070312</v>
      </c>
      <c r="C203">
        <f t="shared" si="9"/>
        <v>0.31382628849189892</v>
      </c>
      <c r="D203">
        <v>0.16700000000000001</v>
      </c>
      <c r="E203">
        <v>186.78</v>
      </c>
      <c r="F203" t="s">
        <v>76</v>
      </c>
    </row>
    <row r="204" spans="1:6" x14ac:dyDescent="0.25">
      <c r="A204" s="1">
        <v>0.135746308235486</v>
      </c>
      <c r="B204" s="1">
        <v>2404.125</v>
      </c>
      <c r="C204">
        <f t="shared" si="9"/>
        <v>0.30394511290525156</v>
      </c>
      <c r="D204">
        <v>0.1089</v>
      </c>
      <c r="E204">
        <v>244.32</v>
      </c>
      <c r="F204" t="s">
        <v>77</v>
      </c>
    </row>
    <row r="205" spans="1:6" x14ac:dyDescent="0.25">
      <c r="A205" s="1">
        <v>0.14699345307887901</v>
      </c>
      <c r="B205" s="1">
        <v>2519.21948242187</v>
      </c>
      <c r="C205">
        <f t="shared" si="9"/>
        <v>0.31849610565915859</v>
      </c>
      <c r="D205">
        <v>0.59060000000000001</v>
      </c>
      <c r="E205">
        <v>214.69</v>
      </c>
      <c r="F205" t="s">
        <v>49</v>
      </c>
    </row>
    <row r="206" spans="1:6" x14ac:dyDescent="0.25">
      <c r="A206" s="1">
        <v>0.13264496808081899</v>
      </c>
      <c r="B206" s="1">
        <v>2323.14770507812</v>
      </c>
      <c r="C206">
        <f t="shared" si="9"/>
        <v>0.2937074368077971</v>
      </c>
      <c r="D206">
        <v>2.9499999999999998E-2</v>
      </c>
      <c r="E206">
        <v>71.59</v>
      </c>
      <c r="F206" t="s">
        <v>64</v>
      </c>
    </row>
    <row r="207" spans="1:6" x14ac:dyDescent="0.25">
      <c r="A207" s="1">
        <v>9.3856305273839299E-2</v>
      </c>
      <c r="B207" s="1">
        <v>2959.52880859375</v>
      </c>
      <c r="C207">
        <f t="shared" si="9"/>
        <v>0.37416287334243098</v>
      </c>
      <c r="D207">
        <v>0.55000000000000004</v>
      </c>
      <c r="E207">
        <v>176.81</v>
      </c>
      <c r="F207" t="s">
        <v>79</v>
      </c>
    </row>
    <row r="208" spans="1:6" x14ac:dyDescent="0.25">
      <c r="A208" s="1">
        <v>0.103722758379674</v>
      </c>
      <c r="B208" s="1">
        <v>2257.38159179687</v>
      </c>
      <c r="C208">
        <f t="shared" si="9"/>
        <v>0.2853928571887635</v>
      </c>
      <c r="D208">
        <v>0.60819999999999996</v>
      </c>
      <c r="E208">
        <v>313.14999999999998</v>
      </c>
      <c r="F208" t="s">
        <v>61</v>
      </c>
    </row>
    <row r="209" spans="1:6" x14ac:dyDescent="0.25">
      <c r="A209" s="1">
        <v>0.12890711571046301</v>
      </c>
      <c r="B209" s="1">
        <v>2671.90576171875</v>
      </c>
      <c r="C209">
        <f t="shared" si="9"/>
        <v>0.3377996977768617</v>
      </c>
      <c r="D209">
        <v>0.71199999999999997</v>
      </c>
      <c r="E209">
        <v>265.55</v>
      </c>
      <c r="F209" t="s">
        <v>74</v>
      </c>
    </row>
    <row r="210" spans="1:6" x14ac:dyDescent="0.25">
      <c r="A210" s="1">
        <v>9.8036528669641201E-2</v>
      </c>
      <c r="B210" s="1">
        <v>2291.5341796875</v>
      </c>
      <c r="C210">
        <f t="shared" si="9"/>
        <v>0.28971064939275626</v>
      </c>
      <c r="D210">
        <v>0.53320000000000001</v>
      </c>
      <c r="E210">
        <v>162.99</v>
      </c>
      <c r="F210" t="s">
        <v>73</v>
      </c>
    </row>
    <row r="211" spans="1:6" x14ac:dyDescent="0.25">
      <c r="A211" s="1">
        <v>0.1227115120514</v>
      </c>
      <c r="B211" s="1">
        <v>2433.72998046875</v>
      </c>
      <c r="C211">
        <f t="shared" si="9"/>
        <v>0.30768796701272599</v>
      </c>
      <c r="D211">
        <v>0.26600000000000001</v>
      </c>
      <c r="E211">
        <v>101.81</v>
      </c>
      <c r="F211" t="s">
        <v>65</v>
      </c>
    </row>
    <row r="212" spans="1:6" x14ac:dyDescent="0.25">
      <c r="A212" s="1">
        <v>0.106965895816812</v>
      </c>
      <c r="B212" s="1">
        <v>2664.958984375</v>
      </c>
      <c r="C212">
        <f t="shared" si="9"/>
        <v>0.33692144102063071</v>
      </c>
      <c r="D212">
        <v>0.48580000000000001</v>
      </c>
      <c r="E212">
        <v>303.69</v>
      </c>
      <c r="F212" t="s">
        <v>55</v>
      </c>
    </row>
    <row r="213" spans="1:6" x14ac:dyDescent="0.25">
      <c r="A213" s="1">
        <v>0.13308939831320099</v>
      </c>
      <c r="B213" s="1">
        <v>2641.37573242187</v>
      </c>
      <c r="C213">
        <f t="shared" si="9"/>
        <v>0.33393989298233523</v>
      </c>
      <c r="D213">
        <v>0.3327</v>
      </c>
      <c r="E213">
        <v>222.92</v>
      </c>
      <c r="F213" t="s">
        <v>74</v>
      </c>
    </row>
    <row r="214" spans="1:6" x14ac:dyDescent="0.25">
      <c r="A214" s="1">
        <v>0.127444896838531</v>
      </c>
      <c r="B214" s="1">
        <v>2819.19580078125</v>
      </c>
      <c r="C214">
        <f t="shared" si="9"/>
        <v>0.35642106212050872</v>
      </c>
      <c r="D214">
        <v>0.87749999999999995</v>
      </c>
      <c r="E214">
        <v>33.590000000000003</v>
      </c>
      <c r="F214" t="s">
        <v>68</v>
      </c>
    </row>
    <row r="215" spans="1:6" x14ac:dyDescent="0.25">
      <c r="A215" s="1">
        <v>0.13599408981395</v>
      </c>
      <c r="B215" s="1">
        <v>2772.1142578125</v>
      </c>
      <c r="C215">
        <f t="shared" si="9"/>
        <v>0.35046870735801089</v>
      </c>
      <c r="D215">
        <v>0.6371</v>
      </c>
      <c r="E215">
        <v>248.37</v>
      </c>
      <c r="F215" t="s">
        <v>53</v>
      </c>
    </row>
    <row r="216" spans="1:6" x14ac:dyDescent="0.25">
      <c r="A216" s="1">
        <v>0.13843398230849099</v>
      </c>
      <c r="B216" s="1">
        <v>2491.626953125</v>
      </c>
      <c r="C216">
        <f t="shared" si="9"/>
        <v>0.31500767871277324</v>
      </c>
      <c r="D216">
        <v>0.80600000000000005</v>
      </c>
      <c r="E216">
        <v>348.46</v>
      </c>
      <c r="F216" t="s">
        <v>58</v>
      </c>
    </row>
    <row r="217" spans="1:6" x14ac:dyDescent="0.25">
      <c r="A217" s="1">
        <v>9.6302524998570005E-2</v>
      </c>
      <c r="B217" s="1">
        <v>2363.52709960937</v>
      </c>
      <c r="C217">
        <f t="shared" si="9"/>
        <v>0.29881246239084558</v>
      </c>
      <c r="D217">
        <v>0.97860000000000003</v>
      </c>
      <c r="E217">
        <v>358.31</v>
      </c>
      <c r="F217" t="s">
        <v>56</v>
      </c>
    </row>
    <row r="218" spans="1:6" x14ac:dyDescent="0.25">
      <c r="A218" s="1">
        <v>0.12814633176941601</v>
      </c>
      <c r="B218" s="1">
        <v>2590.03662109375</v>
      </c>
      <c r="C218">
        <f t="shared" si="9"/>
        <v>0.32744926874728897</v>
      </c>
      <c r="D218">
        <v>0.81340000000000001</v>
      </c>
      <c r="E218">
        <v>228.06</v>
      </c>
      <c r="F218" t="s">
        <v>63</v>
      </c>
    </row>
    <row r="219" spans="1:6" x14ac:dyDescent="0.25">
      <c r="A219" s="1">
        <v>0.114424391646367</v>
      </c>
      <c r="B219" s="1">
        <v>2459.36059570312</v>
      </c>
      <c r="C219">
        <f t="shared" si="9"/>
        <v>0.31092835602795671</v>
      </c>
      <c r="D219">
        <v>0.68289999999999995</v>
      </c>
      <c r="E219">
        <v>67.400000000000006</v>
      </c>
      <c r="F219" t="s">
        <v>49</v>
      </c>
    </row>
    <row r="220" spans="1:6" x14ac:dyDescent="0.25">
      <c r="A220" s="1">
        <v>0.136120543848092</v>
      </c>
      <c r="B220" s="1">
        <v>2482.791015625</v>
      </c>
      <c r="C220">
        <f t="shared" si="9"/>
        <v>0.31389058204722498</v>
      </c>
      <c r="D220">
        <v>0.66879999999999995</v>
      </c>
      <c r="E220">
        <v>356.49</v>
      </c>
      <c r="F220" t="s">
        <v>49</v>
      </c>
    </row>
    <row r="221" spans="1:6" x14ac:dyDescent="0.25">
      <c r="A221" s="1">
        <v>0.110612588544811</v>
      </c>
      <c r="B221" s="1">
        <v>2255.8076171875</v>
      </c>
      <c r="C221">
        <f t="shared" si="9"/>
        <v>0.28519386508545985</v>
      </c>
      <c r="D221">
        <v>0.8246</v>
      </c>
      <c r="E221">
        <v>103.78</v>
      </c>
      <c r="F221" t="s">
        <v>61</v>
      </c>
    </row>
    <row r="222" spans="1:6" x14ac:dyDescent="0.25">
      <c r="A222" s="1">
        <v>0.10342539697969901</v>
      </c>
      <c r="B222" s="1">
        <v>2240.724609375</v>
      </c>
      <c r="C222">
        <f t="shared" si="9"/>
        <v>0.28328697317571261</v>
      </c>
      <c r="D222">
        <v>0.16</v>
      </c>
      <c r="E222">
        <v>283.74</v>
      </c>
      <c r="F222" t="s">
        <v>70</v>
      </c>
    </row>
    <row r="223" spans="1:6" x14ac:dyDescent="0.25">
      <c r="A223" s="1">
        <v>0.13160398045972899</v>
      </c>
      <c r="B223" s="1">
        <v>2648.7490234375</v>
      </c>
      <c r="C223">
        <f t="shared" si="9"/>
        <v>0.33487207236994154</v>
      </c>
      <c r="D223">
        <v>0.72009999999999996</v>
      </c>
      <c r="E223">
        <v>340.47</v>
      </c>
      <c r="F223" t="s">
        <v>74</v>
      </c>
    </row>
    <row r="224" spans="1:6" x14ac:dyDescent="0.25">
      <c r="A224" s="1">
        <v>0.14870740287891099</v>
      </c>
      <c r="B224" s="1">
        <v>2602.58349609375</v>
      </c>
      <c r="C224">
        <f t="shared" si="9"/>
        <v>0.32903552625822663</v>
      </c>
      <c r="D224">
        <v>0.83169999999999999</v>
      </c>
      <c r="E224">
        <v>11.26</v>
      </c>
      <c r="F224" t="s">
        <v>74</v>
      </c>
    </row>
    <row r="225" spans="1:6" x14ac:dyDescent="0.25">
      <c r="A225" s="1">
        <v>9.6062681472275604E-2</v>
      </c>
      <c r="B225" s="1">
        <v>3155.10375976562</v>
      </c>
      <c r="C225">
        <f t="shared" si="9"/>
        <v>0.39888873019903082</v>
      </c>
      <c r="D225">
        <v>0.32590000000000002</v>
      </c>
      <c r="E225">
        <v>63.19</v>
      </c>
      <c r="F225" t="s">
        <v>54</v>
      </c>
    </row>
    <row r="226" spans="1:6" x14ac:dyDescent="0.25">
      <c r="A226" s="1">
        <v>0.13116652095345499</v>
      </c>
      <c r="B226" s="1">
        <v>2476.3896484375</v>
      </c>
      <c r="C226">
        <f t="shared" si="9"/>
        <v>0.31308127958892823</v>
      </c>
      <c r="D226">
        <v>0.80010000000000003</v>
      </c>
      <c r="E226">
        <v>3.41</v>
      </c>
      <c r="F226" t="s">
        <v>49</v>
      </c>
    </row>
    <row r="227" spans="1:6" x14ac:dyDescent="0.25">
      <c r="A227" s="1">
        <v>0.14206969471825101</v>
      </c>
      <c r="B227" s="1">
        <v>2587.64575195312</v>
      </c>
      <c r="C227">
        <f t="shared" si="9"/>
        <v>0.32714699952630816</v>
      </c>
      <c r="D227">
        <v>0.61950000000000005</v>
      </c>
      <c r="E227">
        <v>274.67</v>
      </c>
      <c r="F227" t="s">
        <v>59</v>
      </c>
    </row>
    <row r="228" spans="1:6" x14ac:dyDescent="0.25">
      <c r="A228" s="1">
        <v>0.12800304287116299</v>
      </c>
      <c r="B228" s="1">
        <v>2291.82421875</v>
      </c>
      <c r="C228">
        <f t="shared" si="9"/>
        <v>0.28974731801672488</v>
      </c>
      <c r="D228">
        <v>0.51229999999999998</v>
      </c>
      <c r="E228">
        <v>279.05</v>
      </c>
      <c r="F228" t="s">
        <v>50</v>
      </c>
    </row>
    <row r="229" spans="1:6" x14ac:dyDescent="0.25">
      <c r="A229" s="1">
        <v>0.10491671746421199</v>
      </c>
      <c r="B229" s="1">
        <v>2476.71923828125</v>
      </c>
      <c r="C229">
        <f t="shared" si="9"/>
        <v>0.31312294847980165</v>
      </c>
      <c r="D229">
        <v>3.15E-2</v>
      </c>
      <c r="E229">
        <v>175.21</v>
      </c>
      <c r="F229" t="s">
        <v>62</v>
      </c>
    </row>
    <row r="230" spans="1:6" x14ac:dyDescent="0.25">
      <c r="A230" s="1">
        <v>0.142191452323539</v>
      </c>
      <c r="B230" s="1">
        <v>2236.8857421875</v>
      </c>
      <c r="C230">
        <f t="shared" si="9"/>
        <v>0.28280163862749524</v>
      </c>
      <c r="D230">
        <v>0.12180000000000001</v>
      </c>
      <c r="E230">
        <v>90.51</v>
      </c>
      <c r="F230" t="s">
        <v>64</v>
      </c>
    </row>
    <row r="231" spans="1:6" x14ac:dyDescent="0.25">
      <c r="A231" s="1">
        <v>0.129612241411447</v>
      </c>
      <c r="B231" s="1">
        <v>2575.27490234375</v>
      </c>
      <c r="C231">
        <f t="shared" si="9"/>
        <v>0.32558299628968201</v>
      </c>
      <c r="D231">
        <v>9.8100000000000007E-2</v>
      </c>
      <c r="E231">
        <v>209.83</v>
      </c>
      <c r="F231" t="s">
        <v>51</v>
      </c>
    </row>
    <row r="232" spans="1:6" x14ac:dyDescent="0.25">
      <c r="A232" s="1">
        <v>9.1374083858683702E-2</v>
      </c>
      <c r="B232" s="1">
        <v>2495.998046875</v>
      </c>
      <c r="C232">
        <f t="shared" si="9"/>
        <v>0.31556030080328984</v>
      </c>
      <c r="D232">
        <v>0.84299999999999997</v>
      </c>
      <c r="E232">
        <v>269.58999999999997</v>
      </c>
      <c r="F232" t="s">
        <v>67</v>
      </c>
    </row>
    <row r="233" spans="1:6" x14ac:dyDescent="0.25">
      <c r="A233" s="1">
        <v>0.142726808449856</v>
      </c>
      <c r="B233" s="1">
        <v>2621.2548828125</v>
      </c>
      <c r="C233">
        <f t="shared" si="9"/>
        <v>0.33139608435912743</v>
      </c>
      <c r="D233">
        <v>0.57220000000000004</v>
      </c>
      <c r="E233">
        <v>140.96</v>
      </c>
      <c r="F233" t="s">
        <v>55</v>
      </c>
    </row>
    <row r="234" spans="1:6" x14ac:dyDescent="0.25">
      <c r="A234" s="1">
        <v>0.10972904061755299</v>
      </c>
      <c r="B234" s="1">
        <v>2490.99560546875</v>
      </c>
      <c r="C234">
        <f t="shared" si="9"/>
        <v>0.31492785963736686</v>
      </c>
      <c r="D234">
        <v>0.4511</v>
      </c>
      <c r="E234">
        <v>31.29</v>
      </c>
      <c r="F234" t="s">
        <v>66</v>
      </c>
    </row>
    <row r="235" spans="1:6" x14ac:dyDescent="0.25">
      <c r="A235" s="1">
        <v>0.102196581920066</v>
      </c>
      <c r="B235" s="1">
        <v>2371.4150390625</v>
      </c>
      <c r="C235">
        <f t="shared" si="9"/>
        <v>0.29980970697990456</v>
      </c>
      <c r="D235">
        <v>0.49070000000000003</v>
      </c>
      <c r="E235">
        <v>217.86</v>
      </c>
      <c r="F235" t="s">
        <v>77</v>
      </c>
    </row>
    <row r="236" spans="1:6" x14ac:dyDescent="0.25">
      <c r="A236" s="1">
        <v>9.2630479810452901E-2</v>
      </c>
      <c r="B236" s="1">
        <v>2388.52563476562</v>
      </c>
      <c r="C236">
        <f t="shared" si="9"/>
        <v>0.30197293973313533</v>
      </c>
      <c r="D236">
        <v>0.89749999999999996</v>
      </c>
      <c r="E236">
        <v>305.52</v>
      </c>
      <c r="F236" t="s">
        <v>50</v>
      </c>
    </row>
    <row r="237" spans="1:6" x14ac:dyDescent="0.25">
      <c r="A237" s="1">
        <v>0.147736043913925</v>
      </c>
      <c r="B237" s="1">
        <v>2240.94799804687</v>
      </c>
      <c r="C237">
        <f t="shared" si="9"/>
        <v>0.28331521542397059</v>
      </c>
      <c r="D237">
        <v>0.80159999999999998</v>
      </c>
      <c r="E237">
        <v>275.89</v>
      </c>
      <c r="F237" t="s">
        <v>75</v>
      </c>
    </row>
    <row r="238" spans="1:6" x14ac:dyDescent="0.25">
      <c r="A238" s="1">
        <v>0.12024009571894299</v>
      </c>
      <c r="B238" s="1">
        <v>2496.47119140625</v>
      </c>
      <c r="C238">
        <f t="shared" si="9"/>
        <v>0.31562011881107699</v>
      </c>
      <c r="D238">
        <v>0.1487</v>
      </c>
      <c r="E238">
        <v>14.52</v>
      </c>
      <c r="F238" t="s">
        <v>58</v>
      </c>
    </row>
    <row r="239" spans="1:6" x14ac:dyDescent="0.25">
      <c r="A239" s="1">
        <v>0.106799124275752</v>
      </c>
      <c r="B239" s="1">
        <v>3705.4111328125</v>
      </c>
      <c r="C239">
        <f t="shared" si="9"/>
        <v>0.46846216611992775</v>
      </c>
      <c r="D239">
        <v>0.33529999999999999</v>
      </c>
      <c r="E239">
        <v>225.28</v>
      </c>
      <c r="F239" t="s">
        <v>69</v>
      </c>
    </row>
    <row r="240" spans="1:6" x14ac:dyDescent="0.25">
      <c r="A240" s="1">
        <v>0.110716629090523</v>
      </c>
      <c r="B240" s="1">
        <v>3197.03686523437</v>
      </c>
      <c r="C240">
        <f t="shared" si="9"/>
        <v>0.40419018602024104</v>
      </c>
      <c r="D240">
        <v>4.8300000000000003E-2</v>
      </c>
      <c r="E240">
        <v>149.63</v>
      </c>
      <c r="F240" t="s">
        <v>71</v>
      </c>
    </row>
    <row r="241" spans="1:6" x14ac:dyDescent="0.25">
      <c r="A241" s="1">
        <v>0.113789367008335</v>
      </c>
      <c r="B241" s="1">
        <v>2260.54736328125</v>
      </c>
      <c r="C241">
        <f t="shared" si="9"/>
        <v>0.28579309460206442</v>
      </c>
      <c r="D241">
        <v>0.84430000000000005</v>
      </c>
      <c r="E241">
        <v>290.25</v>
      </c>
      <c r="F241" t="s">
        <v>72</v>
      </c>
    </row>
    <row r="242" spans="1:6" x14ac:dyDescent="0.25">
      <c r="A242" s="1">
        <v>0.14136045520118501</v>
      </c>
      <c r="B242" s="1">
        <v>2755.22387695312</v>
      </c>
      <c r="C242">
        <f t="shared" si="9"/>
        <v>0.34833331559705127</v>
      </c>
      <c r="D242">
        <v>0.27650000000000002</v>
      </c>
      <c r="E242">
        <v>220.88</v>
      </c>
      <c r="F242" t="s">
        <v>63</v>
      </c>
    </row>
    <row r="243" spans="1:6" x14ac:dyDescent="0.25">
      <c r="A243" s="1">
        <v>0.116574092230916</v>
      </c>
      <c r="B243" s="1">
        <v>2385.25024414062</v>
      </c>
      <c r="C243">
        <f t="shared" si="9"/>
        <v>0.30155884355538898</v>
      </c>
      <c r="D243">
        <v>0.68059999999999998</v>
      </c>
      <c r="E243">
        <v>289.67</v>
      </c>
      <c r="F243" t="s">
        <v>51</v>
      </c>
    </row>
    <row r="244" spans="1:6" x14ac:dyDescent="0.25">
      <c r="A244" s="1">
        <v>0.13973056561653599</v>
      </c>
      <c r="B244" s="1">
        <v>2608.23950195312</v>
      </c>
      <c r="C244">
        <f t="shared" si="9"/>
        <v>0.32975059529145867</v>
      </c>
      <c r="D244">
        <v>0.52969999999999995</v>
      </c>
      <c r="E244">
        <v>85.66</v>
      </c>
      <c r="F244" t="s">
        <v>74</v>
      </c>
    </row>
    <row r="245" spans="1:6" x14ac:dyDescent="0.25">
      <c r="A245" s="1">
        <v>0.122745165239286</v>
      </c>
      <c r="B245" s="1">
        <v>2427.58740234375</v>
      </c>
      <c r="C245">
        <f t="shared" si="9"/>
        <v>0.30691138235022614</v>
      </c>
      <c r="D245">
        <v>0.95450000000000002</v>
      </c>
      <c r="E245">
        <v>143.72999999999999</v>
      </c>
      <c r="F245" t="s">
        <v>52</v>
      </c>
    </row>
    <row r="246" spans="1:6" x14ac:dyDescent="0.25">
      <c r="A246" s="1">
        <v>0.140676840772367</v>
      </c>
      <c r="B246" s="1">
        <v>2130.89184570312</v>
      </c>
      <c r="C246">
        <f t="shared" si="9"/>
        <v>0.26940120111521432</v>
      </c>
      <c r="D246">
        <v>0.78520000000000001</v>
      </c>
      <c r="E246">
        <v>33.08</v>
      </c>
      <c r="F246" t="s">
        <v>75</v>
      </c>
    </row>
    <row r="247" spans="1:6" x14ac:dyDescent="0.25">
      <c r="A247" s="1">
        <v>0.105660519657393</v>
      </c>
      <c r="B247" s="1">
        <v>2667.49829101562</v>
      </c>
      <c r="C247">
        <f t="shared" si="9"/>
        <v>0.33724247667542584</v>
      </c>
      <c r="D247">
        <v>0.53500000000000003</v>
      </c>
      <c r="E247">
        <v>141.31</v>
      </c>
      <c r="F247" t="s">
        <v>55</v>
      </c>
    </row>
    <row r="248" spans="1:6" x14ac:dyDescent="0.25">
      <c r="A248" s="1">
        <v>0.138966065590271</v>
      </c>
      <c r="B248" s="1">
        <v>2954.14916992187</v>
      </c>
      <c r="C248">
        <f t="shared" si="9"/>
        <v>0.37348274444584117</v>
      </c>
      <c r="D248">
        <v>0.79220000000000002</v>
      </c>
      <c r="E248">
        <v>50.86</v>
      </c>
      <c r="F248" t="s">
        <v>79</v>
      </c>
    </row>
    <row r="249" spans="1:6" x14ac:dyDescent="0.25">
      <c r="A249" s="1">
        <v>0.11042005359580601</v>
      </c>
      <c r="B249" s="1">
        <v>2580.640625</v>
      </c>
      <c r="C249">
        <f t="shared" si="9"/>
        <v>0.326261365833101</v>
      </c>
      <c r="D249">
        <v>0.1085</v>
      </c>
      <c r="E249">
        <v>278.64</v>
      </c>
      <c r="F249" t="s">
        <v>51</v>
      </c>
    </row>
    <row r="250" spans="1:6" x14ac:dyDescent="0.25">
      <c r="A250" s="1">
        <v>0.13565213662572201</v>
      </c>
      <c r="B250" s="1">
        <v>2423.7431640625</v>
      </c>
      <c r="C250">
        <f t="shared" si="9"/>
        <v>0.3064253687534168</v>
      </c>
      <c r="D250">
        <v>4.6199999999999998E-2</v>
      </c>
      <c r="E250">
        <v>200.69</v>
      </c>
      <c r="F250" t="s">
        <v>50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</sheetData>
  <sortState xmlns:xlrd2="http://schemas.microsoft.com/office/spreadsheetml/2017/richdata2" ref="M2:M162">
    <sortCondition ref="M2"/>
  </sortState>
  <conditionalFormatting sqref="B1:D1048576">
    <cfRule type="cellIs" dxfId="11" priority="1" operator="lessThan">
      <formula>2500</formula>
    </cfRule>
    <cfRule type="cellIs" dxfId="10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5CD6-92F5-413F-81DA-F749B5E10F19}">
  <dimension ref="A1:BA431"/>
  <sheetViews>
    <sheetView topLeftCell="A3" zoomScale="55" zoomScaleNormal="55" workbookViewId="0">
      <selection activeCell="AO42" sqref="AO42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0.14080994606851999</v>
      </c>
      <c r="B1" s="1">
        <v>2385.78564453125</v>
      </c>
      <c r="C1">
        <f t="shared" ref="C1:C64" si="0">B1/$V$13</f>
        <v>0.30162653235367509</v>
      </c>
      <c r="D1">
        <v>0.21879999999999999</v>
      </c>
      <c r="E1">
        <v>290.97000000000003</v>
      </c>
      <c r="F1" t="s">
        <v>73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2107.67431640625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0.156640200744149</v>
      </c>
      <c r="B2" s="1">
        <v>3100.76684570312</v>
      </c>
      <c r="C2">
        <f t="shared" si="0"/>
        <v>0.39201910425210645</v>
      </c>
      <c r="D2">
        <v>0.37880000000000003</v>
      </c>
      <c r="E2">
        <v>274.77999999999997</v>
      </c>
      <c r="F2" t="s">
        <v>71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2.1827272727272726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0.130952642777758</v>
      </c>
      <c r="B3" s="1">
        <v>2194.294921875</v>
      </c>
      <c r="C3">
        <f t="shared" si="0"/>
        <v>0.27741703021960878</v>
      </c>
      <c r="D3">
        <v>0.95789999999999997</v>
      </c>
      <c r="E3">
        <v>279.99</v>
      </c>
      <c r="F3" t="s">
        <v>52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72.03</v>
      </c>
      <c r="W3" s="7"/>
      <c r="X3" s="7"/>
      <c r="Y3" s="7" t="s">
        <v>18</v>
      </c>
      <c r="Z3" s="7">
        <f>V3^2*SQRT(1-V6^2)/(V1*V2)</f>
        <v>1499.8008169820753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0.15462157712083099</v>
      </c>
      <c r="B4" s="1">
        <v>2928.7197265625</v>
      </c>
      <c r="C4">
        <f t="shared" si="0"/>
        <v>0.37026778888696571</v>
      </c>
      <c r="D4">
        <v>0.86409999999999998</v>
      </c>
      <c r="E4">
        <v>96.64</v>
      </c>
      <c r="F4" t="s">
        <v>79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0.44834515049524515</v>
      </c>
      <c r="AA4" s="6"/>
      <c r="AD4">
        <f>Z4</f>
        <v>0.44834515049524515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0.12419985678125101</v>
      </c>
      <c r="B5" s="1">
        <v>2414.01293945312</v>
      </c>
      <c r="C5">
        <f t="shared" si="0"/>
        <v>0.30519521049729803</v>
      </c>
      <c r="D5">
        <v>0.79600000000000004</v>
      </c>
      <c r="E5">
        <v>64.62</v>
      </c>
      <c r="F5" t="s">
        <v>50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0.44834515049524515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0.11304379188034799</v>
      </c>
      <c r="B6" s="1">
        <v>2515.427734375</v>
      </c>
      <c r="C6">
        <f t="shared" si="0"/>
        <v>0.31801672821904453</v>
      </c>
      <c r="D6">
        <v>0.62549999999999994</v>
      </c>
      <c r="E6">
        <v>200.57</v>
      </c>
      <c r="F6" t="s">
        <v>59</v>
      </c>
      <c r="G6">
        <v>250</v>
      </c>
      <c r="H6">
        <f t="shared" si="1"/>
        <v>247.17918814973626</v>
      </c>
      <c r="I6">
        <f t="shared" si="2"/>
        <v>3.125E-2</v>
      </c>
      <c r="K6">
        <f>V13/A1500_IW1!G161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0.121066386097241</v>
      </c>
      <c r="B7" s="1">
        <v>2466.07421875</v>
      </c>
      <c r="C7">
        <f t="shared" si="0"/>
        <v>0.31177713590212602</v>
      </c>
      <c r="D7">
        <v>0.87949999999999995</v>
      </c>
      <c r="E7">
        <v>292.33999999999997</v>
      </c>
      <c r="F7" t="s">
        <v>49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0.116576382738986</v>
      </c>
      <c r="B8" s="1">
        <v>2902.36645507812</v>
      </c>
      <c r="C8">
        <f t="shared" si="0"/>
        <v>0.36693603697026311</v>
      </c>
      <c r="D8">
        <v>0.10100000000000001</v>
      </c>
      <c r="E8">
        <v>263.41000000000003</v>
      </c>
      <c r="F8" t="s">
        <v>53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0.26646589011286703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30">
        <f>_xlfn.PERCENTILE.EXC(C:C,0.01)</f>
        <v>0.27279391801450703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0.121906684877362</v>
      </c>
      <c r="B9" s="1">
        <v>3028.61962890625</v>
      </c>
      <c r="C9">
        <f t="shared" si="0"/>
        <v>0.38289778403991936</v>
      </c>
      <c r="D9">
        <v>0.64390000000000003</v>
      </c>
      <c r="E9">
        <v>295.08999999999997</v>
      </c>
      <c r="F9" t="s">
        <v>71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0.49017579428821251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 s="30">
        <f>AD8</f>
        <v>0.27279391801450703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0.130093623400342</v>
      </c>
      <c r="B10" s="1">
        <v>2764.59741210937</v>
      </c>
      <c r="C10">
        <f t="shared" si="0"/>
        <v>0.34951837885349085</v>
      </c>
      <c r="D10">
        <v>0.82050000000000001</v>
      </c>
      <c r="E10">
        <v>80.53</v>
      </c>
      <c r="F10" t="s">
        <v>79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0.111058203345219</v>
      </c>
      <c r="B11" s="1">
        <v>2693.74780273437</v>
      </c>
      <c r="C11">
        <f t="shared" si="0"/>
        <v>0.34056111060796396</v>
      </c>
      <c r="D11">
        <v>0.2722</v>
      </c>
      <c r="E11">
        <v>19.39</v>
      </c>
      <c r="F11" t="s">
        <v>60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0.15466234232290299</v>
      </c>
      <c r="B12" s="1">
        <v>2608.92333984375</v>
      </c>
      <c r="C12">
        <f t="shared" si="0"/>
        <v>0.32983705052356033</v>
      </c>
      <c r="D12">
        <v>0.70620000000000005</v>
      </c>
      <c r="E12">
        <v>139.22999999999999</v>
      </c>
      <c r="F12" t="s">
        <v>60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0.15043296271373099</v>
      </c>
      <c r="B13" s="1">
        <v>2249.42504882812</v>
      </c>
      <c r="C13">
        <f t="shared" si="0"/>
        <v>0.28438693929723452</v>
      </c>
      <c r="D13">
        <v>0.92259999999999998</v>
      </c>
      <c r="E13">
        <v>62.81</v>
      </c>
      <c r="F13" t="s">
        <v>64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0.13646202159037399</v>
      </c>
      <c r="B14" s="1">
        <v>2430.43115234375</v>
      </c>
      <c r="C14">
        <f t="shared" si="0"/>
        <v>0.30727090771385085</v>
      </c>
      <c r="D14">
        <v>0.71640000000000004</v>
      </c>
      <c r="E14">
        <v>264.27</v>
      </c>
      <c r="F14" t="s">
        <v>77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0.133368263503403</v>
      </c>
      <c r="B15" s="1">
        <v>2524.39770507812</v>
      </c>
      <c r="C15">
        <f t="shared" si="0"/>
        <v>0.31915077023354738</v>
      </c>
      <c r="D15">
        <v>0.89880000000000004</v>
      </c>
      <c r="E15">
        <v>165.95</v>
      </c>
      <c r="F15" t="s">
        <v>60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0.11696245841149699</v>
      </c>
      <c r="B16" s="1">
        <v>2482.28857421875</v>
      </c>
      <c r="C16">
        <f t="shared" si="0"/>
        <v>0.31382706013802686</v>
      </c>
      <c r="D16">
        <v>0.33129999999999998</v>
      </c>
      <c r="E16">
        <v>0.1</v>
      </c>
      <c r="F16" t="s">
        <v>49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0.14754758904057899</v>
      </c>
      <c r="B17" s="1">
        <v>2414.26928710937</v>
      </c>
      <c r="C17">
        <f t="shared" si="0"/>
        <v>0.30522761963464401</v>
      </c>
      <c r="D17">
        <v>0.47389999999999999</v>
      </c>
      <c r="E17">
        <v>88.91</v>
      </c>
      <c r="F17" t="s">
        <v>50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0.15372027347963199</v>
      </c>
      <c r="B18" s="1">
        <v>2501.3681640625</v>
      </c>
      <c r="C18">
        <f t="shared" si="0"/>
        <v>0.3162392259319205</v>
      </c>
      <c r="D18">
        <v>0.9486</v>
      </c>
      <c r="E18">
        <v>35.35</v>
      </c>
      <c r="F18" t="s">
        <v>67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0.15347897726288301</v>
      </c>
      <c r="B19" s="1">
        <v>2947.9306640625</v>
      </c>
      <c r="C19">
        <f t="shared" si="0"/>
        <v>0.37269656050551853</v>
      </c>
      <c r="D19">
        <v>0.5081</v>
      </c>
      <c r="E19">
        <v>220.6</v>
      </c>
      <c r="F19" t="s">
        <v>54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0.124581896680767</v>
      </c>
      <c r="B20" s="1">
        <v>3877.16015625</v>
      </c>
      <c r="C20">
        <f t="shared" si="0"/>
        <v>0.49017579428821251</v>
      </c>
      <c r="D20">
        <v>0.91859999999999997</v>
      </c>
      <c r="E20">
        <v>277.86</v>
      </c>
      <c r="F20" t="s">
        <v>69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0.150851711815885</v>
      </c>
      <c r="B21" s="1">
        <v>2386.65625</v>
      </c>
      <c r="C21">
        <f t="shared" si="0"/>
        <v>0.30173659995727103</v>
      </c>
      <c r="D21">
        <v>3.8399999999999997E-2</v>
      </c>
      <c r="E21">
        <v>359.4</v>
      </c>
      <c r="F21" t="s">
        <v>56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0.11630916134026099</v>
      </c>
      <c r="B22" s="1">
        <v>2398.98120117187</v>
      </c>
      <c r="C22">
        <f t="shared" si="0"/>
        <v>0.30329480041501999</v>
      </c>
      <c r="D22">
        <v>6.13E-2</v>
      </c>
      <c r="E22">
        <v>316.92</v>
      </c>
      <c r="F22" t="s">
        <v>50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0.15403846861999501</v>
      </c>
      <c r="B23" s="1">
        <v>3132.58935546875</v>
      </c>
      <c r="C23">
        <f t="shared" si="0"/>
        <v>0.39604231283054681</v>
      </c>
      <c r="D23">
        <v>0.49630000000000002</v>
      </c>
      <c r="E23">
        <v>315.5</v>
      </c>
      <c r="F23" t="s">
        <v>54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0.115043976075811</v>
      </c>
      <c r="B24" s="1">
        <v>3488.8916015625</v>
      </c>
      <c r="C24">
        <f t="shared" si="0"/>
        <v>0.44108835927878037</v>
      </c>
      <c r="D24">
        <v>0.27529999999999999</v>
      </c>
      <c r="E24">
        <v>16.21</v>
      </c>
      <c r="F24" t="s">
        <v>71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0.15225254549182399</v>
      </c>
      <c r="B25" s="1">
        <v>2413.64111328125</v>
      </c>
      <c r="C25">
        <f t="shared" si="0"/>
        <v>0.30514820181522445</v>
      </c>
      <c r="D25">
        <v>0.48920000000000002</v>
      </c>
      <c r="E25">
        <v>123.93</v>
      </c>
      <c r="F25" t="s">
        <v>62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0.14975235941757301</v>
      </c>
      <c r="B26" s="1">
        <v>2816.40405273437</v>
      </c>
      <c r="C26">
        <f t="shared" si="0"/>
        <v>0.3560681111818878</v>
      </c>
      <c r="D26">
        <v>0.47970000000000002</v>
      </c>
      <c r="E26">
        <v>133.69999999999999</v>
      </c>
      <c r="F26" t="s">
        <v>74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0.119137006878601</v>
      </c>
      <c r="B27" s="1">
        <v>2483.29663085937</v>
      </c>
      <c r="C27">
        <f t="shared" si="0"/>
        <v>0.31395450521240864</v>
      </c>
      <c r="D27">
        <v>9.0399999999999994E-2</v>
      </c>
      <c r="E27">
        <v>62.87</v>
      </c>
      <c r="F27" t="s">
        <v>77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0.116254678851987</v>
      </c>
      <c r="B28" s="1">
        <v>2359.86743164062</v>
      </c>
      <c r="C28">
        <f t="shared" si="0"/>
        <v>0.29834978337292539</v>
      </c>
      <c r="D28">
        <v>0.95630000000000004</v>
      </c>
      <c r="E28">
        <v>337.89</v>
      </c>
      <c r="F28" t="s">
        <v>56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0.13546729756369999</v>
      </c>
      <c r="B29" s="1">
        <v>2293.85205078125</v>
      </c>
      <c r="C29">
        <f t="shared" si="0"/>
        <v>0.29000368972605411</v>
      </c>
      <c r="D29">
        <v>0.51880000000000004</v>
      </c>
      <c r="E29">
        <v>181.13</v>
      </c>
      <c r="F29" t="s">
        <v>64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0.14827316329075199</v>
      </c>
      <c r="B30" s="1">
        <v>2326.59619140625</v>
      </c>
      <c r="C30">
        <f t="shared" si="0"/>
        <v>0.29414341686971385</v>
      </c>
      <c r="D30">
        <v>0.89549999999999996</v>
      </c>
      <c r="E30">
        <v>157.82</v>
      </c>
      <c r="F30" t="s">
        <v>50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0.119516205280678</v>
      </c>
      <c r="B31" s="1">
        <v>2926.09008789062</v>
      </c>
      <c r="C31">
        <f t="shared" si="0"/>
        <v>0.36993533286948554</v>
      </c>
      <c r="D31">
        <v>0.57369999999999999</v>
      </c>
      <c r="E31">
        <v>305.51</v>
      </c>
      <c r="F31" t="s">
        <v>74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0.14976080211985701</v>
      </c>
      <c r="B32" s="1">
        <v>2752.57666015625</v>
      </c>
      <c r="C32">
        <f t="shared" si="0"/>
        <v>0.34799863723872576</v>
      </c>
      <c r="D32">
        <v>7.4099999999999999E-2</v>
      </c>
      <c r="E32">
        <v>225.01</v>
      </c>
      <c r="F32" t="s">
        <v>63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0.146379170388939</v>
      </c>
      <c r="B33" s="1">
        <v>2501.05615234375</v>
      </c>
      <c r="C33">
        <f t="shared" si="0"/>
        <v>0.31619977938189364</v>
      </c>
      <c r="D33">
        <v>0.28179999999999999</v>
      </c>
      <c r="E33">
        <v>299.55</v>
      </c>
      <c r="F33" t="s">
        <v>65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0.11341036770098201</v>
      </c>
      <c r="B34" s="1">
        <v>2447.8623046875</v>
      </c>
      <c r="C34">
        <f t="shared" si="0"/>
        <v>0.30947466732168727</v>
      </c>
      <c r="D34">
        <v>0.128</v>
      </c>
      <c r="E34">
        <v>150.5</v>
      </c>
      <c r="F34" t="s">
        <v>52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0.15609943384355099</v>
      </c>
      <c r="B35" s="1">
        <v>2789.3642578125</v>
      </c>
      <c r="C35">
        <f t="shared" si="0"/>
        <v>0.35264956450878948</v>
      </c>
      <c r="D35">
        <v>0.97499999999999998</v>
      </c>
      <c r="E35">
        <v>322.02</v>
      </c>
      <c r="F35" t="s">
        <v>55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0.124639733243693</v>
      </c>
      <c r="B36" s="1">
        <v>2644.55590820312</v>
      </c>
      <c r="C36">
        <f t="shared" si="0"/>
        <v>0.33434195148049595</v>
      </c>
      <c r="D36">
        <v>0.86429999999999996</v>
      </c>
      <c r="E36">
        <v>2.25</v>
      </c>
      <c r="F36" t="s">
        <v>63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0.15886413678153599</v>
      </c>
      <c r="B37" s="1">
        <v>2504.28588867187</v>
      </c>
      <c r="C37">
        <f t="shared" si="0"/>
        <v>0.31660810364660724</v>
      </c>
      <c r="D37">
        <v>0.53500000000000003</v>
      </c>
      <c r="E37">
        <v>217.56</v>
      </c>
      <c r="F37" t="s">
        <v>65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0.156848124823424</v>
      </c>
      <c r="B38" s="1">
        <v>3235.14624023437</v>
      </c>
      <c r="C38">
        <f t="shared" si="0"/>
        <v>0.40900822097562961</v>
      </c>
      <c r="D38">
        <v>0.43120000000000003</v>
      </c>
      <c r="E38">
        <v>136.02000000000001</v>
      </c>
      <c r="F38" t="s">
        <v>71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0.114957337939738</v>
      </c>
      <c r="B39" s="1">
        <v>2494.80297851562</v>
      </c>
      <c r="C39">
        <f t="shared" si="0"/>
        <v>0.31540921249156678</v>
      </c>
      <c r="D39">
        <v>0.57179999999999997</v>
      </c>
      <c r="E39">
        <v>56.18</v>
      </c>
      <c r="F39" t="s">
        <v>49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0.140557967878713</v>
      </c>
      <c r="B40" s="21">
        <v>2633.12548828125</v>
      </c>
      <c r="C40">
        <f t="shared" si="0"/>
        <v>0.33289684347916187</v>
      </c>
      <c r="D40">
        <v>0.4703</v>
      </c>
      <c r="E40">
        <v>332.35</v>
      </c>
      <c r="F40" t="s">
        <v>68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1</v>
      </c>
      <c r="O40" s="19">
        <v>4.0000000000000001E-3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0.11577748293104199</v>
      </c>
      <c r="B41" s="1">
        <v>2489.10717773437</v>
      </c>
      <c r="C41">
        <f t="shared" si="0"/>
        <v>0.31468911232558416</v>
      </c>
      <c r="D41">
        <v>0.95730000000000004</v>
      </c>
      <c r="E41">
        <v>62.38</v>
      </c>
      <c r="F41" t="s">
        <v>51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6</v>
      </c>
      <c r="O41" s="19">
        <v>2.8000000000000001E-2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0.13439620632068799</v>
      </c>
      <c r="B42" s="1">
        <v>3162.7275390625</v>
      </c>
      <c r="C42">
        <f t="shared" si="0"/>
        <v>0.39985257794370088</v>
      </c>
      <c r="D42">
        <v>9.0999999999999998E-2</v>
      </c>
      <c r="E42">
        <v>309.18</v>
      </c>
      <c r="F42" t="s">
        <v>79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23</v>
      </c>
      <c r="O42" s="19">
        <v>0.12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0.127840409494894</v>
      </c>
      <c r="B43" s="1">
        <v>2336.591796875</v>
      </c>
      <c r="C43">
        <f t="shared" si="0"/>
        <v>0.29540712629944632</v>
      </c>
      <c r="D43">
        <v>0.47170000000000001</v>
      </c>
      <c r="E43">
        <v>108.57</v>
      </c>
      <c r="F43" t="s">
        <v>49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20</v>
      </c>
      <c r="O43" s="19">
        <v>0.2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0.12388560231088</v>
      </c>
      <c r="B44" s="1">
        <v>2342.56372070312</v>
      </c>
      <c r="C44">
        <f t="shared" si="0"/>
        <v>0.29616213573622668</v>
      </c>
      <c r="D44">
        <v>0.26619999999999999</v>
      </c>
      <c r="E44">
        <v>128.52000000000001</v>
      </c>
      <c r="F44" t="s">
        <v>73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23</v>
      </c>
      <c r="O44" s="19">
        <v>0.29199999999999998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0.14107880666196601</v>
      </c>
      <c r="B45" s="1">
        <v>2331.56787109375</v>
      </c>
      <c r="C45">
        <f t="shared" si="0"/>
        <v>0.2947719689391553</v>
      </c>
      <c r="D45">
        <v>0.96619999999999995</v>
      </c>
      <c r="E45">
        <v>28.14</v>
      </c>
      <c r="F45" t="s">
        <v>52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25</v>
      </c>
      <c r="O45" s="19">
        <v>0.39200000000000002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0.15344848174858799</v>
      </c>
      <c r="B46" s="1">
        <v>2318.0693359375</v>
      </c>
      <c r="C46">
        <f t="shared" si="0"/>
        <v>0.29306539636405132</v>
      </c>
      <c r="D46">
        <v>0.51439999999999997</v>
      </c>
      <c r="E46">
        <v>197.69</v>
      </c>
      <c r="F46" t="s">
        <v>52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23</v>
      </c>
      <c r="O46" s="19">
        <v>0.48399999999999999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0.14348453611652701</v>
      </c>
      <c r="B47" s="1">
        <v>2417.5673828125</v>
      </c>
      <c r="C47">
        <f t="shared" si="0"/>
        <v>0.30564458633598451</v>
      </c>
      <c r="D47">
        <v>0.41589999999999999</v>
      </c>
      <c r="E47">
        <v>235.72</v>
      </c>
      <c r="F47" t="s">
        <v>76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16</v>
      </c>
      <c r="O47" s="19">
        <v>0.54800000000000004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0.12294072321659</v>
      </c>
      <c r="B48" s="1">
        <v>2157.72924804687</v>
      </c>
      <c r="C48">
        <f t="shared" si="0"/>
        <v>0.27279416000273254</v>
      </c>
      <c r="D48">
        <v>0.93579999999999997</v>
      </c>
      <c r="E48">
        <v>317.33</v>
      </c>
      <c r="F48" t="s">
        <v>64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7</v>
      </c>
      <c r="O48" s="19">
        <v>0.57599999999999996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0.130672973356877</v>
      </c>
      <c r="B49" s="1">
        <v>2624.75659179687</v>
      </c>
      <c r="C49">
        <f t="shared" si="0"/>
        <v>0.33183879317527287</v>
      </c>
      <c r="D49">
        <v>0.53049999999999997</v>
      </c>
      <c r="E49">
        <v>290.16000000000003</v>
      </c>
      <c r="F49" t="s">
        <v>65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20</v>
      </c>
      <c r="O49" s="19">
        <v>0.65600000000000003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0.15895226691716799</v>
      </c>
      <c r="B50" s="1">
        <v>2653.01733398437</v>
      </c>
      <c r="C50">
        <f t="shared" si="0"/>
        <v>0.33541169993967401</v>
      </c>
      <c r="D50">
        <v>0.61599999999999999</v>
      </c>
      <c r="E50">
        <v>148.30000000000001</v>
      </c>
      <c r="F50" t="s">
        <v>60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18</v>
      </c>
      <c r="O50" s="19">
        <v>0.72799999999999998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0.14757050937795199</v>
      </c>
      <c r="B51" s="1">
        <v>2609.95703125</v>
      </c>
      <c r="C51">
        <f t="shared" si="0"/>
        <v>0.32996773651167738</v>
      </c>
      <c r="D51">
        <v>0.14319999999999999</v>
      </c>
      <c r="E51">
        <v>200.82</v>
      </c>
      <c r="F51" t="s">
        <v>62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10</v>
      </c>
      <c r="O51" s="19">
        <v>0.76800000000000002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0.120450398016925</v>
      </c>
      <c r="B52" s="1">
        <v>2409.96899414062</v>
      </c>
      <c r="C52">
        <f t="shared" si="0"/>
        <v>0.30468394863920395</v>
      </c>
      <c r="D52">
        <v>0.27679999999999999</v>
      </c>
      <c r="E52">
        <v>323.02999999999997</v>
      </c>
      <c r="F52" t="s">
        <v>61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15</v>
      </c>
      <c r="O52" s="19">
        <v>0.82799999999999996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0.12349675522103599</v>
      </c>
      <c r="B53" s="1">
        <v>3378.93774414062</v>
      </c>
      <c r="C53">
        <f t="shared" si="0"/>
        <v>0.4271872777591168</v>
      </c>
      <c r="D53">
        <v>0.26900000000000002</v>
      </c>
      <c r="E53">
        <v>213.19</v>
      </c>
      <c r="F53" t="s">
        <v>54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6</v>
      </c>
      <c r="O53" s="19">
        <v>0.85199999999999998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0.14999226470697599</v>
      </c>
      <c r="B54" s="1">
        <v>2985.7763671875</v>
      </c>
      <c r="C54">
        <f t="shared" si="0"/>
        <v>0.37748126034820839</v>
      </c>
      <c r="D54">
        <v>0.58699999999999997</v>
      </c>
      <c r="E54">
        <v>48.09</v>
      </c>
      <c r="F54" t="s">
        <v>53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11</v>
      </c>
      <c r="O54" s="19">
        <v>0.89600000000000002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0.141238613553957</v>
      </c>
      <c r="B55" s="1">
        <v>2561.91088867187</v>
      </c>
      <c r="C55">
        <f t="shared" si="0"/>
        <v>0.3238934307952227</v>
      </c>
      <c r="D55">
        <v>7.7600000000000002E-2</v>
      </c>
      <c r="E55">
        <v>348.49</v>
      </c>
      <c r="F55" t="s">
        <v>62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2</v>
      </c>
      <c r="O55" s="19">
        <v>0.90400000000000003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0.12576067607653801</v>
      </c>
      <c r="B56" s="1">
        <v>2562.66455078125</v>
      </c>
      <c r="C56">
        <f t="shared" si="0"/>
        <v>0.32398871365902054</v>
      </c>
      <c r="D56">
        <v>0.22650000000000001</v>
      </c>
      <c r="E56">
        <v>169.45</v>
      </c>
      <c r="F56" t="s">
        <v>66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3</v>
      </c>
      <c r="O56" s="19">
        <v>0.91600000000000004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0.12051750392739199</v>
      </c>
      <c r="B57" s="1">
        <v>2699.388671875</v>
      </c>
      <c r="C57">
        <f t="shared" si="0"/>
        <v>0.34127426595880156</v>
      </c>
      <c r="D57">
        <v>0.1822</v>
      </c>
      <c r="E57">
        <v>344.45</v>
      </c>
      <c r="F57" t="s">
        <v>60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5</v>
      </c>
      <c r="O57" s="19">
        <v>0.93600000000000005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0.14626050232643001</v>
      </c>
      <c r="B58" s="1">
        <v>2505.57495117187</v>
      </c>
      <c r="C58">
        <f t="shared" si="0"/>
        <v>0.31677107530868992</v>
      </c>
      <c r="D58">
        <v>0.92059999999999997</v>
      </c>
      <c r="E58">
        <v>28.41</v>
      </c>
      <c r="F58" t="s">
        <v>57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4</v>
      </c>
      <c r="O58" s="19">
        <v>0.95199999999999996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0.121966176739806</v>
      </c>
      <c r="B59" s="1">
        <v>3101.88305664062</v>
      </c>
      <c r="C59">
        <f t="shared" si="0"/>
        <v>0.39216022289586439</v>
      </c>
      <c r="D59">
        <v>0.82469999999999999</v>
      </c>
      <c r="E59">
        <v>311.51</v>
      </c>
      <c r="F59" t="s">
        <v>54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2</v>
      </c>
      <c r="O59" s="19">
        <v>0.96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0.146231651398184</v>
      </c>
      <c r="B60" s="1">
        <v>2444.11694335937</v>
      </c>
      <c r="C60">
        <f t="shared" si="0"/>
        <v>0.30900115439213932</v>
      </c>
      <c r="D60">
        <v>0.69799999999999995</v>
      </c>
      <c r="E60">
        <v>296.32</v>
      </c>
      <c r="F60" t="s">
        <v>52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0.96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0.11959957226173</v>
      </c>
      <c r="B61" s="1">
        <v>2549.60791015625</v>
      </c>
      <c r="C61">
        <f t="shared" si="0"/>
        <v>0.32233800826353198</v>
      </c>
      <c r="D61">
        <v>0.12520000000000001</v>
      </c>
      <c r="E61">
        <v>9.06</v>
      </c>
      <c r="F61" t="s">
        <v>77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0.96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0.13126083191680901</v>
      </c>
      <c r="B62" s="1">
        <v>2611.93579101562</v>
      </c>
      <c r="C62">
        <f t="shared" si="0"/>
        <v>0.33021790418614261</v>
      </c>
      <c r="D62">
        <v>0.79990000000000006</v>
      </c>
      <c r="E62">
        <v>246.53</v>
      </c>
      <c r="F62" t="s">
        <v>63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0.96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0.118129761545495</v>
      </c>
      <c r="B63" s="1">
        <v>2611.90600585937</v>
      </c>
      <c r="C63">
        <f t="shared" si="0"/>
        <v>0.33021413855304144</v>
      </c>
      <c r="D63">
        <v>0.95050000000000001</v>
      </c>
      <c r="E63">
        <v>221.02</v>
      </c>
      <c r="F63" t="s">
        <v>63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</v>
      </c>
      <c r="O63" s="19">
        <v>0.96399999999999997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0.15383491773497601</v>
      </c>
      <c r="B64" s="1">
        <v>3642.77783203125</v>
      </c>
      <c r="C64">
        <f t="shared" si="0"/>
        <v>0.46054365702510713</v>
      </c>
      <c r="D64">
        <v>0.95220000000000005</v>
      </c>
      <c r="E64">
        <v>356.64</v>
      </c>
      <c r="F64" t="s">
        <v>69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0.96399999999999997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0.118400146533322</v>
      </c>
      <c r="B65" s="1">
        <v>2248.96118164062</v>
      </c>
      <c r="C65">
        <f t="shared" ref="C65:C128" si="3">B65/$V$13</f>
        <v>0.2843282941915608</v>
      </c>
      <c r="D65">
        <v>0.2913</v>
      </c>
      <c r="E65">
        <v>264.77999999999997</v>
      </c>
      <c r="F65" t="s">
        <v>75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0.96399999999999997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0.118958884896467</v>
      </c>
      <c r="B66" s="1">
        <v>2329.46704101562</v>
      </c>
      <c r="C66">
        <f t="shared" si="3"/>
        <v>0.29450636834214311</v>
      </c>
      <c r="D66">
        <v>0.64959999999999996</v>
      </c>
      <c r="E66">
        <v>267.77</v>
      </c>
      <c r="F66" t="s">
        <v>75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0.96399999999999997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0.14105457477048899</v>
      </c>
      <c r="B67" s="1">
        <v>2327.1826171875</v>
      </c>
      <c r="C67">
        <f t="shared" si="3"/>
        <v>0.29421755662962346</v>
      </c>
      <c r="D67">
        <v>0.31009999999999999</v>
      </c>
      <c r="E67">
        <v>255.11</v>
      </c>
      <c r="F67" t="s">
        <v>64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0.96399999999999997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0.14095743869864499</v>
      </c>
      <c r="B68" s="1">
        <v>2479.7197265625</v>
      </c>
      <c r="C68">
        <f t="shared" si="3"/>
        <v>0.31350228971597505</v>
      </c>
      <c r="D68">
        <v>0.18060000000000001</v>
      </c>
      <c r="E68">
        <v>229.24</v>
      </c>
      <c r="F68" t="s">
        <v>77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0.96399999999999997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0.12643473116752599</v>
      </c>
      <c r="B69" s="1">
        <v>2295.09692382812</v>
      </c>
      <c r="C69">
        <f t="shared" si="3"/>
        <v>0.29016107467017455</v>
      </c>
      <c r="D69">
        <v>0.20419999999999999</v>
      </c>
      <c r="E69">
        <v>269</v>
      </c>
      <c r="F69" t="s">
        <v>52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2</v>
      </c>
      <c r="O69" s="19">
        <v>0.97199999999999998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0.156165316863075</v>
      </c>
      <c r="B70" s="1">
        <v>2566.90673828125</v>
      </c>
      <c r="C70">
        <f t="shared" si="3"/>
        <v>0.32452503858332887</v>
      </c>
      <c r="D70">
        <v>0.64410000000000001</v>
      </c>
      <c r="E70">
        <v>319.08</v>
      </c>
      <c r="F70" t="s">
        <v>68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2</v>
      </c>
      <c r="O70" s="19">
        <v>0.98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0.127823218879034</v>
      </c>
      <c r="B71" s="1">
        <v>2157.72534179687</v>
      </c>
      <c r="C71">
        <f t="shared" si="3"/>
        <v>0.27279366614921108</v>
      </c>
      <c r="D71">
        <v>0.2475</v>
      </c>
      <c r="E71">
        <v>6.15</v>
      </c>
      <c r="F71" t="s">
        <v>70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0.98799999999999999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0.14331445687904701</v>
      </c>
      <c r="B72" s="1">
        <v>2692.15771484375</v>
      </c>
      <c r="C72">
        <f t="shared" si="3"/>
        <v>0.34036008135888424</v>
      </c>
      <c r="D72">
        <v>6.9400000000000003E-2</v>
      </c>
      <c r="E72">
        <v>189.52</v>
      </c>
      <c r="F72" t="s">
        <v>60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1</v>
      </c>
      <c r="O72" s="19">
        <v>0.99199999999999999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0.120106660126766</v>
      </c>
      <c r="B73" s="1">
        <v>2652.85498046875</v>
      </c>
      <c r="C73">
        <f t="shared" si="3"/>
        <v>0.33539117415268882</v>
      </c>
      <c r="D73">
        <v>0.25019999999999998</v>
      </c>
      <c r="E73">
        <v>300.39999999999998</v>
      </c>
      <c r="F73" t="s">
        <v>59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0.99199999999999999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0.14248525397995501</v>
      </c>
      <c r="B74" s="1">
        <v>3221.66381835937</v>
      </c>
      <c r="C74">
        <f t="shared" si="3"/>
        <v>0.40730368554630164</v>
      </c>
      <c r="D74">
        <v>0.9294</v>
      </c>
      <c r="E74">
        <v>226.7</v>
      </c>
      <c r="F74" t="s">
        <v>54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0.99199999999999999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0.116491179861413</v>
      </c>
      <c r="B75" s="1">
        <v>2272.30810546875</v>
      </c>
      <c r="C75">
        <f t="shared" si="3"/>
        <v>0.28727996409180778</v>
      </c>
      <c r="D75">
        <v>0.91139999999999999</v>
      </c>
      <c r="E75">
        <v>269.04000000000002</v>
      </c>
      <c r="F75" t="s">
        <v>61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0.99199999999999999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0.14967197023818399</v>
      </c>
      <c r="B76" s="1">
        <v>2390.11474609375</v>
      </c>
      <c r="C76">
        <f t="shared" si="3"/>
        <v>0.30217384551883592</v>
      </c>
      <c r="D76">
        <v>0.2147</v>
      </c>
      <c r="E76">
        <v>254.25</v>
      </c>
      <c r="F76" t="s">
        <v>50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0.99199999999999999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0.12466877498739</v>
      </c>
      <c r="B77" s="1">
        <v>2446.28002929687</v>
      </c>
      <c r="C77">
        <f t="shared" si="3"/>
        <v>0.3092746257796492</v>
      </c>
      <c r="D77">
        <v>0.6119</v>
      </c>
      <c r="E77">
        <v>270.37</v>
      </c>
      <c r="F77" t="s">
        <v>62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1</v>
      </c>
      <c r="O77" s="19">
        <v>0.996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0.114592010974644</v>
      </c>
      <c r="B78" s="1">
        <v>2404.9501953125</v>
      </c>
      <c r="C78">
        <f t="shared" si="3"/>
        <v>0.30404943946166052</v>
      </c>
      <c r="D78">
        <v>1.2500000000000001E-2</v>
      </c>
      <c r="E78">
        <v>359.48</v>
      </c>
      <c r="F78" t="s">
        <v>50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0</v>
      </c>
      <c r="O78" s="19">
        <v>0.996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0.159298789776644</v>
      </c>
      <c r="B79" s="1">
        <v>3116.20483398437</v>
      </c>
      <c r="C79">
        <f t="shared" si="3"/>
        <v>0.39397087510061662</v>
      </c>
      <c r="D79">
        <v>0.53049999999999997</v>
      </c>
      <c r="E79">
        <v>117.24</v>
      </c>
      <c r="F79" t="s">
        <v>69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0</v>
      </c>
      <c r="O79" s="19">
        <v>0.996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0.12534553028572801</v>
      </c>
      <c r="B80" s="1">
        <v>2377.52954101562</v>
      </c>
      <c r="C80">
        <f t="shared" si="3"/>
        <v>0.30058274207021823</v>
      </c>
      <c r="D80">
        <v>0.5373</v>
      </c>
      <c r="E80">
        <v>238.92</v>
      </c>
      <c r="F80" t="s">
        <v>61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0</v>
      </c>
      <c r="O80" s="19">
        <v>0.996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0.156965459745422</v>
      </c>
      <c r="B81" s="1">
        <v>2598.98828125</v>
      </c>
      <c r="C81">
        <f t="shared" si="3"/>
        <v>0.32858099582341055</v>
      </c>
      <c r="D81">
        <v>9.2100000000000001E-2</v>
      </c>
      <c r="E81">
        <v>306.11</v>
      </c>
      <c r="F81" t="s">
        <v>58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0.996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0.13200530191329499</v>
      </c>
      <c r="B82" s="1">
        <v>2570.6796875</v>
      </c>
      <c r="C82">
        <f t="shared" si="3"/>
        <v>0.32500203935337146</v>
      </c>
      <c r="D82">
        <v>0.67889999999999995</v>
      </c>
      <c r="E82">
        <v>184.95</v>
      </c>
      <c r="F82" t="s">
        <v>55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0.996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0.13051279481481101</v>
      </c>
      <c r="B83" s="1">
        <v>2493.90991210937</v>
      </c>
      <c r="C83">
        <f t="shared" si="3"/>
        <v>0.3152963052302224</v>
      </c>
      <c r="D83">
        <v>0.53920000000000001</v>
      </c>
      <c r="E83">
        <v>355.39</v>
      </c>
      <c r="F83" t="s">
        <v>67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0.996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0.12318042560754899</v>
      </c>
      <c r="B84" s="1">
        <v>2609.86450195312</v>
      </c>
      <c r="C84">
        <f t="shared" si="3"/>
        <v>0.32995603835638709</v>
      </c>
      <c r="D84">
        <v>0.20669999999999999</v>
      </c>
      <c r="E84">
        <v>263.8</v>
      </c>
      <c r="F84" t="s">
        <v>57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0</v>
      </c>
      <c r="O84" s="19">
        <v>0.996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0.12315032075796099</v>
      </c>
      <c r="B85" s="1">
        <v>2312.81787109375</v>
      </c>
      <c r="C85">
        <f t="shared" si="3"/>
        <v>0.29240147203613509</v>
      </c>
      <c r="D85">
        <v>0.56469999999999998</v>
      </c>
      <c r="E85">
        <v>148.91</v>
      </c>
      <c r="F85" t="s">
        <v>52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0.996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0.13024083200594699</v>
      </c>
      <c r="B86" s="1">
        <v>2307.27807617187</v>
      </c>
      <c r="C86">
        <f t="shared" si="3"/>
        <v>0.29170109514516535</v>
      </c>
      <c r="D86">
        <v>0.44740000000000002</v>
      </c>
      <c r="E86">
        <v>288.36</v>
      </c>
      <c r="F86" t="s">
        <v>73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0</v>
      </c>
      <c r="O86" s="19">
        <v>0.996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0.148793171179946</v>
      </c>
      <c r="B87" s="1">
        <v>2391.2255859375</v>
      </c>
      <c r="C87">
        <f t="shared" si="3"/>
        <v>0.30231428511400182</v>
      </c>
      <c r="D87">
        <v>0.16220000000000001</v>
      </c>
      <c r="E87">
        <v>320.37</v>
      </c>
      <c r="F87" t="s">
        <v>56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0.996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0.133852887605489</v>
      </c>
      <c r="B88" s="1">
        <v>3158.08959960937</v>
      </c>
      <c r="C88">
        <f t="shared" si="3"/>
        <v>0.39926621948449875</v>
      </c>
      <c r="D88">
        <v>0.21690000000000001</v>
      </c>
      <c r="E88">
        <v>303.70999999999998</v>
      </c>
      <c r="F88" t="s">
        <v>54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0</v>
      </c>
      <c r="O88" s="19">
        <v>0.996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0.116015624400714</v>
      </c>
      <c r="B89" s="1">
        <v>2512.96752929687</v>
      </c>
      <c r="C89">
        <f t="shared" si="3"/>
        <v>0.3177056930980578</v>
      </c>
      <c r="D89">
        <v>0.17879999999999999</v>
      </c>
      <c r="E89">
        <v>284.35000000000002</v>
      </c>
      <c r="F89" t="s">
        <v>66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0</v>
      </c>
      <c r="O89" s="19">
        <v>0.996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0.141027691332475</v>
      </c>
      <c r="B90" s="1">
        <v>3298.73071289062</v>
      </c>
      <c r="C90">
        <f t="shared" si="3"/>
        <v>0.4170469834029264</v>
      </c>
      <c r="D90">
        <v>0.49940000000000001</v>
      </c>
      <c r="E90">
        <v>69.3</v>
      </c>
      <c r="F90" t="s">
        <v>54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0</v>
      </c>
      <c r="O90" s="19">
        <v>0.996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0.134719640108689</v>
      </c>
      <c r="B91" s="1">
        <v>2248.19091796875</v>
      </c>
      <c r="C91">
        <f t="shared" si="3"/>
        <v>0.28423091245029808</v>
      </c>
      <c r="D91">
        <v>0.55559999999999998</v>
      </c>
      <c r="E91">
        <v>13.04</v>
      </c>
      <c r="F91" t="s">
        <v>70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0.996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0.13847516822014999</v>
      </c>
      <c r="B92" s="1">
        <v>2937.39721679687</v>
      </c>
      <c r="C92">
        <f t="shared" si="3"/>
        <v>0.37136485361904903</v>
      </c>
      <c r="D92">
        <v>0.38990000000000002</v>
      </c>
      <c r="E92">
        <v>85.53</v>
      </c>
      <c r="F92" t="s">
        <v>53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0.996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0.13362752214206</v>
      </c>
      <c r="B93" s="1">
        <v>2388.4794921875</v>
      </c>
      <c r="C93">
        <f t="shared" si="3"/>
        <v>0.30196710608841365</v>
      </c>
      <c r="D93">
        <v>0.99639999999999995</v>
      </c>
      <c r="E93">
        <v>354.86</v>
      </c>
      <c r="F93" t="s">
        <v>49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0.996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0.112166428178612</v>
      </c>
      <c r="B94" s="1">
        <v>2516.11596679687</v>
      </c>
      <c r="C94">
        <f t="shared" si="3"/>
        <v>0.31810373903635658</v>
      </c>
      <c r="D94">
        <v>0.85260000000000002</v>
      </c>
      <c r="E94">
        <v>65.89</v>
      </c>
      <c r="F94" t="s">
        <v>58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0.996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0.141688490882699</v>
      </c>
      <c r="B95" s="1">
        <v>2546.45556640625</v>
      </c>
      <c r="C95">
        <f t="shared" si="3"/>
        <v>0.32193946847171168</v>
      </c>
      <c r="D95">
        <v>0.32779999999999998</v>
      </c>
      <c r="E95">
        <v>181.62</v>
      </c>
      <c r="F95" t="s">
        <v>65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0.996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0.11548994364869899</v>
      </c>
      <c r="B96" s="1">
        <v>2927.173828125</v>
      </c>
      <c r="C96">
        <f t="shared" si="3"/>
        <v>0.3700723463558469</v>
      </c>
      <c r="D96">
        <v>0.63300000000000001</v>
      </c>
      <c r="E96">
        <v>157.47999999999999</v>
      </c>
      <c r="F96" t="s">
        <v>55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0.996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0.126471935047027</v>
      </c>
      <c r="B97" s="1">
        <v>2273.51538085937</v>
      </c>
      <c r="C97">
        <f t="shared" si="3"/>
        <v>0.28743259569578417</v>
      </c>
      <c r="D97">
        <v>0.57709999999999995</v>
      </c>
      <c r="E97">
        <v>185.17</v>
      </c>
      <c r="F97" t="s">
        <v>64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0.996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0.15024732438161201</v>
      </c>
      <c r="B98" s="1">
        <v>2540.86547851562</v>
      </c>
      <c r="C98">
        <f t="shared" si="3"/>
        <v>0.32123273321665308</v>
      </c>
      <c r="D98">
        <v>0.90790000000000004</v>
      </c>
      <c r="E98">
        <v>171.66</v>
      </c>
      <c r="F98" t="s">
        <v>65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0.996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0.13913026806029999</v>
      </c>
      <c r="B99" s="1">
        <v>2541.57202148437</v>
      </c>
      <c r="C99">
        <f t="shared" si="3"/>
        <v>0.32132205897234761</v>
      </c>
      <c r="D99">
        <v>0.52569999999999995</v>
      </c>
      <c r="E99">
        <v>201.73</v>
      </c>
      <c r="F99" t="s">
        <v>57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0.996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0.14553742052490301</v>
      </c>
      <c r="B100" s="1">
        <v>2297.27709960937</v>
      </c>
      <c r="C100">
        <f t="shared" si="3"/>
        <v>0.29043670666684085</v>
      </c>
      <c r="D100">
        <v>0.61309999999999998</v>
      </c>
      <c r="E100">
        <v>171.24</v>
      </c>
      <c r="F100" t="s">
        <v>49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0.996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0.13503871456802899</v>
      </c>
      <c r="B101" s="1">
        <v>2297.58813476562</v>
      </c>
      <c r="C101">
        <f t="shared" si="3"/>
        <v>0.2904760297534873</v>
      </c>
      <c r="D101">
        <v>0.9899</v>
      </c>
      <c r="E101">
        <v>178.45</v>
      </c>
      <c r="F101" t="s">
        <v>49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0.996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0.14760070490723501</v>
      </c>
      <c r="B102" s="1">
        <v>2282.09814453125</v>
      </c>
      <c r="C102">
        <f t="shared" si="3"/>
        <v>0.28851768447997328</v>
      </c>
      <c r="D102">
        <v>0.1772</v>
      </c>
      <c r="E102">
        <v>316.37</v>
      </c>
      <c r="F102" t="s">
        <v>52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0.996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0.14020516879237299</v>
      </c>
      <c r="B103" s="1">
        <v>2310.42919921875</v>
      </c>
      <c r="C103">
        <f t="shared" si="3"/>
        <v>0.29209948060776075</v>
      </c>
      <c r="D103">
        <v>0.68520000000000003</v>
      </c>
      <c r="E103">
        <v>144.32</v>
      </c>
      <c r="F103" t="s">
        <v>61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0.996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0.13120189023629</v>
      </c>
      <c r="B104" s="1">
        <v>2551.01953125</v>
      </c>
      <c r="C104">
        <f t="shared" si="3"/>
        <v>0.3225164745798505</v>
      </c>
      <c r="D104">
        <v>0.72450000000000003</v>
      </c>
      <c r="E104">
        <v>147.1</v>
      </c>
      <c r="F104" t="s">
        <v>65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0.996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0.115112425562473</v>
      </c>
      <c r="B105" s="1">
        <v>2284.72045898437</v>
      </c>
      <c r="C105">
        <f t="shared" si="3"/>
        <v>0.2888492145220995</v>
      </c>
      <c r="D105">
        <v>0.75290000000000001</v>
      </c>
      <c r="E105">
        <v>119.81</v>
      </c>
      <c r="F105" t="s">
        <v>70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0.996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0.13249538236698599</v>
      </c>
      <c r="B106" s="1">
        <v>2478.265625</v>
      </c>
      <c r="C106">
        <f t="shared" si="3"/>
        <v>0.31331845274261061</v>
      </c>
      <c r="D106">
        <v>0.59419999999999995</v>
      </c>
      <c r="E106">
        <v>230.83</v>
      </c>
      <c r="F106" t="s">
        <v>62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0.996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0.12654102006954501</v>
      </c>
      <c r="B107" s="1">
        <v>2322.06274414062</v>
      </c>
      <c r="C107">
        <f t="shared" si="3"/>
        <v>0.29357026899221089</v>
      </c>
      <c r="D107">
        <v>0.66339999999999999</v>
      </c>
      <c r="E107">
        <v>315.79000000000002</v>
      </c>
      <c r="F107" t="s">
        <v>50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0.996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0.14266633901378201</v>
      </c>
      <c r="B108" s="1">
        <v>2496.95263671875</v>
      </c>
      <c r="C108">
        <f t="shared" si="3"/>
        <v>0.31568098625759727</v>
      </c>
      <c r="D108">
        <v>0.59809999999999997</v>
      </c>
      <c r="E108">
        <v>333.86</v>
      </c>
      <c r="F108" t="s">
        <v>49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0.996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0.157423598868216</v>
      </c>
      <c r="B109" s="1">
        <v>2430.67065429687</v>
      </c>
      <c r="C109">
        <f t="shared" si="3"/>
        <v>0.3073011871078849</v>
      </c>
      <c r="D109">
        <v>0.5</v>
      </c>
      <c r="E109">
        <v>206.56</v>
      </c>
      <c r="F109" t="s">
        <v>66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0.996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0.123018292576569</v>
      </c>
      <c r="B110" s="1">
        <v>2522.21508789062</v>
      </c>
      <c r="C110">
        <f t="shared" si="3"/>
        <v>0.31887482957843016</v>
      </c>
      <c r="D110">
        <v>0.62160000000000004</v>
      </c>
      <c r="E110">
        <v>47.25</v>
      </c>
      <c r="F110" t="s">
        <v>77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0.996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0.121923701507513</v>
      </c>
      <c r="B111" s="1">
        <v>2322.62939453125</v>
      </c>
      <c r="C111">
        <f t="shared" si="3"/>
        <v>0.29364190861866868</v>
      </c>
      <c r="D111">
        <v>0.31640000000000001</v>
      </c>
      <c r="E111">
        <v>119</v>
      </c>
      <c r="F111" t="s">
        <v>61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0.996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0.12609256958766801</v>
      </c>
      <c r="B112" s="1">
        <v>2265.27392578125</v>
      </c>
      <c r="C112">
        <f t="shared" si="3"/>
        <v>0.28639065736303415</v>
      </c>
      <c r="D112">
        <v>0.29870000000000002</v>
      </c>
      <c r="E112">
        <v>202.19</v>
      </c>
      <c r="F112" t="s">
        <v>52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0.996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0.11070338761154799</v>
      </c>
      <c r="B113" s="1">
        <v>2444.60498046875</v>
      </c>
      <c r="C113">
        <f t="shared" si="3"/>
        <v>0.30906285521647769</v>
      </c>
      <c r="D113">
        <v>0.41399999999999998</v>
      </c>
      <c r="E113">
        <v>255.64</v>
      </c>
      <c r="F113" t="s">
        <v>49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0.996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0.12779602535051299</v>
      </c>
      <c r="B114" s="1">
        <v>2414.43896484375</v>
      </c>
      <c r="C114">
        <f t="shared" si="3"/>
        <v>0.30524907139698321</v>
      </c>
      <c r="D114">
        <v>0.93479999999999996</v>
      </c>
      <c r="E114">
        <v>331.92</v>
      </c>
      <c r="F114" t="s">
        <v>49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0.996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0.154567629807698</v>
      </c>
      <c r="B115" s="1">
        <v>2843.97314453125</v>
      </c>
      <c r="C115">
        <f t="shared" si="3"/>
        <v>0.35955357500714563</v>
      </c>
      <c r="D115">
        <v>0.15049999999999999</v>
      </c>
      <c r="E115">
        <v>91.02</v>
      </c>
      <c r="F115" t="s">
        <v>74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1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0.14845409197259099</v>
      </c>
      <c r="B116" s="1">
        <v>2644.13330078125</v>
      </c>
      <c r="C116">
        <f t="shared" si="3"/>
        <v>0.33428852270264336</v>
      </c>
      <c r="D116">
        <v>0.9143</v>
      </c>
      <c r="E116">
        <v>132.94</v>
      </c>
      <c r="F116" t="s">
        <v>79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0.14589607366729401</v>
      </c>
      <c r="B117" s="1">
        <v>2653.29663085937</v>
      </c>
      <c r="C117">
        <f t="shared" si="3"/>
        <v>0.33544701046645858</v>
      </c>
      <c r="D117">
        <v>0.42349999999999999</v>
      </c>
      <c r="E117">
        <v>269.19</v>
      </c>
      <c r="F117" t="s">
        <v>68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0.12569654324496601</v>
      </c>
      <c r="B118" s="1">
        <v>2286.42724609375</v>
      </c>
      <c r="C118">
        <f t="shared" si="3"/>
        <v>0.28906499764513416</v>
      </c>
      <c r="D118">
        <v>0.55300000000000005</v>
      </c>
      <c r="E118">
        <v>252.35</v>
      </c>
      <c r="F118" t="s">
        <v>75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0.15192962133000601</v>
      </c>
      <c r="B119" s="1">
        <v>2451.15112304687</v>
      </c>
      <c r="C119">
        <f t="shared" si="3"/>
        <v>0.30989046112091301</v>
      </c>
      <c r="D119">
        <v>0.28789999999999999</v>
      </c>
      <c r="E119">
        <v>107.5</v>
      </c>
      <c r="F119" t="s">
        <v>51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0.11922957250543501</v>
      </c>
      <c r="B120" s="1">
        <v>2796.55346679687</v>
      </c>
      <c r="C120">
        <f t="shared" si="3"/>
        <v>0.35355847104919552</v>
      </c>
      <c r="D120">
        <v>0.82220000000000004</v>
      </c>
      <c r="E120">
        <v>55.76</v>
      </c>
      <c r="F120" t="s">
        <v>74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0.11710140567487599</v>
      </c>
      <c r="B121" s="1">
        <v>2789.94921875</v>
      </c>
      <c r="C121">
        <f t="shared" si="3"/>
        <v>0.35272351907362848</v>
      </c>
      <c r="D121">
        <v>0.78879999999999995</v>
      </c>
      <c r="E121">
        <v>162.28</v>
      </c>
      <c r="F121" t="s">
        <v>74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0.13441788818268799</v>
      </c>
      <c r="B122" s="1">
        <v>2308.19116210937</v>
      </c>
      <c r="C122">
        <f t="shared" si="3"/>
        <v>0.29181653340580721</v>
      </c>
      <c r="D122">
        <v>0.72060000000000002</v>
      </c>
      <c r="E122">
        <v>283.33</v>
      </c>
      <c r="F122" t="s">
        <v>75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0.11121105091889701</v>
      </c>
      <c r="B123" s="1">
        <v>2268.21166992187</v>
      </c>
      <c r="C123">
        <f t="shared" si="3"/>
        <v>0.28676206607701843</v>
      </c>
      <c r="D123">
        <v>0.8669</v>
      </c>
      <c r="E123">
        <v>162.28</v>
      </c>
      <c r="F123" t="s">
        <v>75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0.15077886617068101</v>
      </c>
      <c r="B124" s="1">
        <v>2444.70092773437</v>
      </c>
      <c r="C124">
        <f t="shared" si="3"/>
        <v>0.30907498549359796</v>
      </c>
      <c r="D124">
        <v>5.8999999999999999E-3</v>
      </c>
      <c r="E124">
        <v>12.11</v>
      </c>
      <c r="F124" t="s">
        <v>56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0.11270921619060401</v>
      </c>
      <c r="B125" s="1">
        <v>2766.55322265625</v>
      </c>
      <c r="C125">
        <f t="shared" si="3"/>
        <v>0.34976564513851877</v>
      </c>
      <c r="D125">
        <v>0.76219999999999999</v>
      </c>
      <c r="E125">
        <v>305.2</v>
      </c>
      <c r="F125" t="s">
        <v>74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0.15320913209423001</v>
      </c>
      <c r="B126" s="1">
        <v>3227.13330078125</v>
      </c>
      <c r="C126">
        <f t="shared" si="3"/>
        <v>0.40799517307388511</v>
      </c>
      <c r="D126">
        <v>0.69830000000000003</v>
      </c>
      <c r="E126">
        <v>155.97</v>
      </c>
      <c r="F126" t="s">
        <v>54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0.113933636231837</v>
      </c>
      <c r="B127" s="1">
        <v>2655.62353515625</v>
      </c>
      <c r="C127">
        <f t="shared" si="3"/>
        <v>0.33574119283602544</v>
      </c>
      <c r="D127">
        <v>0.13450000000000001</v>
      </c>
      <c r="E127">
        <v>109.07</v>
      </c>
      <c r="F127" t="s">
        <v>59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0.140978480305431</v>
      </c>
      <c r="B128" s="1">
        <v>2335.4091796875</v>
      </c>
      <c r="C128">
        <f t="shared" si="3"/>
        <v>0.29525761214582358</v>
      </c>
      <c r="D128">
        <v>0.60960000000000003</v>
      </c>
      <c r="E128">
        <v>222.51</v>
      </c>
      <c r="F128" t="s">
        <v>61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0.120981452066145</v>
      </c>
      <c r="B129" s="1">
        <v>2640.9140625</v>
      </c>
      <c r="C129">
        <f t="shared" ref="C129:C192" si="6">B129/$V$13</f>
        <v>0.33388152566926804</v>
      </c>
      <c r="D129">
        <v>0.75819999999999999</v>
      </c>
      <c r="E129">
        <v>253.58</v>
      </c>
      <c r="F129" t="s">
        <v>60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0.14535497657159899</v>
      </c>
      <c r="B130" s="1">
        <v>2334.11694335937</v>
      </c>
      <c r="C130">
        <f t="shared" si="6"/>
        <v>0.29509423922775407</v>
      </c>
      <c r="D130">
        <v>2.9899999999999999E-2</v>
      </c>
      <c r="E130">
        <v>292.27999999999997</v>
      </c>
      <c r="F130" t="s">
        <v>75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0.13157315567539801</v>
      </c>
      <c r="B131" s="1">
        <v>2417.4931640625</v>
      </c>
      <c r="C131">
        <f t="shared" si="6"/>
        <v>0.30563520311907671</v>
      </c>
      <c r="D131">
        <v>0.1467</v>
      </c>
      <c r="E131">
        <v>317.02999999999997</v>
      </c>
      <c r="F131" t="s">
        <v>73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0.14773388016772199</v>
      </c>
      <c r="B132" s="1">
        <v>2228.47631835937</v>
      </c>
      <c r="C132">
        <f t="shared" si="6"/>
        <v>0.28173846459332103</v>
      </c>
      <c r="D132">
        <v>0.55479999999999996</v>
      </c>
      <c r="E132">
        <v>359.28</v>
      </c>
      <c r="F132" t="s">
        <v>64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0.13105406901136399</v>
      </c>
      <c r="B133" s="1">
        <v>2755.59350585937</v>
      </c>
      <c r="C133">
        <f t="shared" si="6"/>
        <v>0.34838004648651966</v>
      </c>
      <c r="D133">
        <v>0.60409999999999997</v>
      </c>
      <c r="E133">
        <v>31.34</v>
      </c>
      <c r="F133" t="s">
        <v>63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0.14804301961512201</v>
      </c>
      <c r="B134" s="1">
        <v>2814.0380859375</v>
      </c>
      <c r="C134">
        <f t="shared" si="6"/>
        <v>0.35576899027710762</v>
      </c>
      <c r="D134">
        <v>0.54490000000000005</v>
      </c>
      <c r="E134">
        <v>12.15</v>
      </c>
      <c r="F134" t="s">
        <v>74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0.134518631194395</v>
      </c>
      <c r="B135" s="1">
        <v>2550.36840820312</v>
      </c>
      <c r="C135">
        <f t="shared" si="6"/>
        <v>0.32243415537099107</v>
      </c>
      <c r="D135">
        <v>0.1988</v>
      </c>
      <c r="E135">
        <v>204.98</v>
      </c>
      <c r="F135" t="s">
        <v>72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0.13833682585312199</v>
      </c>
      <c r="B136" s="1">
        <v>2862.408203125</v>
      </c>
      <c r="C136">
        <f t="shared" si="6"/>
        <v>0.36188425496999793</v>
      </c>
      <c r="D136">
        <v>0.49680000000000002</v>
      </c>
      <c r="E136">
        <v>351.58</v>
      </c>
      <c r="F136" t="s">
        <v>55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0.15606497304030501</v>
      </c>
      <c r="B137" s="1">
        <v>3574.40600585937</v>
      </c>
      <c r="C137">
        <f t="shared" si="6"/>
        <v>0.45189964624141232</v>
      </c>
      <c r="D137">
        <v>2.7000000000000001E-3</v>
      </c>
      <c r="E137">
        <v>328.41</v>
      </c>
      <c r="F137" t="s">
        <v>71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0.12032016507217</v>
      </c>
      <c r="B138" s="1">
        <v>3498.28588867187</v>
      </c>
      <c r="C138">
        <f t="shared" si="6"/>
        <v>0.44227604613205207</v>
      </c>
      <c r="D138">
        <v>0.88009999999999999</v>
      </c>
      <c r="E138">
        <v>329.2</v>
      </c>
      <c r="F138" t="s">
        <v>69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0.12225873199878701</v>
      </c>
      <c r="B139" s="1">
        <v>2410.88647460937</v>
      </c>
      <c r="C139">
        <f t="shared" si="6"/>
        <v>0.30479994248505748</v>
      </c>
      <c r="D139">
        <v>0.67</v>
      </c>
      <c r="E139">
        <v>356.17</v>
      </c>
      <c r="F139" t="s">
        <v>49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0.123088887389466</v>
      </c>
      <c r="B140" s="1">
        <v>3210.421875</v>
      </c>
      <c r="C140">
        <f t="shared" si="6"/>
        <v>0.40588240597737818</v>
      </c>
      <c r="D140">
        <v>0.58750000000000002</v>
      </c>
      <c r="E140">
        <v>159.27000000000001</v>
      </c>
      <c r="F140" t="s">
        <v>54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0.126755181697982</v>
      </c>
      <c r="B141" s="1">
        <v>2599.95068359375</v>
      </c>
      <c r="C141">
        <f t="shared" si="6"/>
        <v>0.32870266898476086</v>
      </c>
      <c r="D141">
        <v>0.54569999999999996</v>
      </c>
      <c r="E141">
        <v>9.44</v>
      </c>
      <c r="F141" t="s">
        <v>66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0.14113535250894699</v>
      </c>
      <c r="B142" s="1">
        <v>2610.27197265625</v>
      </c>
      <c r="C142">
        <f t="shared" si="6"/>
        <v>0.33000755345184529</v>
      </c>
      <c r="D142">
        <v>4.5499999999999999E-2</v>
      </c>
      <c r="E142">
        <v>113.99</v>
      </c>
      <c r="F142" t="s">
        <v>65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0.14580633012377101</v>
      </c>
      <c r="B143" s="1">
        <v>2792.35278320312</v>
      </c>
      <c r="C143">
        <f t="shared" si="6"/>
        <v>0.35302739331855276</v>
      </c>
      <c r="D143">
        <v>0.53110000000000002</v>
      </c>
      <c r="E143">
        <v>359.71</v>
      </c>
      <c r="F143" t="s">
        <v>63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0.15298829376461301</v>
      </c>
      <c r="B144" s="1">
        <v>2646.50390625</v>
      </c>
      <c r="C144">
        <f t="shared" si="6"/>
        <v>0.33458823005848093</v>
      </c>
      <c r="D144">
        <v>0.19819999999999999</v>
      </c>
      <c r="E144">
        <v>8.5</v>
      </c>
      <c r="F144" t="s">
        <v>72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0.13541359312788201</v>
      </c>
      <c r="B145" s="1">
        <v>2168.5888671875</v>
      </c>
      <c r="C145">
        <f t="shared" si="6"/>
        <v>0.27416710365824415</v>
      </c>
      <c r="D145">
        <v>0.75570000000000004</v>
      </c>
      <c r="E145">
        <v>117.17</v>
      </c>
      <c r="F145" t="s">
        <v>73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0.121861750025496</v>
      </c>
      <c r="B146" s="1">
        <v>2414.2607421875</v>
      </c>
      <c r="C146">
        <f t="shared" si="6"/>
        <v>0.30522653933006649</v>
      </c>
      <c r="D146">
        <v>4.6399999999999997E-2</v>
      </c>
      <c r="E146">
        <v>261.39999999999998</v>
      </c>
      <c r="F146" t="s">
        <v>61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0.123259614440348</v>
      </c>
      <c r="B147" s="1">
        <v>2270.93188476562</v>
      </c>
      <c r="C147">
        <f t="shared" si="6"/>
        <v>0.2871059733230269</v>
      </c>
      <c r="D147">
        <v>0.32779999999999998</v>
      </c>
      <c r="E147">
        <v>125.84</v>
      </c>
      <c r="F147" t="s">
        <v>61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0.14960362046846901</v>
      </c>
      <c r="B148" s="1">
        <v>2355.57763671875</v>
      </c>
      <c r="C148">
        <f t="shared" si="6"/>
        <v>0.29780743960882483</v>
      </c>
      <c r="D148">
        <v>0.59899999999999998</v>
      </c>
      <c r="E148">
        <v>156.41999999999999</v>
      </c>
      <c r="F148" t="s">
        <v>50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0.14543353170549</v>
      </c>
      <c r="B149" s="1">
        <v>3339.19116210937</v>
      </c>
      <c r="C149">
        <f t="shared" si="6"/>
        <v>0.4221622564465452</v>
      </c>
      <c r="D149">
        <v>0.91790000000000005</v>
      </c>
      <c r="E149">
        <v>134.01</v>
      </c>
      <c r="F149" t="s">
        <v>69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0.14855477125997399</v>
      </c>
      <c r="B150" s="1">
        <v>2497.51513671875</v>
      </c>
      <c r="C150">
        <f t="shared" si="6"/>
        <v>0.31575210116468788</v>
      </c>
      <c r="D150">
        <v>0.97589999999999999</v>
      </c>
      <c r="E150">
        <v>1.26</v>
      </c>
      <c r="F150" t="s">
        <v>67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0.110294965314232</v>
      </c>
      <c r="B151" s="1">
        <v>2531.26440429687</v>
      </c>
      <c r="C151">
        <f t="shared" si="6"/>
        <v>0.32001890299258834</v>
      </c>
      <c r="D151">
        <v>0.31690000000000002</v>
      </c>
      <c r="E151">
        <v>19.579999999999998</v>
      </c>
      <c r="F151" t="s">
        <v>49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0.12651778923133999</v>
      </c>
      <c r="B152" s="1">
        <v>2374.41259765625</v>
      </c>
      <c r="C152">
        <f t="shared" si="6"/>
        <v>0.30018867782593689</v>
      </c>
      <c r="D152">
        <v>0.72</v>
      </c>
      <c r="E152">
        <v>132.08000000000001</v>
      </c>
      <c r="F152" t="s">
        <v>56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0.124581986291723</v>
      </c>
      <c r="B153" s="1">
        <v>2946.70947265625</v>
      </c>
      <c r="C153">
        <f t="shared" si="6"/>
        <v>0.37254216954837127</v>
      </c>
      <c r="D153">
        <v>0.65790000000000004</v>
      </c>
      <c r="E153">
        <v>285.24</v>
      </c>
      <c r="F153" t="s">
        <v>71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0.157679801836864</v>
      </c>
      <c r="B154" s="1">
        <v>2261.86181640625</v>
      </c>
      <c r="C154">
        <f t="shared" si="6"/>
        <v>0.2859592763120366</v>
      </c>
      <c r="D154">
        <v>0.66930000000000001</v>
      </c>
      <c r="E154">
        <v>356.89</v>
      </c>
      <c r="F154" t="s">
        <v>61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0.124661511797503</v>
      </c>
      <c r="B155" s="1">
        <v>2978.83984375</v>
      </c>
      <c r="C155">
        <f t="shared" si="6"/>
        <v>0.37660429995747124</v>
      </c>
      <c r="D155">
        <v>0.50680000000000003</v>
      </c>
      <c r="E155">
        <v>262.39</v>
      </c>
      <c r="F155" t="s">
        <v>74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0.117715621847628</v>
      </c>
      <c r="B156" s="1">
        <v>2275.60571289062</v>
      </c>
      <c r="C156">
        <f t="shared" si="6"/>
        <v>0.28769686906145681</v>
      </c>
      <c r="D156">
        <v>0.37630000000000002</v>
      </c>
      <c r="E156">
        <v>193.6</v>
      </c>
      <c r="F156" t="s">
        <v>75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0.13517524384670301</v>
      </c>
      <c r="B157" s="1">
        <v>2107.67431640625</v>
      </c>
      <c r="C157">
        <f t="shared" si="6"/>
        <v>0.26646589011286703</v>
      </c>
      <c r="D157">
        <v>0.80969999999999998</v>
      </c>
      <c r="E157">
        <v>343.62</v>
      </c>
      <c r="F157" t="s">
        <v>70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0.15435560380864999</v>
      </c>
      <c r="B158" s="1">
        <v>2376.24658203125</v>
      </c>
      <c r="C158">
        <f t="shared" si="6"/>
        <v>0.30042054205426355</v>
      </c>
      <c r="D158">
        <v>9.3100000000000002E-2</v>
      </c>
      <c r="E158">
        <v>7.32</v>
      </c>
      <c r="F158" t="s">
        <v>73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0.15113992247115299</v>
      </c>
      <c r="B159" s="1">
        <v>2335.95043945312</v>
      </c>
      <c r="C159">
        <f t="shared" si="6"/>
        <v>0.29532604172439059</v>
      </c>
      <c r="D159">
        <v>0.21990000000000001</v>
      </c>
      <c r="E159">
        <v>235.72</v>
      </c>
      <c r="F159" t="s">
        <v>61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0.13855081147362799</v>
      </c>
      <c r="B160" s="1">
        <v>2481.6044921875</v>
      </c>
      <c r="C160">
        <f t="shared" si="6"/>
        <v>0.31374057404008071</v>
      </c>
      <c r="D160">
        <v>6.4299999999999996E-2</v>
      </c>
      <c r="E160">
        <v>255.58</v>
      </c>
      <c r="F160" t="s">
        <v>73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0.13958618363751801</v>
      </c>
      <c r="B161" s="1">
        <v>2455.92016601562</v>
      </c>
      <c r="C161">
        <f t="shared" si="6"/>
        <v>0.3104933945389286</v>
      </c>
      <c r="D161">
        <v>0.1449</v>
      </c>
      <c r="E161">
        <v>53.61</v>
      </c>
      <c r="F161" t="s">
        <v>76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0.159701084177064</v>
      </c>
      <c r="B162" s="1">
        <v>2550.0849609375</v>
      </c>
      <c r="C162">
        <f t="shared" si="6"/>
        <v>0.3223983201248406</v>
      </c>
      <c r="D162">
        <v>5.0700000000000002E-2</v>
      </c>
      <c r="E162">
        <v>354.98</v>
      </c>
      <c r="F162" t="s">
        <v>62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0.132314812170058</v>
      </c>
      <c r="B163" s="1">
        <v>2420.67724609375</v>
      </c>
      <c r="C163">
        <f t="shared" si="6"/>
        <v>0.3060377554707589</v>
      </c>
      <c r="D163">
        <v>0.72489999999999999</v>
      </c>
      <c r="E163">
        <v>75.61</v>
      </c>
      <c r="F163" t="s">
        <v>51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0.12986658856585401</v>
      </c>
      <c r="B164" s="1">
        <v>3022.65502929687</v>
      </c>
      <c r="C164">
        <f t="shared" si="6"/>
        <v>0.38214370057849051</v>
      </c>
      <c r="D164">
        <v>0.113</v>
      </c>
      <c r="E164">
        <v>246.76</v>
      </c>
      <c r="F164" t="s">
        <v>78</v>
      </c>
    </row>
    <row r="165" spans="1:15" x14ac:dyDescent="0.25">
      <c r="A165" s="1">
        <v>0.116294000706224</v>
      </c>
      <c r="B165" s="1">
        <v>2422.85717773437</v>
      </c>
      <c r="C165">
        <f t="shared" si="6"/>
        <v>0.30631335660157943</v>
      </c>
      <c r="D165">
        <v>0.25409999999999999</v>
      </c>
      <c r="E165">
        <v>129.09</v>
      </c>
      <c r="F165" t="s">
        <v>50</v>
      </c>
    </row>
    <row r="166" spans="1:15" x14ac:dyDescent="0.25">
      <c r="A166" s="1">
        <v>0.13355602612908599</v>
      </c>
      <c r="B166" s="1">
        <v>2466.14038085937</v>
      </c>
      <c r="C166">
        <f t="shared" si="6"/>
        <v>0.31178550054614518</v>
      </c>
      <c r="D166">
        <v>0.1966</v>
      </c>
      <c r="E166">
        <v>189.03</v>
      </c>
      <c r="F166" t="s">
        <v>76</v>
      </c>
    </row>
    <row r="167" spans="1:15" x14ac:dyDescent="0.25">
      <c r="A167" s="1">
        <v>0.15138450786991001</v>
      </c>
      <c r="B167" s="1">
        <v>3165.783203125</v>
      </c>
      <c r="C167">
        <f t="shared" si="6"/>
        <v>0.40023889486086495</v>
      </c>
      <c r="D167">
        <v>0.94359999999999999</v>
      </c>
      <c r="E167">
        <v>117.58</v>
      </c>
      <c r="F167" t="s">
        <v>54</v>
      </c>
    </row>
    <row r="168" spans="1:15" x14ac:dyDescent="0.25">
      <c r="A168" s="1">
        <v>0.11918962987051</v>
      </c>
      <c r="B168" s="1">
        <v>2778.73266601562</v>
      </c>
      <c r="C168">
        <f t="shared" si="6"/>
        <v>0.35130544955259324</v>
      </c>
      <c r="D168">
        <v>4.8599999999999997E-2</v>
      </c>
      <c r="E168">
        <v>233.13</v>
      </c>
      <c r="F168" t="s">
        <v>68</v>
      </c>
    </row>
    <row r="169" spans="1:15" x14ac:dyDescent="0.25">
      <c r="A169" s="1">
        <v>0.13690967891604</v>
      </c>
      <c r="B169" s="1">
        <v>2252.83129882812</v>
      </c>
      <c r="C169">
        <f t="shared" si="6"/>
        <v>0.28481757956794984</v>
      </c>
      <c r="D169">
        <v>0.20910000000000001</v>
      </c>
      <c r="E169">
        <v>177.91</v>
      </c>
      <c r="F169" t="s">
        <v>75</v>
      </c>
    </row>
    <row r="170" spans="1:15" x14ac:dyDescent="0.25">
      <c r="A170" s="1">
        <v>0.15898998723659</v>
      </c>
      <c r="B170" s="1">
        <v>2282.7041015625</v>
      </c>
      <c r="C170">
        <f t="shared" si="6"/>
        <v>0.28859429350749016</v>
      </c>
      <c r="D170">
        <v>0.25790000000000002</v>
      </c>
      <c r="E170">
        <v>179.06</v>
      </c>
      <c r="F170" t="s">
        <v>64</v>
      </c>
    </row>
    <row r="171" spans="1:15" x14ac:dyDescent="0.25">
      <c r="A171" s="1">
        <v>0.15553605301527601</v>
      </c>
      <c r="B171" s="1">
        <v>3185.38793945312</v>
      </c>
      <c r="C171">
        <f t="shared" si="6"/>
        <v>0.40271745308754958</v>
      </c>
      <c r="D171">
        <v>6.2E-2</v>
      </c>
      <c r="E171">
        <v>302.25</v>
      </c>
      <c r="F171" t="s">
        <v>79</v>
      </c>
    </row>
    <row r="172" spans="1:15" x14ac:dyDescent="0.25">
      <c r="A172" s="1">
        <v>0.13007079583584799</v>
      </c>
      <c r="B172" s="1">
        <v>2274.41235351562</v>
      </c>
      <c r="C172">
        <f t="shared" si="6"/>
        <v>0.28754599681065002</v>
      </c>
      <c r="D172">
        <v>0.67059999999999997</v>
      </c>
      <c r="E172">
        <v>169.56</v>
      </c>
      <c r="F172" t="s">
        <v>64</v>
      </c>
    </row>
    <row r="173" spans="1:15" x14ac:dyDescent="0.25">
      <c r="A173" s="1">
        <v>0.11372829339696</v>
      </c>
      <c r="B173" s="1">
        <v>2427.30737304687</v>
      </c>
      <c r="C173">
        <f t="shared" si="6"/>
        <v>0.30687597922590565</v>
      </c>
      <c r="D173">
        <v>0.73839999999999995</v>
      </c>
      <c r="E173">
        <v>152.44</v>
      </c>
      <c r="F173" t="s">
        <v>61</v>
      </c>
    </row>
    <row r="174" spans="1:15" x14ac:dyDescent="0.25">
      <c r="A174" s="1">
        <v>0.11900957457705801</v>
      </c>
      <c r="B174" s="1">
        <v>2679.76098632812</v>
      </c>
      <c r="C174">
        <f t="shared" si="6"/>
        <v>0.33879280634267711</v>
      </c>
      <c r="D174">
        <v>1.52E-2</v>
      </c>
      <c r="E174">
        <v>277.58999999999997</v>
      </c>
      <c r="F174" t="s">
        <v>59</v>
      </c>
    </row>
    <row r="175" spans="1:15" x14ac:dyDescent="0.25">
      <c r="A175" s="1">
        <v>0.13447882149106499</v>
      </c>
      <c r="B175" s="1">
        <v>2326.0126953125</v>
      </c>
      <c r="C175">
        <f t="shared" si="6"/>
        <v>0.29406964749994541</v>
      </c>
      <c r="D175">
        <v>0.53869999999999996</v>
      </c>
      <c r="E175">
        <v>59.16</v>
      </c>
      <c r="F175" t="s">
        <v>64</v>
      </c>
    </row>
    <row r="176" spans="1:15" x14ac:dyDescent="0.25">
      <c r="A176" s="1">
        <v>0.124586559107631</v>
      </c>
      <c r="B176" s="1">
        <v>2247.56469726562</v>
      </c>
      <c r="C176">
        <f t="shared" si="6"/>
        <v>0.28415174155763795</v>
      </c>
      <c r="D176">
        <v>0.4768</v>
      </c>
      <c r="E176">
        <v>162.43</v>
      </c>
      <c r="F176" t="s">
        <v>52</v>
      </c>
    </row>
    <row r="177" spans="1:6" x14ac:dyDescent="0.25">
      <c r="A177" s="1">
        <v>0.111088474296737</v>
      </c>
      <c r="B177" s="1">
        <v>2268.08544921875</v>
      </c>
      <c r="C177">
        <f t="shared" si="6"/>
        <v>0.28674610843510678</v>
      </c>
      <c r="D177">
        <v>0.43059999999999998</v>
      </c>
      <c r="E177">
        <v>248.26</v>
      </c>
      <c r="F177" t="s">
        <v>70</v>
      </c>
    </row>
    <row r="178" spans="1:6" x14ac:dyDescent="0.25">
      <c r="A178" s="1">
        <v>0.13139489631377499</v>
      </c>
      <c r="B178" s="1">
        <v>2326.63623046875</v>
      </c>
      <c r="C178">
        <f t="shared" si="6"/>
        <v>0.29414847886830886</v>
      </c>
      <c r="D178">
        <v>0.88839999999999997</v>
      </c>
      <c r="E178">
        <v>1.97</v>
      </c>
      <c r="F178" t="s">
        <v>49</v>
      </c>
    </row>
    <row r="179" spans="1:6" x14ac:dyDescent="0.25">
      <c r="A179" s="1">
        <v>0.12291108606916799</v>
      </c>
      <c r="B179" s="1">
        <v>2548.28930664062</v>
      </c>
      <c r="C179">
        <f t="shared" si="6"/>
        <v>0.32217130183419262</v>
      </c>
      <c r="D179">
        <v>6.4199999999999993E-2</v>
      </c>
      <c r="E179">
        <v>170.41</v>
      </c>
      <c r="F179" t="s">
        <v>62</v>
      </c>
    </row>
    <row r="180" spans="1:6" x14ac:dyDescent="0.25">
      <c r="A180" s="1">
        <v>0.12231148075258</v>
      </c>
      <c r="B180" s="1">
        <v>2423.1494140625</v>
      </c>
      <c r="C180">
        <f t="shared" si="6"/>
        <v>0.30635030301815447</v>
      </c>
      <c r="D180">
        <v>0.97140000000000004</v>
      </c>
      <c r="E180">
        <v>336.82</v>
      </c>
      <c r="F180" t="s">
        <v>51</v>
      </c>
    </row>
    <row r="181" spans="1:6" x14ac:dyDescent="0.25">
      <c r="A181" s="1">
        <v>0.15694324792196099</v>
      </c>
      <c r="B181" s="1">
        <v>2871.271484375</v>
      </c>
      <c r="C181">
        <f t="shared" si="6"/>
        <v>0.36300480861019646</v>
      </c>
      <c r="D181">
        <v>0.2525</v>
      </c>
      <c r="E181">
        <v>308.12</v>
      </c>
      <c r="F181" t="s">
        <v>55</v>
      </c>
    </row>
    <row r="182" spans="1:6" x14ac:dyDescent="0.25">
      <c r="A182" s="1">
        <v>0.115831522466632</v>
      </c>
      <c r="B182" s="1">
        <v>2307.11889648437</v>
      </c>
      <c r="C182">
        <f t="shared" si="6"/>
        <v>0.2916809706141657</v>
      </c>
      <c r="D182">
        <v>0.52810000000000001</v>
      </c>
      <c r="E182">
        <v>107.77</v>
      </c>
      <c r="F182" t="s">
        <v>56</v>
      </c>
    </row>
    <row r="183" spans="1:6" x14ac:dyDescent="0.25">
      <c r="A183" s="1">
        <v>0.128809130542615</v>
      </c>
      <c r="B183" s="1">
        <v>3207.40673828125</v>
      </c>
      <c r="C183">
        <f t="shared" si="6"/>
        <v>0.40550121279049928</v>
      </c>
      <c r="D183">
        <v>0.2495</v>
      </c>
      <c r="E183">
        <v>98.82</v>
      </c>
      <c r="F183" t="s">
        <v>79</v>
      </c>
    </row>
    <row r="184" spans="1:6" x14ac:dyDescent="0.25">
      <c r="A184" s="1">
        <v>0.128191075297059</v>
      </c>
      <c r="B184" s="1">
        <v>2310.1572265625</v>
      </c>
      <c r="C184">
        <f t="shared" si="6"/>
        <v>0.29206509605632897</v>
      </c>
      <c r="D184">
        <v>0.20530000000000001</v>
      </c>
      <c r="E184">
        <v>208.69</v>
      </c>
      <c r="F184" t="s">
        <v>70</v>
      </c>
    </row>
    <row r="185" spans="1:6" x14ac:dyDescent="0.25">
      <c r="A185" s="1">
        <v>0.150012063367742</v>
      </c>
      <c r="B185" s="1">
        <v>2706.87646484375</v>
      </c>
      <c r="C185">
        <f t="shared" si="6"/>
        <v>0.34222092142775512</v>
      </c>
      <c r="D185">
        <v>0.44469999999999998</v>
      </c>
      <c r="E185">
        <v>12.75</v>
      </c>
      <c r="F185" t="s">
        <v>68</v>
      </c>
    </row>
    <row r="186" spans="1:6" x14ac:dyDescent="0.25">
      <c r="A186" s="1">
        <v>0.117989329816548</v>
      </c>
      <c r="B186" s="1">
        <v>2315.20483398437</v>
      </c>
      <c r="C186">
        <f t="shared" si="6"/>
        <v>0.29270324740359321</v>
      </c>
      <c r="D186">
        <v>5.5100000000000003E-2</v>
      </c>
      <c r="E186">
        <v>241.41</v>
      </c>
      <c r="F186" t="s">
        <v>70</v>
      </c>
    </row>
    <row r="187" spans="1:6" x14ac:dyDescent="0.25">
      <c r="A187" s="1">
        <v>0.15723872285579499</v>
      </c>
      <c r="B187" s="1">
        <v>2509.09643554687</v>
      </c>
      <c r="C187">
        <f t="shared" si="6"/>
        <v>0.31721628425828841</v>
      </c>
      <c r="D187">
        <v>0.52610000000000001</v>
      </c>
      <c r="E187">
        <v>183.23</v>
      </c>
      <c r="F187" t="s">
        <v>57</v>
      </c>
    </row>
    <row r="188" spans="1:6" x14ac:dyDescent="0.25">
      <c r="A188" s="1">
        <v>0.116411637019394</v>
      </c>
      <c r="B188" s="1">
        <v>2561.009765625</v>
      </c>
      <c r="C188">
        <f t="shared" si="6"/>
        <v>0.32377950496099095</v>
      </c>
      <c r="D188">
        <v>0.48809999999999998</v>
      </c>
      <c r="E188">
        <v>215.57</v>
      </c>
      <c r="F188" t="s">
        <v>72</v>
      </c>
    </row>
    <row r="189" spans="1:6" x14ac:dyDescent="0.25">
      <c r="A189" s="1">
        <v>0.15718236626052101</v>
      </c>
      <c r="B189" s="1">
        <v>2398.00756835937</v>
      </c>
      <c r="C189">
        <f t="shared" si="6"/>
        <v>0.30317170742479549</v>
      </c>
      <c r="D189">
        <v>0.84750000000000003</v>
      </c>
      <c r="E189">
        <v>359.8</v>
      </c>
      <c r="F189" t="s">
        <v>72</v>
      </c>
    </row>
    <row r="190" spans="1:6" x14ac:dyDescent="0.25">
      <c r="A190" s="1">
        <v>0.15255583068501599</v>
      </c>
      <c r="B190" s="1">
        <v>2609.52709960937</v>
      </c>
      <c r="C190">
        <f t="shared" si="6"/>
        <v>0.32991338175847079</v>
      </c>
      <c r="D190">
        <v>0.56110000000000004</v>
      </c>
      <c r="E190">
        <v>341.65</v>
      </c>
      <c r="F190" t="s">
        <v>60</v>
      </c>
    </row>
    <row r="191" spans="1:6" x14ac:dyDescent="0.25">
      <c r="A191" s="1">
        <v>0.117276227587716</v>
      </c>
      <c r="B191" s="1">
        <v>2380.06420898437</v>
      </c>
      <c r="C191">
        <f t="shared" si="6"/>
        <v>0.30090319127395726</v>
      </c>
      <c r="D191">
        <v>0.84470000000000001</v>
      </c>
      <c r="E191">
        <v>326.77999999999997</v>
      </c>
      <c r="F191" t="s">
        <v>50</v>
      </c>
    </row>
    <row r="192" spans="1:6" x14ac:dyDescent="0.25">
      <c r="A192" s="1">
        <v>0.148743287697361</v>
      </c>
      <c r="B192" s="1">
        <v>2271.69116210937</v>
      </c>
      <c r="C192">
        <f t="shared" si="6"/>
        <v>0.2872019661012612</v>
      </c>
      <c r="D192">
        <v>0.64590000000000003</v>
      </c>
      <c r="E192">
        <v>271.04000000000002</v>
      </c>
      <c r="F192" t="s">
        <v>52</v>
      </c>
    </row>
    <row r="193" spans="1:6" x14ac:dyDescent="0.25">
      <c r="A193" s="1">
        <v>0.140785436931957</v>
      </c>
      <c r="B193" s="1">
        <v>2748.91650390625</v>
      </c>
      <c r="C193">
        <f t="shared" ref="C193:C250" si="9">B193/$V$13</f>
        <v>0.34753589648911537</v>
      </c>
      <c r="D193">
        <v>0.1231</v>
      </c>
      <c r="E193">
        <v>294.61</v>
      </c>
      <c r="F193" t="s">
        <v>63</v>
      </c>
    </row>
    <row r="194" spans="1:6" x14ac:dyDescent="0.25">
      <c r="A194" s="1">
        <v>0.13950556029809799</v>
      </c>
      <c r="B194" s="1">
        <v>2526.94213867187</v>
      </c>
      <c r="C194">
        <f t="shared" si="9"/>
        <v>0.31947245407109004</v>
      </c>
      <c r="D194">
        <v>0.96099999999999997</v>
      </c>
      <c r="E194">
        <v>77.36</v>
      </c>
      <c r="F194" t="s">
        <v>68</v>
      </c>
    </row>
    <row r="195" spans="1:6" x14ac:dyDescent="0.25">
      <c r="A195" s="1">
        <v>0.15447265006467101</v>
      </c>
      <c r="B195" s="1">
        <v>2501.3076171875</v>
      </c>
      <c r="C195">
        <f t="shared" si="9"/>
        <v>0.3162315712023378</v>
      </c>
      <c r="D195">
        <v>0.80579999999999996</v>
      </c>
      <c r="E195">
        <v>21.72</v>
      </c>
      <c r="F195" t="s">
        <v>62</v>
      </c>
    </row>
    <row r="196" spans="1:6" x14ac:dyDescent="0.25">
      <c r="A196" s="1">
        <v>0.148357985859111</v>
      </c>
      <c r="B196" s="1">
        <v>2876.02001953125</v>
      </c>
      <c r="C196">
        <f t="shared" si="9"/>
        <v>0.36360514929722437</v>
      </c>
      <c r="D196">
        <v>0.188</v>
      </c>
      <c r="E196">
        <v>40.79</v>
      </c>
      <c r="F196" t="s">
        <v>53</v>
      </c>
    </row>
    <row r="197" spans="1:6" x14ac:dyDescent="0.25">
      <c r="A197" s="1">
        <v>0.133804363297372</v>
      </c>
      <c r="B197" s="1">
        <v>3049.50927734375</v>
      </c>
      <c r="C197">
        <f t="shared" si="9"/>
        <v>0.38553878920932066</v>
      </c>
      <c r="D197">
        <v>0.56089999999999995</v>
      </c>
      <c r="E197">
        <v>318.88</v>
      </c>
      <c r="F197" t="s">
        <v>79</v>
      </c>
    </row>
    <row r="198" spans="1:6" x14ac:dyDescent="0.25">
      <c r="A198" s="1">
        <v>0.13076096545740601</v>
      </c>
      <c r="B198" s="1">
        <v>3154.7197265625</v>
      </c>
      <c r="C198">
        <f t="shared" si="9"/>
        <v>0.39884017822470269</v>
      </c>
      <c r="D198">
        <v>0.68469999999999998</v>
      </c>
      <c r="E198">
        <v>143.26</v>
      </c>
      <c r="F198" t="s">
        <v>54</v>
      </c>
    </row>
    <row r="199" spans="1:6" x14ac:dyDescent="0.25">
      <c r="A199" s="1">
        <v>0.137356029481215</v>
      </c>
      <c r="B199" s="1">
        <v>2328.79809570312</v>
      </c>
      <c r="C199">
        <f t="shared" si="9"/>
        <v>0.29442179592659268</v>
      </c>
      <c r="D199">
        <v>0.30449999999999999</v>
      </c>
      <c r="E199">
        <v>80.959999999999994</v>
      </c>
      <c r="F199" t="s">
        <v>76</v>
      </c>
    </row>
    <row r="200" spans="1:6" x14ac:dyDescent="0.25">
      <c r="A200" s="1">
        <v>0.11828255191984</v>
      </c>
      <c r="B200" s="1">
        <v>3356.60107421875</v>
      </c>
      <c r="C200">
        <f t="shared" si="9"/>
        <v>0.4243633307258593</v>
      </c>
      <c r="D200">
        <v>0.2102</v>
      </c>
      <c r="E200">
        <v>181.7</v>
      </c>
      <c r="F200" t="s">
        <v>54</v>
      </c>
    </row>
    <row r="201" spans="1:6" x14ac:dyDescent="0.25">
      <c r="A201" s="1">
        <v>0.11315883904157201</v>
      </c>
      <c r="B201" s="1">
        <v>2458.84643554687</v>
      </c>
      <c r="C201">
        <f t="shared" si="9"/>
        <v>0.31086335255819425</v>
      </c>
      <c r="D201">
        <v>0.19159999999999999</v>
      </c>
      <c r="E201">
        <v>24.85</v>
      </c>
      <c r="F201" t="s">
        <v>76</v>
      </c>
    </row>
    <row r="202" spans="1:6" x14ac:dyDescent="0.25">
      <c r="A202" s="1">
        <v>0.121293286484119</v>
      </c>
      <c r="B202" s="1">
        <v>3685.81079101562</v>
      </c>
      <c r="C202">
        <f t="shared" si="9"/>
        <v>0.46598416347845351</v>
      </c>
      <c r="D202">
        <v>0.7268</v>
      </c>
      <c r="E202">
        <v>83.32</v>
      </c>
      <c r="F202" t="s">
        <v>69</v>
      </c>
    </row>
    <row r="203" spans="1:6" x14ac:dyDescent="0.25">
      <c r="A203" s="1">
        <v>0.14990307183054899</v>
      </c>
      <c r="B203" s="1">
        <v>2437.24951171875</v>
      </c>
      <c r="C203">
        <f t="shared" si="9"/>
        <v>0.30813292903556372</v>
      </c>
      <c r="D203">
        <v>0.41599999999999998</v>
      </c>
      <c r="E203">
        <v>76.84</v>
      </c>
      <c r="F203" t="s">
        <v>66</v>
      </c>
    </row>
    <row r="204" spans="1:6" x14ac:dyDescent="0.25">
      <c r="A204" s="1">
        <v>0.15813689098182601</v>
      </c>
      <c r="B204" s="1">
        <v>2239.88134765625</v>
      </c>
      <c r="C204">
        <f t="shared" si="9"/>
        <v>0.28318036254676687</v>
      </c>
      <c r="D204">
        <v>0.77569999999999995</v>
      </c>
      <c r="E204">
        <v>185.59</v>
      </c>
      <c r="F204" t="s">
        <v>64</v>
      </c>
    </row>
    <row r="205" spans="1:6" x14ac:dyDescent="0.25">
      <c r="A205" s="1">
        <v>0.14390960855036899</v>
      </c>
      <c r="B205" s="1">
        <v>3094.79174804687</v>
      </c>
      <c r="C205">
        <f t="shared" si="9"/>
        <v>0.39126369355933932</v>
      </c>
      <c r="D205">
        <v>0.91010000000000002</v>
      </c>
      <c r="E205">
        <v>112.44</v>
      </c>
      <c r="F205" t="s">
        <v>79</v>
      </c>
    </row>
    <row r="206" spans="1:6" x14ac:dyDescent="0.25">
      <c r="A206" s="1">
        <v>0.15474008626234201</v>
      </c>
      <c r="B206" s="1">
        <v>2623.65209960937</v>
      </c>
      <c r="C206">
        <f t="shared" si="9"/>
        <v>0.33169915609207934</v>
      </c>
      <c r="D206">
        <v>2.3999999999999998E-3</v>
      </c>
      <c r="E206">
        <v>183.26</v>
      </c>
      <c r="F206" t="s">
        <v>57</v>
      </c>
    </row>
    <row r="207" spans="1:6" x14ac:dyDescent="0.25">
      <c r="A207" s="1">
        <v>0.147028871931041</v>
      </c>
      <c r="B207" s="1">
        <v>2745.87329101562</v>
      </c>
      <c r="C207">
        <f t="shared" si="9"/>
        <v>0.34715115373005034</v>
      </c>
      <c r="D207">
        <v>0.1188</v>
      </c>
      <c r="E207">
        <v>285.2</v>
      </c>
      <c r="F207" t="s">
        <v>63</v>
      </c>
    </row>
    <row r="208" spans="1:6" x14ac:dyDescent="0.25">
      <c r="A208" s="1">
        <v>0.142901463205936</v>
      </c>
      <c r="B208" s="1">
        <v>3253.08715820312</v>
      </c>
      <c r="C208">
        <f t="shared" si="9"/>
        <v>0.41127642846801693</v>
      </c>
      <c r="D208">
        <v>0.86680000000000001</v>
      </c>
      <c r="E208">
        <v>280.83999999999997</v>
      </c>
      <c r="F208" t="s">
        <v>69</v>
      </c>
    </row>
    <row r="209" spans="1:6" x14ac:dyDescent="0.25">
      <c r="A209" s="1">
        <v>0.111416557599076</v>
      </c>
      <c r="B209" s="1">
        <v>3179.33178710937</v>
      </c>
      <c r="C209">
        <f t="shared" si="9"/>
        <v>0.40195179493421207</v>
      </c>
      <c r="D209">
        <v>8.5999999999999993E-2</v>
      </c>
      <c r="E209">
        <v>342.92</v>
      </c>
      <c r="F209" t="s">
        <v>79</v>
      </c>
    </row>
    <row r="210" spans="1:6" x14ac:dyDescent="0.25">
      <c r="A210" s="1">
        <v>0.120771057202892</v>
      </c>
      <c r="B210" s="1">
        <v>2226.50610351562</v>
      </c>
      <c r="C210">
        <f t="shared" si="9"/>
        <v>0.28148937722343337</v>
      </c>
      <c r="D210">
        <v>0.82850000000000001</v>
      </c>
      <c r="E210">
        <v>76.7</v>
      </c>
      <c r="F210" t="s">
        <v>52</v>
      </c>
    </row>
    <row r="211" spans="1:6" x14ac:dyDescent="0.25">
      <c r="A211" s="1">
        <v>0.12366277063178099</v>
      </c>
      <c r="B211" s="1">
        <v>3232.92041015625</v>
      </c>
      <c r="C211">
        <f t="shared" si="9"/>
        <v>0.40872681706593189</v>
      </c>
      <c r="D211">
        <v>0.56100000000000005</v>
      </c>
      <c r="E211">
        <v>73.69</v>
      </c>
      <c r="F211" t="s">
        <v>69</v>
      </c>
    </row>
    <row r="212" spans="1:6" x14ac:dyDescent="0.25">
      <c r="A212" s="1">
        <v>0.122396865562563</v>
      </c>
      <c r="B212" s="1">
        <v>3076.19946289062</v>
      </c>
      <c r="C212">
        <f t="shared" si="9"/>
        <v>0.38891313599224814</v>
      </c>
      <c r="D212">
        <v>0.77580000000000005</v>
      </c>
      <c r="E212">
        <v>62.14</v>
      </c>
      <c r="F212" t="s">
        <v>71</v>
      </c>
    </row>
    <row r="213" spans="1:6" x14ac:dyDescent="0.25">
      <c r="A213" s="1">
        <v>0.110895781141369</v>
      </c>
      <c r="B213" s="1">
        <v>2505.59350585937</v>
      </c>
      <c r="C213">
        <f t="shared" si="9"/>
        <v>0.31677342111291684</v>
      </c>
      <c r="D213">
        <v>0.88859999999999995</v>
      </c>
      <c r="E213">
        <v>314.68</v>
      </c>
      <c r="F213" t="s">
        <v>57</v>
      </c>
    </row>
    <row r="214" spans="1:6" x14ac:dyDescent="0.25">
      <c r="A214" s="1">
        <v>0.147719720356152</v>
      </c>
      <c r="B214" s="1">
        <v>2373.95971679687</v>
      </c>
      <c r="C214">
        <f t="shared" si="9"/>
        <v>0.30013142168329165</v>
      </c>
      <c r="D214">
        <v>0.1273</v>
      </c>
      <c r="E214">
        <v>292.27</v>
      </c>
      <c r="F214" t="s">
        <v>50</v>
      </c>
    </row>
    <row r="215" spans="1:6" x14ac:dyDescent="0.25">
      <c r="A215" s="1">
        <v>0.15800990636461701</v>
      </c>
      <c r="B215" s="1">
        <v>2970.9716796875</v>
      </c>
      <c r="C215">
        <f t="shared" si="9"/>
        <v>0.37560955550186531</v>
      </c>
      <c r="D215">
        <v>0.46389999999999998</v>
      </c>
      <c r="E215">
        <v>271.01</v>
      </c>
      <c r="F215" t="s">
        <v>79</v>
      </c>
    </row>
    <row r="216" spans="1:6" x14ac:dyDescent="0.25">
      <c r="A216" s="1">
        <v>0.123263571090424</v>
      </c>
      <c r="B216" s="1">
        <v>2609.31005859375</v>
      </c>
      <c r="C216">
        <f t="shared" si="9"/>
        <v>0.32988594202218513</v>
      </c>
      <c r="D216">
        <v>0.53069999999999995</v>
      </c>
      <c r="E216">
        <v>351.5</v>
      </c>
      <c r="F216" t="s">
        <v>68</v>
      </c>
    </row>
    <row r="217" spans="1:6" x14ac:dyDescent="0.25">
      <c r="A217" s="1">
        <v>0.113688998064828</v>
      </c>
      <c r="B217" s="1">
        <v>2463.1650390625</v>
      </c>
      <c r="C217">
        <f t="shared" si="9"/>
        <v>0.3114093384920168</v>
      </c>
      <c r="D217">
        <v>0.26519999999999999</v>
      </c>
      <c r="E217">
        <v>46.39</v>
      </c>
      <c r="F217" t="s">
        <v>56</v>
      </c>
    </row>
    <row r="218" spans="1:6" x14ac:dyDescent="0.25">
      <c r="A218" s="1">
        <v>0.12766930037798399</v>
      </c>
      <c r="B218" s="1">
        <v>2522.58447265625</v>
      </c>
      <c r="C218">
        <f t="shared" si="9"/>
        <v>0.31892152960205411</v>
      </c>
      <c r="D218">
        <v>0.36009999999999998</v>
      </c>
      <c r="E218">
        <v>184.61</v>
      </c>
      <c r="F218" t="s">
        <v>58</v>
      </c>
    </row>
    <row r="219" spans="1:6" x14ac:dyDescent="0.25">
      <c r="A219" s="1">
        <v>0.134998631966077</v>
      </c>
      <c r="B219" s="1">
        <v>2435.71459960937</v>
      </c>
      <c r="C219">
        <f t="shared" si="9"/>
        <v>0.30793887546747339</v>
      </c>
      <c r="D219">
        <v>0.4395</v>
      </c>
      <c r="E219">
        <v>178.18</v>
      </c>
      <c r="F219" t="s">
        <v>66</v>
      </c>
    </row>
    <row r="220" spans="1:6" x14ac:dyDescent="0.25">
      <c r="A220" s="1">
        <v>0.12583803268575799</v>
      </c>
      <c r="B220" s="1">
        <v>2617.40600585937</v>
      </c>
      <c r="C220">
        <f t="shared" si="9"/>
        <v>0.33090948431126072</v>
      </c>
      <c r="D220">
        <v>0.1346</v>
      </c>
      <c r="E220">
        <v>125.73</v>
      </c>
      <c r="F220" t="s">
        <v>65</v>
      </c>
    </row>
    <row r="221" spans="1:6" x14ac:dyDescent="0.25">
      <c r="A221" s="1">
        <v>0.113378025467198</v>
      </c>
      <c r="B221" s="1">
        <v>2415.125</v>
      </c>
      <c r="C221">
        <f t="shared" si="9"/>
        <v>0.30533580442169006</v>
      </c>
      <c r="D221">
        <v>0.59989999999999999</v>
      </c>
      <c r="E221">
        <v>87.47</v>
      </c>
      <c r="F221" t="s">
        <v>50</v>
      </c>
    </row>
    <row r="222" spans="1:6" x14ac:dyDescent="0.25">
      <c r="A222" s="1">
        <v>0.135418124780458</v>
      </c>
      <c r="B222" s="1">
        <v>2498.16088867187</v>
      </c>
      <c r="C222">
        <f t="shared" si="9"/>
        <v>0.31583374132495401</v>
      </c>
      <c r="D222">
        <v>6.7000000000000004E-2</v>
      </c>
      <c r="E222">
        <v>333.86</v>
      </c>
      <c r="F222" t="s">
        <v>66</v>
      </c>
    </row>
    <row r="223" spans="1:6" x14ac:dyDescent="0.25">
      <c r="A223" s="1">
        <v>0.15894710540199999</v>
      </c>
      <c r="B223" s="1">
        <v>2304.33959960937</v>
      </c>
      <c r="C223">
        <f t="shared" si="9"/>
        <v>0.2913295938336451</v>
      </c>
      <c r="D223">
        <v>3.3799999999999997E-2</v>
      </c>
      <c r="E223">
        <v>14.39</v>
      </c>
      <c r="F223" t="s">
        <v>70</v>
      </c>
    </row>
    <row r="224" spans="1:6" x14ac:dyDescent="0.25">
      <c r="A224" s="1">
        <v>0.120480845418941</v>
      </c>
      <c r="B224" s="1">
        <v>3340.36547851562</v>
      </c>
      <c r="C224">
        <f t="shared" si="9"/>
        <v>0.42231072116143492</v>
      </c>
      <c r="D224">
        <v>0.98729999999999996</v>
      </c>
      <c r="E224">
        <v>64.03</v>
      </c>
      <c r="F224" t="s">
        <v>71</v>
      </c>
    </row>
    <row r="225" spans="1:6" x14ac:dyDescent="0.25">
      <c r="A225" s="1">
        <v>0.137464768629319</v>
      </c>
      <c r="B225" s="1">
        <v>3051.96142578125</v>
      </c>
      <c r="C225">
        <f t="shared" si="9"/>
        <v>0.38584880575741881</v>
      </c>
      <c r="D225">
        <v>0.255</v>
      </c>
      <c r="E225">
        <v>93.59</v>
      </c>
      <c r="F225" t="s">
        <v>54</v>
      </c>
    </row>
    <row r="226" spans="1:6" x14ac:dyDescent="0.25">
      <c r="A226" s="1">
        <v>0.115281102944882</v>
      </c>
      <c r="B226" s="1">
        <v>2343.65625</v>
      </c>
      <c r="C226">
        <f t="shared" si="9"/>
        <v>0.29630026039301133</v>
      </c>
      <c r="D226">
        <v>0.36009999999999998</v>
      </c>
      <c r="E226">
        <v>256.85000000000002</v>
      </c>
      <c r="F226" t="s">
        <v>56</v>
      </c>
    </row>
    <row r="227" spans="1:6" x14ac:dyDescent="0.25">
      <c r="A227" s="1">
        <v>0.12532596828831999</v>
      </c>
      <c r="B227" s="1">
        <v>2362.00561523437</v>
      </c>
      <c r="C227">
        <f t="shared" si="9"/>
        <v>0.29862010644423592</v>
      </c>
      <c r="D227">
        <v>0.43290000000000001</v>
      </c>
      <c r="E227">
        <v>190.92</v>
      </c>
      <c r="F227" t="s">
        <v>61</v>
      </c>
    </row>
    <row r="228" spans="1:6" x14ac:dyDescent="0.25">
      <c r="A228" s="1">
        <v>0.13400253974870399</v>
      </c>
      <c r="B228" s="1">
        <v>2831.3916015625</v>
      </c>
      <c r="C228">
        <f t="shared" si="9"/>
        <v>0.35796293454620498</v>
      </c>
      <c r="D228">
        <v>0.55049999999999999</v>
      </c>
      <c r="E228">
        <v>87.41</v>
      </c>
      <c r="F228" t="s">
        <v>74</v>
      </c>
    </row>
    <row r="229" spans="1:6" x14ac:dyDescent="0.25">
      <c r="A229" s="1">
        <v>0.144649793881717</v>
      </c>
      <c r="B229" s="1">
        <v>2443.71606445312</v>
      </c>
      <c r="C229">
        <f t="shared" si="9"/>
        <v>0.30895047267449927</v>
      </c>
      <c r="D229">
        <v>0.70430000000000004</v>
      </c>
      <c r="E229">
        <v>29.16</v>
      </c>
      <c r="F229" t="s">
        <v>67</v>
      </c>
    </row>
    <row r="230" spans="1:6" x14ac:dyDescent="0.25">
      <c r="A230" s="1">
        <v>0.120316262170735</v>
      </c>
      <c r="B230" s="1">
        <v>2886.5546875</v>
      </c>
      <c r="C230">
        <f t="shared" si="9"/>
        <v>0.36493701051291866</v>
      </c>
      <c r="D230">
        <v>0.50129999999999997</v>
      </c>
      <c r="E230">
        <v>245.79</v>
      </c>
      <c r="F230" t="s">
        <v>78</v>
      </c>
    </row>
    <row r="231" spans="1:6" x14ac:dyDescent="0.25">
      <c r="A231" s="1">
        <v>0.11321149025170001</v>
      </c>
      <c r="B231" s="1">
        <v>2549.88452148437</v>
      </c>
      <c r="C231">
        <f t="shared" si="9"/>
        <v>0.32237297926601993</v>
      </c>
      <c r="D231">
        <v>0.60770000000000002</v>
      </c>
      <c r="E231">
        <v>246.22</v>
      </c>
      <c r="F231" t="s">
        <v>58</v>
      </c>
    </row>
    <row r="232" spans="1:6" x14ac:dyDescent="0.25">
      <c r="A232" s="1">
        <v>0.13922336184110101</v>
      </c>
      <c r="B232" s="1">
        <v>3005.51000976562</v>
      </c>
      <c r="C232">
        <f t="shared" si="9"/>
        <v>0.37997611574110124</v>
      </c>
      <c r="D232">
        <v>0.13769999999999999</v>
      </c>
      <c r="E232">
        <v>195.47</v>
      </c>
      <c r="F232" t="s">
        <v>79</v>
      </c>
    </row>
    <row r="233" spans="1:6" x14ac:dyDescent="0.25">
      <c r="A233" s="21">
        <v>0.145117207124907</v>
      </c>
      <c r="B233" s="21">
        <v>2735.1123046875</v>
      </c>
      <c r="C233">
        <f t="shared" si="9"/>
        <v>0.34579067987595691</v>
      </c>
      <c r="D233">
        <v>0.26429999999999998</v>
      </c>
      <c r="E233">
        <v>220.11</v>
      </c>
      <c r="F233" t="s">
        <v>63</v>
      </c>
    </row>
    <row r="234" spans="1:6" x14ac:dyDescent="0.25">
      <c r="A234" s="1">
        <v>0.13134655881359</v>
      </c>
      <c r="B234" s="1">
        <v>3047.09375</v>
      </c>
      <c r="C234">
        <f t="shared" si="9"/>
        <v>0.38523340253798627</v>
      </c>
      <c r="D234">
        <v>6.7299999999999999E-2</v>
      </c>
      <c r="E234">
        <v>129.30000000000001</v>
      </c>
      <c r="F234" t="s">
        <v>55</v>
      </c>
    </row>
    <row r="235" spans="1:6" x14ac:dyDescent="0.25">
      <c r="A235" s="1">
        <v>0.15881999859499599</v>
      </c>
      <c r="B235" s="1">
        <v>2676.15600585937</v>
      </c>
      <c r="C235">
        <f t="shared" si="9"/>
        <v>0.33833704127405739</v>
      </c>
      <c r="D235">
        <v>0.92610000000000003</v>
      </c>
      <c r="E235">
        <v>275.82</v>
      </c>
      <c r="F235" t="s">
        <v>79</v>
      </c>
    </row>
    <row r="236" spans="1:6" x14ac:dyDescent="0.25">
      <c r="A236" s="1">
        <v>0.122321783673927</v>
      </c>
      <c r="B236" s="1">
        <v>3227.01123046875</v>
      </c>
      <c r="C236">
        <f t="shared" si="9"/>
        <v>0.40797974015133942</v>
      </c>
      <c r="D236">
        <v>0.4627</v>
      </c>
      <c r="E236">
        <v>87.08</v>
      </c>
      <c r="F236" t="s">
        <v>54</v>
      </c>
    </row>
    <row r="237" spans="1:6" x14ac:dyDescent="0.25">
      <c r="A237" s="1">
        <v>0.122656889475008</v>
      </c>
      <c r="B237" s="1">
        <v>2422.90576171875</v>
      </c>
      <c r="C237">
        <f t="shared" si="9"/>
        <v>0.30631949890475324</v>
      </c>
      <c r="D237">
        <v>0.7611</v>
      </c>
      <c r="E237">
        <v>226.39</v>
      </c>
      <c r="F237" t="s">
        <v>72</v>
      </c>
    </row>
    <row r="238" spans="1:6" x14ac:dyDescent="0.25">
      <c r="A238" s="1">
        <v>0.115067220212246</v>
      </c>
      <c r="B238" s="1">
        <v>2980.9853515625</v>
      </c>
      <c r="C238">
        <f t="shared" si="9"/>
        <v>0.37687554900413456</v>
      </c>
      <c r="D238">
        <v>0.63229999999999997</v>
      </c>
      <c r="E238">
        <v>53.12</v>
      </c>
      <c r="F238" t="s">
        <v>79</v>
      </c>
    </row>
    <row r="239" spans="1:6" x14ac:dyDescent="0.25">
      <c r="A239" s="1">
        <v>0.12597685821517299</v>
      </c>
      <c r="B239" s="1">
        <v>2608.09130859375</v>
      </c>
      <c r="C239">
        <f t="shared" si="9"/>
        <v>0.32973185972348884</v>
      </c>
      <c r="D239">
        <v>0.57010000000000005</v>
      </c>
      <c r="E239">
        <v>240.05</v>
      </c>
      <c r="F239" t="s">
        <v>60</v>
      </c>
    </row>
    <row r="240" spans="1:6" x14ac:dyDescent="0.25">
      <c r="A240" s="1">
        <v>0.12516965666313001</v>
      </c>
      <c r="B240" s="1">
        <v>2268.74853515625</v>
      </c>
      <c r="C240">
        <f t="shared" si="9"/>
        <v>0.28682994007037504</v>
      </c>
      <c r="D240">
        <v>0.44140000000000001</v>
      </c>
      <c r="E240">
        <v>123.48</v>
      </c>
      <c r="F240" t="s">
        <v>52</v>
      </c>
    </row>
    <row r="241" spans="1:6" x14ac:dyDescent="0.25">
      <c r="A241" s="1">
        <v>0.14375229038731799</v>
      </c>
      <c r="B241" s="1">
        <v>2784.12231445312</v>
      </c>
      <c r="C241">
        <f t="shared" si="9"/>
        <v>0.35198684394883117</v>
      </c>
      <c r="D241">
        <v>0.85360000000000003</v>
      </c>
      <c r="E241">
        <v>17.28</v>
      </c>
      <c r="F241" t="s">
        <v>74</v>
      </c>
    </row>
    <row r="242" spans="1:6" x14ac:dyDescent="0.25">
      <c r="A242" s="1">
        <v>0.130013852755367</v>
      </c>
      <c r="B242" s="1">
        <v>2634.44189453125</v>
      </c>
      <c r="C242">
        <f t="shared" si="9"/>
        <v>0.33306327211589476</v>
      </c>
      <c r="D242">
        <v>0.2036</v>
      </c>
      <c r="E242">
        <v>351.87</v>
      </c>
      <c r="F242" t="s">
        <v>59</v>
      </c>
    </row>
    <row r="243" spans="1:6" x14ac:dyDescent="0.25">
      <c r="A243" s="1">
        <v>0.122014874094106</v>
      </c>
      <c r="B243" s="1">
        <v>2363.92749023437</v>
      </c>
      <c r="C243">
        <f t="shared" si="9"/>
        <v>0.29886308237679549</v>
      </c>
      <c r="D243">
        <v>0.66120000000000001</v>
      </c>
      <c r="E243">
        <v>198.81</v>
      </c>
      <c r="F243" t="s">
        <v>58</v>
      </c>
    </row>
    <row r="244" spans="1:6" x14ac:dyDescent="0.25">
      <c r="A244" s="1">
        <v>0.15533309217397001</v>
      </c>
      <c r="B244" s="1">
        <v>2786.060546875</v>
      </c>
      <c r="C244">
        <f t="shared" si="9"/>
        <v>0.35223188789301252</v>
      </c>
      <c r="D244">
        <v>0.80459999999999998</v>
      </c>
      <c r="E244">
        <v>139.16999999999999</v>
      </c>
      <c r="F244" t="s">
        <v>53</v>
      </c>
    </row>
    <row r="245" spans="1:6" x14ac:dyDescent="0.25">
      <c r="A245" s="1">
        <v>0.13294553016956601</v>
      </c>
      <c r="B245" s="1">
        <v>2969.77099609375</v>
      </c>
      <c r="C245">
        <f t="shared" si="9"/>
        <v>0.37545775727570579</v>
      </c>
      <c r="D245">
        <v>0.91559999999999997</v>
      </c>
      <c r="E245">
        <v>286.83999999999997</v>
      </c>
      <c r="F245" t="s">
        <v>78</v>
      </c>
    </row>
    <row r="246" spans="1:6" x14ac:dyDescent="0.25">
      <c r="A246" s="1">
        <v>0.140634742509778</v>
      </c>
      <c r="B246" s="1">
        <v>2507.78540039062</v>
      </c>
      <c r="C246">
        <f t="shared" si="9"/>
        <v>0.31705053467014754</v>
      </c>
      <c r="D246">
        <v>0.87260000000000004</v>
      </c>
      <c r="E246">
        <v>27.49</v>
      </c>
      <c r="F246" t="s">
        <v>67</v>
      </c>
    </row>
    <row r="247" spans="1:6" x14ac:dyDescent="0.25">
      <c r="A247" s="1">
        <v>0.13311314252235901</v>
      </c>
      <c r="B247" s="1">
        <v>2346.69873046875</v>
      </c>
      <c r="C247">
        <f t="shared" si="9"/>
        <v>0.29668491055454049</v>
      </c>
      <c r="D247">
        <v>0.37419999999999998</v>
      </c>
      <c r="E247">
        <v>104.12</v>
      </c>
      <c r="F247" t="s">
        <v>49</v>
      </c>
    </row>
    <row r="248" spans="1:6" x14ac:dyDescent="0.25">
      <c r="A248" s="1">
        <v>0.11570529835705801</v>
      </c>
      <c r="B248" s="1">
        <v>2959.90185546875</v>
      </c>
      <c r="C248">
        <f t="shared" si="9"/>
        <v>0.37421003635373068</v>
      </c>
      <c r="D248">
        <v>0.51970000000000005</v>
      </c>
      <c r="E248">
        <v>11.89</v>
      </c>
      <c r="F248" t="s">
        <v>55</v>
      </c>
    </row>
    <row r="249" spans="1:6" x14ac:dyDescent="0.25">
      <c r="A249" s="1">
        <v>0.124766012349175</v>
      </c>
      <c r="B249" s="1">
        <v>2329.72119140625</v>
      </c>
      <c r="C249">
        <f t="shared" si="9"/>
        <v>0.29453849968688389</v>
      </c>
      <c r="D249">
        <v>0.80600000000000005</v>
      </c>
      <c r="E249">
        <v>27.93</v>
      </c>
      <c r="F249" t="s">
        <v>61</v>
      </c>
    </row>
    <row r="250" spans="1:6" x14ac:dyDescent="0.25">
      <c r="A250" s="1">
        <v>0.157676972595091</v>
      </c>
      <c r="B250" s="1">
        <v>2364.48168945312</v>
      </c>
      <c r="C250">
        <f t="shared" si="9"/>
        <v>0.29893314784515301</v>
      </c>
      <c r="D250">
        <v>0.18870000000000001</v>
      </c>
      <c r="E250">
        <v>248.3</v>
      </c>
      <c r="F250" t="s">
        <v>61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</sheetData>
  <sortState xmlns:xlrd2="http://schemas.microsoft.com/office/spreadsheetml/2017/richdata2" ref="M2:M162">
    <sortCondition ref="M2"/>
  </sortState>
  <conditionalFormatting sqref="B1:E1048576">
    <cfRule type="cellIs" dxfId="9" priority="1" operator="lessThan">
      <formula>2500</formula>
    </cfRule>
    <cfRule type="cellIs" dxfId="8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6073-6D3E-4D58-A8EC-D8269F6F6196}">
  <dimension ref="A1:BA279"/>
  <sheetViews>
    <sheetView topLeftCell="A20"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0.128999282498892</v>
      </c>
      <c r="B1" s="1">
        <v>3054.43286132812</v>
      </c>
      <c r="C1">
        <f t="shared" ref="C1:C64" si="0">B1/$V$13</f>
        <v>0.38616126070727852</v>
      </c>
      <c r="D1">
        <v>0.1479</v>
      </c>
      <c r="E1">
        <v>21.42</v>
      </c>
      <c r="F1" t="s">
        <v>68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2205.68969726562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0.13867345786357299</v>
      </c>
      <c r="B2" s="1">
        <v>2437.50439453125</v>
      </c>
      <c r="C2">
        <f t="shared" si="0"/>
        <v>0.30816515297783914</v>
      </c>
      <c r="D2">
        <v>0.49559999999999998</v>
      </c>
      <c r="E2">
        <v>125.77</v>
      </c>
      <c r="F2" t="s">
        <v>49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2.5203030303030305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0.13202490684748</v>
      </c>
      <c r="B3" s="1">
        <v>2608.94165039062</v>
      </c>
      <c r="C3">
        <f t="shared" si="0"/>
        <v>0.32983936546194159</v>
      </c>
      <c r="D3">
        <v>0.95120000000000005</v>
      </c>
      <c r="E3">
        <v>231.35</v>
      </c>
      <c r="F3" t="s">
        <v>58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83.17</v>
      </c>
      <c r="W3" s="7"/>
      <c r="X3" s="7"/>
      <c r="Y3" s="7" t="s">
        <v>18</v>
      </c>
      <c r="Z3" s="7">
        <f>V3^2*SQRT(1-V6^2)/(V1*V2)</f>
        <v>1999.5863308085593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0.150970798175944</v>
      </c>
      <c r="B4" s="1">
        <v>2365.49853515625</v>
      </c>
      <c r="C4">
        <f t="shared" si="0"/>
        <v>0.29906170408995936</v>
      </c>
      <c r="D4">
        <v>0.81310000000000004</v>
      </c>
      <c r="E4">
        <v>283.58999999999997</v>
      </c>
      <c r="F4" t="s">
        <v>58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0.43089888416621891</v>
      </c>
      <c r="AA4" s="6"/>
      <c r="AD4">
        <f>Z4</f>
        <v>0.43089888416621891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0.145665376811699</v>
      </c>
      <c r="B5" s="1">
        <v>2616.78881835937</v>
      </c>
      <c r="C5">
        <f t="shared" si="0"/>
        <v>0.33083145545486964</v>
      </c>
      <c r="D5">
        <v>3.95E-2</v>
      </c>
      <c r="E5">
        <v>299.92</v>
      </c>
      <c r="F5" t="s">
        <v>62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0.43089888416621891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0.16623004051597901</v>
      </c>
      <c r="B6" s="1">
        <v>2688.93017578125</v>
      </c>
      <c r="C6">
        <f t="shared" si="0"/>
        <v>0.33995203488677578</v>
      </c>
      <c r="D6">
        <v>0.15939999999999999</v>
      </c>
      <c r="E6">
        <v>341.35</v>
      </c>
      <c r="F6" t="s">
        <v>57</v>
      </c>
      <c r="G6">
        <v>250</v>
      </c>
      <c r="H6">
        <f t="shared" si="1"/>
        <v>247.17918814973626</v>
      </c>
      <c r="I6">
        <f t="shared" si="2"/>
        <v>3.125E-2</v>
      </c>
      <c r="K6">
        <f>V13/A2000_IW1!G161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0.14175448378885599</v>
      </c>
      <c r="B7" s="1">
        <v>2307.91748046875</v>
      </c>
      <c r="C7">
        <f t="shared" si="0"/>
        <v>0.29178193279346037</v>
      </c>
      <c r="D7">
        <v>0.38279999999999997</v>
      </c>
      <c r="E7">
        <v>193.59</v>
      </c>
      <c r="F7" t="s">
        <v>64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0.15505557997359101</v>
      </c>
      <c r="B8" s="1">
        <v>2205.68969726562</v>
      </c>
      <c r="C8">
        <f t="shared" si="0"/>
        <v>0.27885763180755946</v>
      </c>
      <c r="D8">
        <v>0.79400000000000004</v>
      </c>
      <c r="E8">
        <v>306.86</v>
      </c>
      <c r="F8" t="s">
        <v>75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0.27885763180755946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_xlfn.PERCENTILE.EXC(C1:C235,0.01)</f>
        <v>0.28333686102381672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0.13068263428584401</v>
      </c>
      <c r="B9" s="1">
        <v>2318.90307617187</v>
      </c>
      <c r="C9">
        <f t="shared" si="0"/>
        <v>0.29317080322503786</v>
      </c>
      <c r="D9">
        <v>0.89549999999999996</v>
      </c>
      <c r="E9">
        <v>233.96</v>
      </c>
      <c r="F9" t="s">
        <v>76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0.49373434843464553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0.28333686102381672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0.12198379036802599</v>
      </c>
      <c r="B10" s="1">
        <v>2445.3837890625</v>
      </c>
      <c r="C10">
        <f t="shared" si="0"/>
        <v>0.30916131726231927</v>
      </c>
      <c r="D10">
        <v>0.23069999999999999</v>
      </c>
      <c r="E10">
        <v>342.51</v>
      </c>
      <c r="F10" t="s">
        <v>76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0.13665748659541099</v>
      </c>
      <c r="B11" s="1">
        <v>2917.57299804687</v>
      </c>
      <c r="C11">
        <f t="shared" si="0"/>
        <v>0.3688585469976266</v>
      </c>
      <c r="D11">
        <v>0.33889999999999998</v>
      </c>
      <c r="E11">
        <v>278.20999999999998</v>
      </c>
      <c r="F11" t="s">
        <v>74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0.15292543582153101</v>
      </c>
      <c r="B12" s="1">
        <v>2231.33935546875</v>
      </c>
      <c r="C12">
        <f t="shared" si="0"/>
        <v>0.28210042835870863</v>
      </c>
      <c r="D12">
        <v>0.55920000000000003</v>
      </c>
      <c r="E12">
        <v>190.53</v>
      </c>
      <c r="F12" t="s">
        <v>61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0.12920873063198701</v>
      </c>
      <c r="B13" s="1">
        <v>2653.07104492187</v>
      </c>
      <c r="C13">
        <f t="shared" si="0"/>
        <v>0.33541849042559413</v>
      </c>
      <c r="D13">
        <v>0.86199999999999999</v>
      </c>
      <c r="E13">
        <v>306.33999999999997</v>
      </c>
      <c r="F13" t="s">
        <v>57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0.143238524477141</v>
      </c>
      <c r="B14" s="1">
        <v>3201.3056640625</v>
      </c>
      <c r="C14">
        <f t="shared" si="0"/>
        <v>0.40472987532166499</v>
      </c>
      <c r="D14">
        <v>0.2261</v>
      </c>
      <c r="E14">
        <v>270.33999999999997</v>
      </c>
      <c r="F14" t="s">
        <v>78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0.124979735331922</v>
      </c>
      <c r="B15" s="1">
        <v>2322.69970703125</v>
      </c>
      <c r="C15">
        <f t="shared" si="0"/>
        <v>0.29365079798205501</v>
      </c>
      <c r="D15">
        <v>0.26340000000000002</v>
      </c>
      <c r="E15">
        <v>240.9</v>
      </c>
      <c r="F15" t="s">
        <v>64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0.16091263034353001</v>
      </c>
      <c r="B16" s="1">
        <v>2446.21044921875</v>
      </c>
      <c r="C16">
        <f t="shared" si="0"/>
        <v>0.30926582901379879</v>
      </c>
      <c r="D16">
        <v>0.40229999999999999</v>
      </c>
      <c r="E16">
        <v>349.04</v>
      </c>
      <c r="F16" t="s">
        <v>72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0.160034529154431</v>
      </c>
      <c r="B17" s="1">
        <v>2596.33813476562</v>
      </c>
      <c r="C17">
        <f t="shared" si="0"/>
        <v>0.32824594707494265</v>
      </c>
      <c r="D17">
        <v>9.0300000000000005E-2</v>
      </c>
      <c r="E17">
        <v>195.13</v>
      </c>
      <c r="F17" t="s">
        <v>72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0.16770220158395299</v>
      </c>
      <c r="B18" s="1">
        <v>2687.15087890625</v>
      </c>
      <c r="C18">
        <f t="shared" si="0"/>
        <v>0.33972708460774964</v>
      </c>
      <c r="D18">
        <v>0.56230000000000002</v>
      </c>
      <c r="E18">
        <v>109.77</v>
      </c>
      <c r="F18" t="s">
        <v>72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0.16152922057241001</v>
      </c>
      <c r="B19" s="1">
        <v>2671.03076171875</v>
      </c>
      <c r="C19">
        <f t="shared" si="0"/>
        <v>0.33768907458805408</v>
      </c>
      <c r="D19">
        <v>0.14149999999999999</v>
      </c>
      <c r="E19">
        <v>147.43</v>
      </c>
      <c r="F19" t="s">
        <v>67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0.139239358202808</v>
      </c>
      <c r="B20" s="1">
        <v>2632.109375</v>
      </c>
      <c r="C20">
        <f t="shared" si="0"/>
        <v>0.33276837983189145</v>
      </c>
      <c r="D20">
        <v>8.2100000000000006E-2</v>
      </c>
      <c r="E20">
        <v>279.62</v>
      </c>
      <c r="F20" t="s">
        <v>72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0.131400022746505</v>
      </c>
      <c r="B21" s="1">
        <v>2922.97485351562</v>
      </c>
      <c r="C21">
        <f t="shared" si="0"/>
        <v>0.36954148468611914</v>
      </c>
      <c r="D21">
        <v>0.15720000000000001</v>
      </c>
      <c r="E21">
        <v>310.29000000000002</v>
      </c>
      <c r="F21" t="s">
        <v>79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0.148826241627908</v>
      </c>
      <c r="B22" s="1">
        <v>2404.5185546875</v>
      </c>
      <c r="C22">
        <f t="shared" si="0"/>
        <v>0.30399486864753889</v>
      </c>
      <c r="D22">
        <v>5.4899999999999997E-2</v>
      </c>
      <c r="E22">
        <v>263.42</v>
      </c>
      <c r="F22" t="s">
        <v>76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0.155016787486631</v>
      </c>
      <c r="B23" s="1">
        <v>2323.30029296875</v>
      </c>
      <c r="C23">
        <f t="shared" si="0"/>
        <v>0.29372672796097987</v>
      </c>
      <c r="D23">
        <v>1.41E-2</v>
      </c>
      <c r="E23">
        <v>61.81</v>
      </c>
      <c r="F23" t="s">
        <v>70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0.16190532612015801</v>
      </c>
      <c r="B24" s="1">
        <v>3043.26123046875</v>
      </c>
      <c r="C24">
        <f t="shared" si="0"/>
        <v>0.38474887050174134</v>
      </c>
      <c r="D24">
        <v>0.56850000000000001</v>
      </c>
      <c r="E24">
        <v>316.73</v>
      </c>
      <c r="F24" t="s">
        <v>69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0.12665463418834799</v>
      </c>
      <c r="B25" s="1">
        <v>2360.72973632812</v>
      </c>
      <c r="C25">
        <f t="shared" si="0"/>
        <v>0.2984588015377882</v>
      </c>
      <c r="D25">
        <v>0.1464</v>
      </c>
      <c r="E25">
        <v>6.14</v>
      </c>
      <c r="F25" t="s">
        <v>64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0.15955699564582401</v>
      </c>
      <c r="B26" s="1">
        <v>2683.2509765625</v>
      </c>
      <c r="C26">
        <f t="shared" si="0"/>
        <v>0.33923403359825943</v>
      </c>
      <c r="D26">
        <v>0.69199999999999995</v>
      </c>
      <c r="E26">
        <v>150.51</v>
      </c>
      <c r="F26" t="s">
        <v>63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0.148244922175511</v>
      </c>
      <c r="B27" s="1">
        <v>2452.1103515625</v>
      </c>
      <c r="C27">
        <f t="shared" si="0"/>
        <v>0.31001173302627777</v>
      </c>
      <c r="D27">
        <v>0.33910000000000001</v>
      </c>
      <c r="E27">
        <v>61.6</v>
      </c>
      <c r="F27" t="s">
        <v>58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0.12294618941539801</v>
      </c>
      <c r="B28" s="1">
        <v>2781.48071289062</v>
      </c>
      <c r="C28">
        <f t="shared" si="0"/>
        <v>0.35165287550494212</v>
      </c>
      <c r="D28">
        <v>0.79039999999999999</v>
      </c>
      <c r="E28">
        <v>232.6</v>
      </c>
      <c r="F28" t="s">
        <v>58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0.13614626680356001</v>
      </c>
      <c r="B29" s="1">
        <v>3142.30541992187</v>
      </c>
      <c r="C29">
        <f t="shared" si="0"/>
        <v>0.397270680867649</v>
      </c>
      <c r="D29">
        <v>0.88200000000000001</v>
      </c>
      <c r="E29">
        <v>309.24</v>
      </c>
      <c r="F29" t="s">
        <v>53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0.135885190478229</v>
      </c>
      <c r="B30" s="1">
        <v>2481.0048828125</v>
      </c>
      <c r="C30">
        <f t="shared" si="0"/>
        <v>0.3136647675245362</v>
      </c>
      <c r="D30">
        <v>0.76519999999999999</v>
      </c>
      <c r="E30">
        <v>123.47</v>
      </c>
      <c r="F30" t="s">
        <v>52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0.13157950354860701</v>
      </c>
      <c r="B31" s="1">
        <v>3251.31958007812</v>
      </c>
      <c r="C31">
        <f t="shared" si="0"/>
        <v>0.41105295974955514</v>
      </c>
      <c r="D31">
        <v>2.2800000000000001E-2</v>
      </c>
      <c r="E31">
        <v>314.45999999999998</v>
      </c>
      <c r="F31" t="s">
        <v>55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0.16988525992223699</v>
      </c>
      <c r="B32" s="1">
        <v>2499.60888671875</v>
      </c>
      <c r="C32">
        <f t="shared" si="0"/>
        <v>0.31601680665219178</v>
      </c>
      <c r="D32">
        <v>0.34499999999999997</v>
      </c>
      <c r="E32">
        <v>251.39</v>
      </c>
      <c r="F32" t="s">
        <v>62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0.14642834296964799</v>
      </c>
      <c r="B33" s="1">
        <v>2544.75512695312</v>
      </c>
      <c r="C33">
        <f t="shared" si="0"/>
        <v>0.32172448786064939</v>
      </c>
      <c r="D33">
        <v>0.33389999999999997</v>
      </c>
      <c r="E33">
        <v>99.67</v>
      </c>
      <c r="F33" t="s">
        <v>62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0.16477808851203801</v>
      </c>
      <c r="B34" s="1">
        <v>2324.53466796875</v>
      </c>
      <c r="C34">
        <f t="shared" si="0"/>
        <v>0.29388278567376203</v>
      </c>
      <c r="D34">
        <v>0.2757</v>
      </c>
      <c r="E34">
        <v>101.33</v>
      </c>
      <c r="F34" t="s">
        <v>61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0.134175517983982</v>
      </c>
      <c r="B35" s="1">
        <v>2533.39233398437</v>
      </c>
      <c r="C35">
        <f t="shared" si="0"/>
        <v>0.32028792969840503</v>
      </c>
      <c r="D35">
        <v>0.81579999999999997</v>
      </c>
      <c r="E35">
        <v>230.49</v>
      </c>
      <c r="F35" t="s">
        <v>72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0.12275052222081</v>
      </c>
      <c r="B36" s="1">
        <v>2543.08666992187</v>
      </c>
      <c r="C36">
        <f t="shared" si="0"/>
        <v>0.32151355067529469</v>
      </c>
      <c r="D36">
        <v>0.62439999999999996</v>
      </c>
      <c r="E36">
        <v>279.87</v>
      </c>
      <c r="F36" t="s">
        <v>67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0.127178346257593</v>
      </c>
      <c r="B37" s="1">
        <v>2330.34448242187</v>
      </c>
      <c r="C37">
        <f t="shared" si="0"/>
        <v>0.29461730018940163</v>
      </c>
      <c r="D37">
        <v>0.2989</v>
      </c>
      <c r="E37">
        <v>208.38</v>
      </c>
      <c r="F37" t="s">
        <v>64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0.138798705513066</v>
      </c>
      <c r="B38" s="1">
        <v>2952.18408203125</v>
      </c>
      <c r="C38">
        <f t="shared" si="0"/>
        <v>0.37323430525870105</v>
      </c>
      <c r="D38">
        <v>0.75070000000000003</v>
      </c>
      <c r="E38">
        <v>328.98</v>
      </c>
      <c r="F38" t="s">
        <v>55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0.158009683911219</v>
      </c>
      <c r="B39" s="1">
        <v>2300.00390625</v>
      </c>
      <c r="C39">
        <f t="shared" si="0"/>
        <v>0.29078144729066741</v>
      </c>
      <c r="D39">
        <v>0.24149999999999999</v>
      </c>
      <c r="E39">
        <v>345.06</v>
      </c>
      <c r="F39" t="s">
        <v>75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0.152590697505916</v>
      </c>
      <c r="B40" s="1">
        <v>2634.61889648437</v>
      </c>
      <c r="C40">
        <f t="shared" si="0"/>
        <v>0.33308564985358541</v>
      </c>
      <c r="D40">
        <v>0.72989999999999999</v>
      </c>
      <c r="E40">
        <v>319.35000000000002</v>
      </c>
      <c r="F40" t="s">
        <v>54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0.14305503916312401</v>
      </c>
      <c r="B41" s="1">
        <v>3193.45483398437</v>
      </c>
      <c r="C41">
        <f t="shared" si="0"/>
        <v>0.40373732234105991</v>
      </c>
      <c r="D41">
        <v>0.20760000000000001</v>
      </c>
      <c r="E41">
        <v>183.46</v>
      </c>
      <c r="F41" t="s">
        <v>53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0.15463541126765501</v>
      </c>
      <c r="B42" s="1">
        <v>3115.8037109375</v>
      </c>
      <c r="C42">
        <f t="shared" si="0"/>
        <v>0.39392016251713208</v>
      </c>
      <c r="D42">
        <v>0.21640000000000001</v>
      </c>
      <c r="E42">
        <v>203.99</v>
      </c>
      <c r="F42" t="s">
        <v>55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0.15173670064618</v>
      </c>
      <c r="B43" s="1">
        <v>3066.63940429687</v>
      </c>
      <c r="C43">
        <f t="shared" si="0"/>
        <v>0.38770449123015877</v>
      </c>
      <c r="D43">
        <v>0.92100000000000004</v>
      </c>
      <c r="E43">
        <v>262.07</v>
      </c>
      <c r="F43" t="s">
        <v>78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0.16155795582839499</v>
      </c>
      <c r="B44" s="1">
        <v>2419.31103515625</v>
      </c>
      <c r="C44">
        <f t="shared" si="0"/>
        <v>0.30586503020162736</v>
      </c>
      <c r="D44">
        <v>0.36470000000000002</v>
      </c>
      <c r="E44">
        <v>58.15</v>
      </c>
      <c r="F44" t="s">
        <v>49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0.16803254369166001</v>
      </c>
      <c r="B45" s="1">
        <v>2512.84204101562</v>
      </c>
      <c r="C45">
        <f t="shared" si="0"/>
        <v>0.31768982805368079</v>
      </c>
      <c r="D45">
        <v>0.82930000000000004</v>
      </c>
      <c r="E45">
        <v>244.95</v>
      </c>
      <c r="F45" t="s">
        <v>68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0.15019942521249499</v>
      </c>
      <c r="B46" s="1">
        <v>3045.908203125</v>
      </c>
      <c r="C46">
        <f t="shared" si="0"/>
        <v>0.38508351799422241</v>
      </c>
      <c r="D46">
        <v>0.87629999999999997</v>
      </c>
      <c r="E46">
        <v>309.8</v>
      </c>
      <c r="F46" t="s">
        <v>78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0.15716494518096499</v>
      </c>
      <c r="B47" s="1">
        <v>2665.1923828125</v>
      </c>
      <c r="C47">
        <f t="shared" si="0"/>
        <v>0.33695094876853809</v>
      </c>
      <c r="D47">
        <v>0.46639999999999998</v>
      </c>
      <c r="E47">
        <v>55.58</v>
      </c>
      <c r="F47" t="s">
        <v>60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0.148102111356259</v>
      </c>
      <c r="B48" s="1">
        <v>2519.2294921875</v>
      </c>
      <c r="C48">
        <f t="shared" si="0"/>
        <v>0.31849737115880794</v>
      </c>
      <c r="D48">
        <v>0.20519999999999999</v>
      </c>
      <c r="E48">
        <v>91.45</v>
      </c>
      <c r="F48" t="s">
        <v>77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0.13609570329675999</v>
      </c>
      <c r="B49" s="1">
        <v>2558.115234375</v>
      </c>
      <c r="C49">
        <f t="shared" si="0"/>
        <v>0.32341355950158723</v>
      </c>
      <c r="D49">
        <v>0.56850000000000001</v>
      </c>
      <c r="E49">
        <v>129.61000000000001</v>
      </c>
      <c r="F49" t="s">
        <v>76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1</v>
      </c>
      <c r="O49" s="19">
        <v>5.7803468208092483E-3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0.16242947094007201</v>
      </c>
      <c r="B50" s="1">
        <v>2923.43286132812</v>
      </c>
      <c r="C50">
        <f t="shared" si="0"/>
        <v>0.36959938901151063</v>
      </c>
      <c r="D50">
        <v>8.9300000000000004E-2</v>
      </c>
      <c r="E50">
        <v>120.86</v>
      </c>
      <c r="F50" t="s">
        <v>59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5.7803468208092483E-3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0.16393307346304201</v>
      </c>
      <c r="B51" s="1">
        <v>2485.28491210937</v>
      </c>
      <c r="C51">
        <f t="shared" si="0"/>
        <v>0.31420587665483307</v>
      </c>
      <c r="D51">
        <v>0.4798</v>
      </c>
      <c r="E51">
        <v>54.95</v>
      </c>
      <c r="F51" t="s">
        <v>62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5.7803468208092483E-3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0.131612008722063</v>
      </c>
      <c r="B52" s="1">
        <v>2441.26538085937</v>
      </c>
      <c r="C52">
        <f t="shared" si="0"/>
        <v>0.30864064132147168</v>
      </c>
      <c r="D52">
        <v>0.88519999999999999</v>
      </c>
      <c r="E52">
        <v>223.81</v>
      </c>
      <c r="F52" t="s">
        <v>51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5.7803468208092483E-3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0.15679228744825</v>
      </c>
      <c r="B53" s="1">
        <v>2633.18505859375</v>
      </c>
      <c r="C53">
        <f t="shared" si="0"/>
        <v>0.33290437474536422</v>
      </c>
      <c r="D53">
        <v>0.1827</v>
      </c>
      <c r="E53">
        <v>67.39</v>
      </c>
      <c r="F53" t="s">
        <v>58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3</v>
      </c>
      <c r="O53" s="19">
        <v>2.3121387283236993E-2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0.13224434072751301</v>
      </c>
      <c r="B54" s="1">
        <v>2372.0439453125</v>
      </c>
      <c r="C54">
        <f t="shared" si="0"/>
        <v>0.29988921739686003</v>
      </c>
      <c r="D54">
        <v>0.42609999999999998</v>
      </c>
      <c r="E54">
        <v>274.10000000000002</v>
      </c>
      <c r="F54" t="s">
        <v>52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5</v>
      </c>
      <c r="O54" s="19">
        <v>5.2023121387283239E-2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0.14827926929062701</v>
      </c>
      <c r="B55" s="1">
        <v>3213.84350585937</v>
      </c>
      <c r="C55">
        <f t="shared" si="0"/>
        <v>0.40631499079633365</v>
      </c>
      <c r="D55">
        <v>3.6700000000000003E-2</v>
      </c>
      <c r="E55">
        <v>216.03</v>
      </c>
      <c r="F55" t="s">
        <v>53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4</v>
      </c>
      <c r="O55" s="19">
        <v>7.5144508670520235E-2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0.14382555328216801</v>
      </c>
      <c r="B56" s="1">
        <v>2423.9267578125</v>
      </c>
      <c r="C56">
        <f t="shared" si="0"/>
        <v>0.30644857986892554</v>
      </c>
      <c r="D56">
        <v>0.7319</v>
      </c>
      <c r="E56">
        <v>319.99</v>
      </c>
      <c r="F56" t="s">
        <v>52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5</v>
      </c>
      <c r="O56" s="19">
        <v>0.10404624277456648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0.143884653845958</v>
      </c>
      <c r="B57" s="1">
        <v>3905.30737304687</v>
      </c>
      <c r="C57">
        <f t="shared" si="0"/>
        <v>0.49373434843464553</v>
      </c>
      <c r="D57">
        <v>0.95950000000000002</v>
      </c>
      <c r="E57">
        <v>251.61</v>
      </c>
      <c r="F57" t="s">
        <v>69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13</v>
      </c>
      <c r="O57" s="19">
        <v>0.1791907514450867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0.16542464418019301</v>
      </c>
      <c r="B58" s="1">
        <v>3115.55346679687</v>
      </c>
      <c r="C58">
        <f t="shared" si="0"/>
        <v>0.39388852502591276</v>
      </c>
      <c r="D58">
        <v>0.47720000000000001</v>
      </c>
      <c r="E58">
        <v>343.59</v>
      </c>
      <c r="F58" t="s">
        <v>55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11</v>
      </c>
      <c r="O58" s="19">
        <v>0.24277456647398843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0.169656537489833</v>
      </c>
      <c r="B59" s="1">
        <v>2293.23413085937</v>
      </c>
      <c r="C59">
        <f t="shared" si="0"/>
        <v>0.28992556827212712</v>
      </c>
      <c r="D59">
        <v>0.91910000000000003</v>
      </c>
      <c r="E59">
        <v>266.02999999999997</v>
      </c>
      <c r="F59" t="s">
        <v>61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7</v>
      </c>
      <c r="O59" s="19">
        <v>0.2832369942196532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0.157392008944229</v>
      </c>
      <c r="B60" s="1">
        <v>2336.98120117187</v>
      </c>
      <c r="C60">
        <f t="shared" si="0"/>
        <v>0.29545635732236653</v>
      </c>
      <c r="D60">
        <v>0.73850000000000005</v>
      </c>
      <c r="E60">
        <v>302.38</v>
      </c>
      <c r="F60" t="s">
        <v>70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12</v>
      </c>
      <c r="O60" s="19">
        <v>0.35260115606936415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0.16668756898607401</v>
      </c>
      <c r="B61" s="1">
        <v>2383.62231445312</v>
      </c>
      <c r="C61">
        <f t="shared" si="0"/>
        <v>0.30135303010031944</v>
      </c>
      <c r="D61">
        <v>0.7248</v>
      </c>
      <c r="E61">
        <v>47.87</v>
      </c>
      <c r="F61" t="s">
        <v>56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8</v>
      </c>
      <c r="O61" s="19">
        <v>0.39884393063583817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0.12615563569504901</v>
      </c>
      <c r="B62" s="1">
        <v>2666.6298828125</v>
      </c>
      <c r="C62">
        <f t="shared" si="0"/>
        <v>0.33713268686443632</v>
      </c>
      <c r="D62">
        <v>0.37719999999999998</v>
      </c>
      <c r="E62">
        <v>167.66</v>
      </c>
      <c r="F62" t="s">
        <v>57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17</v>
      </c>
      <c r="O62" s="19">
        <v>0.49710982658959535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0.120486991900292</v>
      </c>
      <c r="B63" s="1">
        <v>2558.96630859375</v>
      </c>
      <c r="C63">
        <f t="shared" si="0"/>
        <v>0.32352115783757585</v>
      </c>
      <c r="D63">
        <v>0.4194</v>
      </c>
      <c r="E63">
        <v>90.31</v>
      </c>
      <c r="F63" t="s">
        <v>73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10</v>
      </c>
      <c r="O63" s="19">
        <v>0.55491329479768781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0.12323288374670099</v>
      </c>
      <c r="B64" s="1">
        <v>2446.56323242187</v>
      </c>
      <c r="C64">
        <f t="shared" si="0"/>
        <v>0.30931043015995524</v>
      </c>
      <c r="D64">
        <v>0.39739999999999998</v>
      </c>
      <c r="E64">
        <v>296.41000000000003</v>
      </c>
      <c r="F64" t="s">
        <v>76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15</v>
      </c>
      <c r="O64" s="19">
        <v>0.64161849710982655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0.15145967923927001</v>
      </c>
      <c r="B65" s="1">
        <v>2296.04248046875</v>
      </c>
      <c r="C65">
        <f t="shared" ref="C65:C128" si="3">B65/$V$13</f>
        <v>0.2902806180882142</v>
      </c>
      <c r="D65">
        <v>0.71589999999999998</v>
      </c>
      <c r="E65">
        <v>342.6</v>
      </c>
      <c r="F65" t="s">
        <v>52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6</v>
      </c>
      <c r="O65" s="19">
        <v>0.67630057803468213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0.13006108228987501</v>
      </c>
      <c r="B66" s="1">
        <v>2963.09399414062</v>
      </c>
      <c r="C66">
        <f t="shared" si="3"/>
        <v>0.37461360727830018</v>
      </c>
      <c r="D66">
        <v>0.35799999999999998</v>
      </c>
      <c r="E66">
        <v>290.31</v>
      </c>
      <c r="F66" t="s">
        <v>74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9</v>
      </c>
      <c r="O66" s="19">
        <v>0.72832369942196529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0.16651796661738499</v>
      </c>
      <c r="B67" s="1">
        <v>2648.40869140625</v>
      </c>
      <c r="C67">
        <f t="shared" si="3"/>
        <v>0.33482904538188413</v>
      </c>
      <c r="D67">
        <v>0.93410000000000004</v>
      </c>
      <c r="E67">
        <v>154.11000000000001</v>
      </c>
      <c r="F67" t="s">
        <v>65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4</v>
      </c>
      <c r="O67" s="19">
        <v>0.75144508670520227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0.12338581199957301</v>
      </c>
      <c r="B68" s="1">
        <v>3261.1494140625</v>
      </c>
      <c r="C68">
        <f t="shared" si="3"/>
        <v>0.41229571127047115</v>
      </c>
      <c r="D68">
        <v>0.97450000000000003</v>
      </c>
      <c r="E68">
        <v>336.4</v>
      </c>
      <c r="F68" t="s">
        <v>78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6</v>
      </c>
      <c r="O68" s="19">
        <v>0.78612716763005785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0.143635664397577</v>
      </c>
      <c r="B69" s="1">
        <v>2422.28149414062</v>
      </c>
      <c r="C69">
        <f t="shared" si="3"/>
        <v>0.30624057493885387</v>
      </c>
      <c r="D69">
        <v>0.62580000000000002</v>
      </c>
      <c r="E69">
        <v>260.94</v>
      </c>
      <c r="F69" t="s">
        <v>51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6</v>
      </c>
      <c r="O69" s="19">
        <v>0.82080924855491333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0.15509593317343101</v>
      </c>
      <c r="B70" s="1">
        <v>2345.57055664062</v>
      </c>
      <c r="C70">
        <f t="shared" si="3"/>
        <v>0.29654227948437245</v>
      </c>
      <c r="D70">
        <v>0.68369999999999997</v>
      </c>
      <c r="E70">
        <v>346.29</v>
      </c>
      <c r="F70" t="s">
        <v>66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6</v>
      </c>
      <c r="O70" s="19">
        <v>0.8554913294797688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0.168185477114211</v>
      </c>
      <c r="B71" s="1">
        <v>2953.22583007812</v>
      </c>
      <c r="C71">
        <f t="shared" si="3"/>
        <v>0.37336600981970547</v>
      </c>
      <c r="D71">
        <v>0.66679999999999995</v>
      </c>
      <c r="E71">
        <v>91.34</v>
      </c>
      <c r="F71" t="s">
        <v>53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0.86705202312138729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0.131842842855943</v>
      </c>
      <c r="B72" s="1">
        <v>2973.44848632812</v>
      </c>
      <c r="C72">
        <f t="shared" si="3"/>
        <v>0.37592268950031704</v>
      </c>
      <c r="D72">
        <v>2.8000000000000001E-2</v>
      </c>
      <c r="E72">
        <v>92.12</v>
      </c>
      <c r="F72" t="s">
        <v>59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2</v>
      </c>
      <c r="O72" s="19">
        <v>0.87861271676300579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0.128806955987915</v>
      </c>
      <c r="B73" s="1">
        <v>2558.693359375</v>
      </c>
      <c r="C73">
        <f t="shared" si="3"/>
        <v>0.32348664982276365</v>
      </c>
      <c r="D73">
        <v>0.378</v>
      </c>
      <c r="E73">
        <v>181.73</v>
      </c>
      <c r="F73" t="s">
        <v>58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2</v>
      </c>
      <c r="O73" s="19">
        <v>0.89017341040462428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0.14996602940823001</v>
      </c>
      <c r="B74" s="1">
        <v>2554.91064453125</v>
      </c>
      <c r="C74">
        <f t="shared" si="3"/>
        <v>0.32300841441891737</v>
      </c>
      <c r="D74">
        <v>0.54390000000000005</v>
      </c>
      <c r="E74">
        <v>23.54</v>
      </c>
      <c r="F74" t="s">
        <v>72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2</v>
      </c>
      <c r="O74" s="19">
        <v>0.90173410404624277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0.16208445963006199</v>
      </c>
      <c r="B75" s="1">
        <v>2375.32153320312</v>
      </c>
      <c r="C75">
        <f t="shared" si="3"/>
        <v>0.30030359136721158</v>
      </c>
      <c r="D75">
        <v>5.1000000000000004E-3</v>
      </c>
      <c r="E75">
        <v>289.14</v>
      </c>
      <c r="F75" t="s">
        <v>73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3</v>
      </c>
      <c r="O75" s="19">
        <v>0.91907514450867056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0.13210322326995599</v>
      </c>
      <c r="B76" s="1">
        <v>3200.95092773437</v>
      </c>
      <c r="C76">
        <f t="shared" si="3"/>
        <v>0.4046850272487465</v>
      </c>
      <c r="D76">
        <v>0.2046</v>
      </c>
      <c r="E76">
        <v>268.49</v>
      </c>
      <c r="F76" t="s">
        <v>53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1</v>
      </c>
      <c r="O76" s="19">
        <v>0.92485549132947975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0.122321685994287</v>
      </c>
      <c r="B77" s="1">
        <v>2989.22387695312</v>
      </c>
      <c r="C77">
        <f t="shared" si="3"/>
        <v>0.37791711694674351</v>
      </c>
      <c r="D77">
        <v>0.35110000000000002</v>
      </c>
      <c r="E77">
        <v>103.4</v>
      </c>
      <c r="F77" t="s">
        <v>54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1</v>
      </c>
      <c r="O77" s="19">
        <v>0.93063583815028905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0.14508958892432899</v>
      </c>
      <c r="B78" s="1">
        <v>2268.4189453125</v>
      </c>
      <c r="C78">
        <f t="shared" si="3"/>
        <v>0.28678827117950167</v>
      </c>
      <c r="D78">
        <v>0.48699999999999999</v>
      </c>
      <c r="E78">
        <v>13.6</v>
      </c>
      <c r="F78" t="s">
        <v>75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3</v>
      </c>
      <c r="O78" s="19">
        <v>0.94797687861271673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0.150810338714711</v>
      </c>
      <c r="B79" s="1">
        <v>2362.25561523437</v>
      </c>
      <c r="C79">
        <f t="shared" si="3"/>
        <v>0.29865171306960953</v>
      </c>
      <c r="D79">
        <v>0.77890000000000004</v>
      </c>
      <c r="E79">
        <v>39.6</v>
      </c>
      <c r="F79" t="s">
        <v>73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4</v>
      </c>
      <c r="O79" s="19">
        <v>0.97109826589595372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0.14264464490550799</v>
      </c>
      <c r="B80" s="1">
        <v>3117.88647460937</v>
      </c>
      <c r="C80">
        <f t="shared" si="3"/>
        <v>0.39418347904160628</v>
      </c>
      <c r="D80">
        <v>0.44240000000000002</v>
      </c>
      <c r="E80">
        <v>195.06</v>
      </c>
      <c r="F80" t="s">
        <v>71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1</v>
      </c>
      <c r="O80" s="19">
        <v>0.97687861271676302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0.13239590758115899</v>
      </c>
      <c r="B81" s="1">
        <v>2899.42333984375</v>
      </c>
      <c r="C81">
        <f t="shared" si="3"/>
        <v>0.36656394920768681</v>
      </c>
      <c r="D81">
        <v>0.53269999999999995</v>
      </c>
      <c r="E81">
        <v>143.54</v>
      </c>
      <c r="F81" t="s">
        <v>68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3</v>
      </c>
      <c r="O81" s="19">
        <v>0.9942196531791907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0.120960793470352</v>
      </c>
      <c r="B82" s="1">
        <v>2474.54321289062</v>
      </c>
      <c r="C82">
        <f t="shared" si="3"/>
        <v>0.31284784120250125</v>
      </c>
      <c r="D82">
        <v>0.17249999999999999</v>
      </c>
      <c r="E82">
        <v>139.36000000000001</v>
      </c>
      <c r="F82" t="s">
        <v>52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1</v>
      </c>
      <c r="O82" s="19">
        <v>1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0.14169832448901801</v>
      </c>
      <c r="B83" s="1">
        <v>2512.85131835937</v>
      </c>
      <c r="C83">
        <f t="shared" si="3"/>
        <v>0.31769100095579428</v>
      </c>
      <c r="D83">
        <v>0.55800000000000005</v>
      </c>
      <c r="E83">
        <v>87.3</v>
      </c>
      <c r="F83" t="s">
        <v>73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1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0.120091388682886</v>
      </c>
      <c r="B84" s="1">
        <v>2318.30883789062</v>
      </c>
      <c r="C84">
        <f t="shared" si="3"/>
        <v>0.29309567575808537</v>
      </c>
      <c r="D84">
        <v>0.58609999999999995</v>
      </c>
      <c r="E84">
        <v>161.26</v>
      </c>
      <c r="F84" t="s">
        <v>64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0</v>
      </c>
      <c r="O84" s="19">
        <v>1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0.13980375207323301</v>
      </c>
      <c r="B85" s="1">
        <v>2964.83959960937</v>
      </c>
      <c r="C85">
        <f t="shared" si="3"/>
        <v>0.37483429807070379</v>
      </c>
      <c r="D85">
        <v>1.8499999999999999E-2</v>
      </c>
      <c r="E85">
        <v>168.04</v>
      </c>
      <c r="F85" t="s">
        <v>59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1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0.16871086380294201</v>
      </c>
      <c r="B86" s="1">
        <v>2545.87182617187</v>
      </c>
      <c r="C86">
        <f t="shared" si="3"/>
        <v>0.32186566823609752</v>
      </c>
      <c r="D86">
        <v>0.69689999999999996</v>
      </c>
      <c r="E86">
        <v>149.80000000000001</v>
      </c>
      <c r="F86" t="s">
        <v>57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0</v>
      </c>
      <c r="O86" s="19">
        <v>1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0.15751197967517999</v>
      </c>
      <c r="B87" s="1">
        <v>2756.84399414062</v>
      </c>
      <c r="C87">
        <f t="shared" si="3"/>
        <v>0.34853814134507788</v>
      </c>
      <c r="D87">
        <v>9.7299999999999998E-2</v>
      </c>
      <c r="E87">
        <v>244.32</v>
      </c>
      <c r="F87" t="s">
        <v>57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1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0.13425066915405701</v>
      </c>
      <c r="B88" s="1">
        <v>2651.98974609375</v>
      </c>
      <c r="C88">
        <f t="shared" si="3"/>
        <v>0.3352817855976849</v>
      </c>
      <c r="D88">
        <v>0.95479999999999998</v>
      </c>
      <c r="E88">
        <v>44.51</v>
      </c>
      <c r="F88" t="s">
        <v>65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0</v>
      </c>
      <c r="O88" s="19">
        <v>1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0.15328851718988901</v>
      </c>
      <c r="B89" s="1">
        <v>2605.16137695312</v>
      </c>
      <c r="C89">
        <f t="shared" si="3"/>
        <v>0.32936143871654616</v>
      </c>
      <c r="D89">
        <v>0.43130000000000002</v>
      </c>
      <c r="E89">
        <v>203.21</v>
      </c>
      <c r="F89" t="s">
        <v>72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0</v>
      </c>
      <c r="O89" s="19">
        <v>1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0.15210123894872701</v>
      </c>
      <c r="B90" s="1">
        <v>2464.728515625</v>
      </c>
      <c r="C90">
        <f t="shared" si="3"/>
        <v>0.31160700336398217</v>
      </c>
      <c r="D90">
        <v>0.94720000000000004</v>
      </c>
      <c r="E90">
        <v>195.05</v>
      </c>
      <c r="F90" t="s">
        <v>52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0</v>
      </c>
      <c r="O90" s="19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0.14673075911833999</v>
      </c>
      <c r="B91" s="1">
        <v>2473.6142578125</v>
      </c>
      <c r="C91">
        <f t="shared" si="3"/>
        <v>0.31273039666192909</v>
      </c>
      <c r="D91">
        <v>8.43E-2</v>
      </c>
      <c r="E91">
        <v>9.42</v>
      </c>
      <c r="F91" t="s">
        <v>56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0.16504944029469801</v>
      </c>
      <c r="B92" s="1">
        <v>2313.88793945312</v>
      </c>
      <c r="C92">
        <f t="shared" si="3"/>
        <v>0.29253675703517013</v>
      </c>
      <c r="D92">
        <v>0.25219999999999998</v>
      </c>
      <c r="E92">
        <v>44.63</v>
      </c>
      <c r="F92" t="s">
        <v>70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0.16512262615942</v>
      </c>
      <c r="B93" s="1">
        <v>2494.9990234375</v>
      </c>
      <c r="C93">
        <f t="shared" si="3"/>
        <v>0.31543399776517578</v>
      </c>
      <c r="D93">
        <v>0.9405</v>
      </c>
      <c r="E93">
        <v>306.74</v>
      </c>
      <c r="F93" t="s">
        <v>77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0.16204525006714099</v>
      </c>
      <c r="B94" s="1">
        <v>2372.42553710937</v>
      </c>
      <c r="C94">
        <f t="shared" si="3"/>
        <v>0.29993746071273725</v>
      </c>
      <c r="D94">
        <v>0.55910000000000004</v>
      </c>
      <c r="E94">
        <v>245.88</v>
      </c>
      <c r="F94" t="s">
        <v>56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0.14325588885684701</v>
      </c>
      <c r="B95" s="1">
        <v>2963.095703125</v>
      </c>
      <c r="C95">
        <f t="shared" si="3"/>
        <v>0.37461382333921645</v>
      </c>
      <c r="D95">
        <v>0.57509999999999994</v>
      </c>
      <c r="E95">
        <v>259.52999999999997</v>
      </c>
      <c r="F95" t="s">
        <v>63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0.15670543972123899</v>
      </c>
      <c r="B96" s="1">
        <v>2878.04125976562</v>
      </c>
      <c r="C96">
        <f t="shared" si="3"/>
        <v>0.36386068762873552</v>
      </c>
      <c r="D96">
        <v>8.5300000000000001E-2</v>
      </c>
      <c r="E96">
        <v>359.81</v>
      </c>
      <c r="F96" t="s">
        <v>60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0.16781774834225599</v>
      </c>
      <c r="B97" s="1">
        <v>2519.70092773437</v>
      </c>
      <c r="C97">
        <f t="shared" si="3"/>
        <v>0.31855697310567882</v>
      </c>
      <c r="D97">
        <v>0.56579999999999997</v>
      </c>
      <c r="E97">
        <v>246.46</v>
      </c>
      <c r="F97" t="s">
        <v>72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0.14994397505693099</v>
      </c>
      <c r="B98" s="1">
        <v>2733.02001953125</v>
      </c>
      <c r="C98">
        <f t="shared" si="3"/>
        <v>0.34552615958352356</v>
      </c>
      <c r="D98">
        <v>0.86350000000000005</v>
      </c>
      <c r="E98">
        <v>208.98</v>
      </c>
      <c r="F98" t="s">
        <v>65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0.13725718628511599</v>
      </c>
      <c r="B99" s="1">
        <v>2396.15087890625</v>
      </c>
      <c r="C99">
        <f t="shared" si="3"/>
        <v>0.30293697267287595</v>
      </c>
      <c r="D99">
        <v>0.5353</v>
      </c>
      <c r="E99">
        <v>209.77</v>
      </c>
      <c r="F99" t="s">
        <v>73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0.14586416178220199</v>
      </c>
      <c r="B100" s="1">
        <v>2619.29272460937</v>
      </c>
      <c r="C100">
        <f t="shared" si="3"/>
        <v>0.33114801556212714</v>
      </c>
      <c r="D100">
        <v>0.39460000000000001</v>
      </c>
      <c r="E100">
        <v>35.06</v>
      </c>
      <c r="F100" t="s">
        <v>67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0.15223179545999499</v>
      </c>
      <c r="B101" s="1">
        <v>3342.22631835937</v>
      </c>
      <c r="C101">
        <f t="shared" si="3"/>
        <v>0.42254598063272164</v>
      </c>
      <c r="D101">
        <v>0.38950000000000001</v>
      </c>
      <c r="E101">
        <v>278.52999999999997</v>
      </c>
      <c r="F101" t="s">
        <v>54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0.12423570162653499</v>
      </c>
      <c r="B102" s="1">
        <v>2414.0380859375</v>
      </c>
      <c r="C102">
        <f t="shared" si="3"/>
        <v>0.3051983896793431</v>
      </c>
      <c r="D102">
        <v>0.26640000000000003</v>
      </c>
      <c r="E102">
        <v>28.25</v>
      </c>
      <c r="F102" t="s">
        <v>76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0.12610723109804101</v>
      </c>
      <c r="B103" s="1">
        <v>2662.38452148437</v>
      </c>
      <c r="C103">
        <f t="shared" si="3"/>
        <v>0.33659596068414116</v>
      </c>
      <c r="D103">
        <v>0.63290000000000002</v>
      </c>
      <c r="E103">
        <v>216.46</v>
      </c>
      <c r="F103" t="s">
        <v>58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0.12584826063895099</v>
      </c>
      <c r="B104" s="1">
        <v>2469.92993164062</v>
      </c>
      <c r="C104">
        <f t="shared" si="3"/>
        <v>0.31226460019365399</v>
      </c>
      <c r="D104">
        <v>6.54E-2</v>
      </c>
      <c r="E104">
        <v>169.45</v>
      </c>
      <c r="F104" t="s">
        <v>51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0.13439120948116801</v>
      </c>
      <c r="B105" s="1">
        <v>2949.5791015625</v>
      </c>
      <c r="C105">
        <f t="shared" si="3"/>
        <v>0.37290496669157569</v>
      </c>
      <c r="D105">
        <v>0.63070000000000004</v>
      </c>
      <c r="E105">
        <v>132.72999999999999</v>
      </c>
      <c r="F105" t="s">
        <v>69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0.13611184430141601</v>
      </c>
      <c r="B106" s="1">
        <v>2688.17236328125</v>
      </c>
      <c r="C106">
        <f t="shared" si="3"/>
        <v>0.33985622730361209</v>
      </c>
      <c r="D106">
        <v>0.34129999999999999</v>
      </c>
      <c r="E106">
        <v>307.2</v>
      </c>
      <c r="F106" t="s">
        <v>78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0.126337073293743</v>
      </c>
      <c r="B107" s="1">
        <v>2733.76391601562</v>
      </c>
      <c r="C107">
        <f t="shared" si="3"/>
        <v>0.34562020781351643</v>
      </c>
      <c r="D107">
        <v>8.5000000000000006E-3</v>
      </c>
      <c r="E107">
        <v>256.83999999999997</v>
      </c>
      <c r="F107" t="s">
        <v>65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0.15273727963535499</v>
      </c>
      <c r="B108" s="1">
        <v>3280.01953125</v>
      </c>
      <c r="C108">
        <f t="shared" si="3"/>
        <v>0.41468139416927635</v>
      </c>
      <c r="D108">
        <v>0.84319999999999995</v>
      </c>
      <c r="E108">
        <v>99.51</v>
      </c>
      <c r="F108" t="s">
        <v>71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0.160401107349426</v>
      </c>
      <c r="B109" s="1">
        <v>3070.23657226562</v>
      </c>
      <c r="C109">
        <f t="shared" si="3"/>
        <v>0.38815926859173561</v>
      </c>
      <c r="D109">
        <v>0.46579999999999999</v>
      </c>
      <c r="E109">
        <v>112.35</v>
      </c>
      <c r="F109" t="s">
        <v>53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0.14312267660776501</v>
      </c>
      <c r="B110" s="1">
        <v>2427.12744140625</v>
      </c>
      <c r="C110">
        <f t="shared" si="3"/>
        <v>0.30685323109807389</v>
      </c>
      <c r="D110">
        <v>8.5500000000000007E-2</v>
      </c>
      <c r="E110">
        <v>330.55</v>
      </c>
      <c r="F110" t="s">
        <v>76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0.13413445437044499</v>
      </c>
      <c r="B111" s="1">
        <v>3350.74096679687</v>
      </c>
      <c r="C111">
        <f t="shared" si="3"/>
        <v>0.42362245784612962</v>
      </c>
      <c r="D111">
        <v>0.17280000000000001</v>
      </c>
      <c r="E111">
        <v>102.78</v>
      </c>
      <c r="F111" t="s">
        <v>69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0.13645346491111099</v>
      </c>
      <c r="B112" s="1">
        <v>2861.84130859375</v>
      </c>
      <c r="C112">
        <f t="shared" si="3"/>
        <v>0.36181258447769571</v>
      </c>
      <c r="D112">
        <v>0.30740000000000001</v>
      </c>
      <c r="E112">
        <v>318.8</v>
      </c>
      <c r="F112" t="s">
        <v>59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0.13977599441899199</v>
      </c>
      <c r="B113" s="1">
        <v>2474.57690429687</v>
      </c>
      <c r="C113">
        <f t="shared" si="3"/>
        <v>0.31285210068912389</v>
      </c>
      <c r="D113">
        <v>0.92830000000000001</v>
      </c>
      <c r="E113">
        <v>257.39999999999998</v>
      </c>
      <c r="F113" t="s">
        <v>77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0.127096209396729</v>
      </c>
      <c r="B114" s="1">
        <v>2967.55078125</v>
      </c>
      <c r="C114">
        <f t="shared" si="3"/>
        <v>0.37517706328044448</v>
      </c>
      <c r="D114">
        <v>0.28320000000000001</v>
      </c>
      <c r="E114">
        <v>342.46</v>
      </c>
      <c r="F114" t="s">
        <v>79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0.122320094321543</v>
      </c>
      <c r="B115" s="1">
        <v>2610.56689453125</v>
      </c>
      <c r="C115">
        <f t="shared" si="3"/>
        <v>0.33004483939271573</v>
      </c>
      <c r="D115">
        <v>0.57609999999999995</v>
      </c>
      <c r="E115">
        <v>27.73</v>
      </c>
      <c r="F115" t="s">
        <v>67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0.159651380263343</v>
      </c>
      <c r="B116" s="1">
        <v>2268.05029296875</v>
      </c>
      <c r="C116">
        <f t="shared" si="3"/>
        <v>0.28674166375341364</v>
      </c>
      <c r="D116">
        <v>0.71579999999999999</v>
      </c>
      <c r="E116">
        <v>192.66</v>
      </c>
      <c r="F116" t="s">
        <v>64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0.149844930136908</v>
      </c>
      <c r="B117" s="1">
        <v>2384.05395507812</v>
      </c>
      <c r="C117">
        <f t="shared" si="3"/>
        <v>0.30140760091444108</v>
      </c>
      <c r="D117">
        <v>0.53559999999999997</v>
      </c>
      <c r="E117">
        <v>39.299999999999997</v>
      </c>
      <c r="F117" t="s">
        <v>56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0.161533096976855</v>
      </c>
      <c r="B118" s="1">
        <v>2447.90234375</v>
      </c>
      <c r="C118">
        <f t="shared" si="3"/>
        <v>0.30947972932028228</v>
      </c>
      <c r="D118">
        <v>0.25290000000000001</v>
      </c>
      <c r="E118">
        <v>20.22</v>
      </c>
      <c r="F118" t="s">
        <v>49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0.15868071964522401</v>
      </c>
      <c r="B119" s="1">
        <v>2354.50610351562</v>
      </c>
      <c r="C119">
        <f t="shared" si="3"/>
        <v>0.29767196941471802</v>
      </c>
      <c r="D119">
        <v>0.76880000000000004</v>
      </c>
      <c r="E119">
        <v>85.82</v>
      </c>
      <c r="F119" t="s">
        <v>77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0.166453172524234</v>
      </c>
      <c r="B120" s="1">
        <v>2480.25366210937</v>
      </c>
      <c r="C120">
        <f t="shared" si="3"/>
        <v>0.31356979331918933</v>
      </c>
      <c r="D120">
        <v>0.52039999999999997</v>
      </c>
      <c r="E120">
        <v>121.77</v>
      </c>
      <c r="F120" t="s">
        <v>51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0.124334586528976</v>
      </c>
      <c r="B121" s="1">
        <v>2771.0546875</v>
      </c>
      <c r="C121">
        <f t="shared" si="3"/>
        <v>0.35033474959031413</v>
      </c>
      <c r="D121">
        <v>0.83809999999999996</v>
      </c>
      <c r="E121">
        <v>109.39</v>
      </c>
      <c r="F121" t="s">
        <v>55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0.154526832318129</v>
      </c>
      <c r="B122" s="1">
        <v>2619.40600585937</v>
      </c>
      <c r="C122">
        <f t="shared" si="3"/>
        <v>0.33116233731424954</v>
      </c>
      <c r="D122">
        <v>0.30649999999999999</v>
      </c>
      <c r="E122">
        <v>182.93</v>
      </c>
      <c r="F122" t="s">
        <v>67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0.162495905170294</v>
      </c>
      <c r="B123" s="1">
        <v>2596.84716796875</v>
      </c>
      <c r="C123">
        <f t="shared" si="3"/>
        <v>0.32831030236195891</v>
      </c>
      <c r="D123">
        <v>0.3</v>
      </c>
      <c r="E123">
        <v>260.45999999999998</v>
      </c>
      <c r="F123" t="s">
        <v>58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0.16691070634146299</v>
      </c>
      <c r="B124" s="1">
        <v>2664.36547851562</v>
      </c>
      <c r="C124">
        <f t="shared" si="3"/>
        <v>0.33684640615121286</v>
      </c>
      <c r="D124">
        <v>0.49569999999999997</v>
      </c>
      <c r="E124">
        <v>300.70999999999998</v>
      </c>
      <c r="F124" t="s">
        <v>57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0.166581710210853</v>
      </c>
      <c r="B125" s="1">
        <v>3089.96508789062</v>
      </c>
      <c r="C125">
        <f t="shared" si="3"/>
        <v>0.39065347580188214</v>
      </c>
      <c r="D125">
        <v>0.42870000000000003</v>
      </c>
      <c r="E125">
        <v>79.540000000000006</v>
      </c>
      <c r="F125" t="s">
        <v>74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0.15124271541656301</v>
      </c>
      <c r="B126" s="1">
        <v>2840.72680664062</v>
      </c>
      <c r="C126">
        <f t="shared" si="3"/>
        <v>0.35914315186496454</v>
      </c>
      <c r="D126">
        <v>0.20519999999999999</v>
      </c>
      <c r="E126">
        <v>290.66000000000003</v>
      </c>
      <c r="F126" t="s">
        <v>60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0.156383323983186</v>
      </c>
      <c r="B127" s="1">
        <v>2306.6640625</v>
      </c>
      <c r="C127">
        <f t="shared" si="3"/>
        <v>0.29162346754476104</v>
      </c>
      <c r="D127">
        <v>0.87280000000000002</v>
      </c>
      <c r="E127">
        <v>16.920000000000002</v>
      </c>
      <c r="F127" t="s">
        <v>76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0.136598052988956</v>
      </c>
      <c r="B128" s="1">
        <v>2432.33813476562</v>
      </c>
      <c r="C128">
        <f t="shared" si="3"/>
        <v>0.30751200082985919</v>
      </c>
      <c r="D128">
        <v>0.35809999999999997</v>
      </c>
      <c r="E128">
        <v>98.43</v>
      </c>
      <c r="F128" t="s">
        <v>66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0.14499715840692601</v>
      </c>
      <c r="B129" s="1">
        <v>3315.75854492187</v>
      </c>
      <c r="C129">
        <f t="shared" ref="C129:C192" si="6">B129/$V$13</f>
        <v>0.4191997526346718</v>
      </c>
      <c r="D129">
        <v>0.61719999999999997</v>
      </c>
      <c r="E129">
        <v>126.21</v>
      </c>
      <c r="F129" t="s">
        <v>54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0.13397877882213399</v>
      </c>
      <c r="B130" s="1">
        <v>3135.046875</v>
      </c>
      <c r="C130">
        <f t="shared" si="6"/>
        <v>0.39635300842723692</v>
      </c>
      <c r="D130">
        <v>0.41760000000000003</v>
      </c>
      <c r="E130">
        <v>167.02</v>
      </c>
      <c r="F130" t="s">
        <v>74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0.13581625904869901</v>
      </c>
      <c r="B131" s="1">
        <v>2673.92919921875</v>
      </c>
      <c r="C131">
        <f t="shared" si="6"/>
        <v>0.33805551390097927</v>
      </c>
      <c r="D131">
        <v>0.2661</v>
      </c>
      <c r="E131">
        <v>29.1</v>
      </c>
      <c r="F131" t="s">
        <v>57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0.153477787979789</v>
      </c>
      <c r="B132" s="1">
        <v>3268.599609375</v>
      </c>
      <c r="C132">
        <f t="shared" si="6"/>
        <v>0.41323761339928056</v>
      </c>
      <c r="D132">
        <v>0.2908</v>
      </c>
      <c r="E132">
        <v>62.11</v>
      </c>
      <c r="F132" t="s">
        <v>71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0.127307602267827</v>
      </c>
      <c r="B133" s="1">
        <v>2523.89038085937</v>
      </c>
      <c r="C133">
        <f t="shared" si="6"/>
        <v>0.31908663100744739</v>
      </c>
      <c r="D133">
        <v>0.72340000000000004</v>
      </c>
      <c r="E133">
        <v>134.22</v>
      </c>
      <c r="F133" t="s">
        <v>77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0.126211267487329</v>
      </c>
      <c r="B134" s="1">
        <v>2472.17993164062</v>
      </c>
      <c r="C134">
        <f t="shared" si="6"/>
        <v>0.31254905982201642</v>
      </c>
      <c r="D134">
        <v>7.8700000000000006E-2</v>
      </c>
      <c r="E134">
        <v>40.32</v>
      </c>
      <c r="F134" t="s">
        <v>56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0.156562711876923</v>
      </c>
      <c r="B135" s="1">
        <v>2988.23803710937</v>
      </c>
      <c r="C135">
        <f t="shared" si="6"/>
        <v>0.37779248066426441</v>
      </c>
      <c r="D135">
        <v>0.4521</v>
      </c>
      <c r="E135">
        <v>168.66</v>
      </c>
      <c r="F135" t="s">
        <v>55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0.12743721724691201</v>
      </c>
      <c r="B136" s="1">
        <v>2921.66137695312</v>
      </c>
      <c r="C136">
        <f t="shared" si="6"/>
        <v>0.36937542643952737</v>
      </c>
      <c r="D136">
        <v>0.78659999999999997</v>
      </c>
      <c r="E136">
        <v>78.400000000000006</v>
      </c>
      <c r="F136" t="s">
        <v>55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0.14853598558429301</v>
      </c>
      <c r="B137" s="1">
        <v>2425.875</v>
      </c>
      <c r="C137">
        <f t="shared" si="6"/>
        <v>0.30669488931275496</v>
      </c>
      <c r="D137">
        <v>0.86950000000000005</v>
      </c>
      <c r="E137">
        <v>251.48</v>
      </c>
      <c r="F137" t="s">
        <v>51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0.166929206719136</v>
      </c>
      <c r="B138" s="1">
        <v>2608.88110351562</v>
      </c>
      <c r="C138">
        <f t="shared" si="6"/>
        <v>0.3298317107323589</v>
      </c>
      <c r="D138">
        <v>0.67769999999999997</v>
      </c>
      <c r="E138">
        <v>330.88</v>
      </c>
      <c r="F138" t="s">
        <v>65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0.12694241691286001</v>
      </c>
      <c r="B139" s="1">
        <v>2419.73022460937</v>
      </c>
      <c r="C139">
        <f t="shared" si="6"/>
        <v>0.30591802685764868</v>
      </c>
      <c r="D139">
        <v>0.90029999999999999</v>
      </c>
      <c r="E139">
        <v>325.08</v>
      </c>
      <c r="F139" t="s">
        <v>66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0.15998738136224</v>
      </c>
      <c r="B140" s="1">
        <v>2426.6279296875</v>
      </c>
      <c r="C140">
        <f t="shared" si="6"/>
        <v>0.30679007957901688</v>
      </c>
      <c r="D140">
        <v>0.79590000000000005</v>
      </c>
      <c r="E140">
        <v>172.94</v>
      </c>
      <c r="F140" t="s">
        <v>58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0.16461887628678901</v>
      </c>
      <c r="B141" s="1">
        <v>3154.54443359375</v>
      </c>
      <c r="C141">
        <f t="shared" si="6"/>
        <v>0.39881801654792703</v>
      </c>
      <c r="D141">
        <v>0.2918</v>
      </c>
      <c r="E141">
        <v>357.12</v>
      </c>
      <c r="F141" t="s">
        <v>53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0.16848421073821801</v>
      </c>
      <c r="B142" s="1">
        <v>2911.0244140625</v>
      </c>
      <c r="C142">
        <f t="shared" si="6"/>
        <v>0.36803063243474038</v>
      </c>
      <c r="D142">
        <v>0.83160000000000001</v>
      </c>
      <c r="E142">
        <v>47.69</v>
      </c>
      <c r="F142" t="s">
        <v>71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0.16684587347139901</v>
      </c>
      <c r="B143" s="1">
        <v>2498.65380859375</v>
      </c>
      <c r="C143">
        <f t="shared" si="6"/>
        <v>0.3158960594661942</v>
      </c>
      <c r="D143">
        <v>5.3499999999999999E-2</v>
      </c>
      <c r="E143">
        <v>6.48</v>
      </c>
      <c r="F143" t="s">
        <v>49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0.149798886651172</v>
      </c>
      <c r="B144" s="1">
        <v>2553.66772460937</v>
      </c>
      <c r="C144">
        <f t="shared" si="6"/>
        <v>0.32285127640155636</v>
      </c>
      <c r="D144">
        <v>0.91679999999999995</v>
      </c>
      <c r="E144">
        <v>250.43</v>
      </c>
      <c r="F144" t="s">
        <v>72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0.15194122702448901</v>
      </c>
      <c r="B145" s="1">
        <v>3001.84375</v>
      </c>
      <c r="C145">
        <f t="shared" si="6"/>
        <v>0.37951260334536419</v>
      </c>
      <c r="D145">
        <v>0.3705</v>
      </c>
      <c r="E145">
        <v>116.08</v>
      </c>
      <c r="F145" t="s">
        <v>53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0.150989430614552</v>
      </c>
      <c r="B146" s="1">
        <v>3337.6494140625</v>
      </c>
      <c r="C146">
        <f t="shared" si="6"/>
        <v>0.42196733863479363</v>
      </c>
      <c r="D146">
        <v>0.78700000000000003</v>
      </c>
      <c r="E146">
        <v>52.46</v>
      </c>
      <c r="F146" t="s">
        <v>69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0.16527395162809799</v>
      </c>
      <c r="B147" s="1">
        <v>2707.13916015625</v>
      </c>
      <c r="C147">
        <f t="shared" si="6"/>
        <v>0.34225413307707347</v>
      </c>
      <c r="D147">
        <v>4.2299999999999997E-2</v>
      </c>
      <c r="E147">
        <v>305.3</v>
      </c>
      <c r="F147" t="s">
        <v>57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0.12177529510540799</v>
      </c>
      <c r="B148" s="1">
        <v>2464.26635742187</v>
      </c>
      <c r="C148">
        <f t="shared" si="6"/>
        <v>0.3115485743192235</v>
      </c>
      <c r="D148">
        <v>0.38490000000000002</v>
      </c>
      <c r="E148">
        <v>39.07</v>
      </c>
      <c r="F148" t="s">
        <v>66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0.16350220909923699</v>
      </c>
      <c r="B149" s="1">
        <v>2334.53833007812</v>
      </c>
      <c r="C149">
        <f t="shared" si="6"/>
        <v>0.29514751367638187</v>
      </c>
      <c r="D149">
        <v>0.28870000000000001</v>
      </c>
      <c r="E149">
        <v>93.03</v>
      </c>
      <c r="F149" t="s">
        <v>61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0.13556970871551299</v>
      </c>
      <c r="B150" s="1">
        <v>3424.17041015625</v>
      </c>
      <c r="C150">
        <f t="shared" si="6"/>
        <v>0.43290588547673803</v>
      </c>
      <c r="D150">
        <v>8.2400000000000001E-2</v>
      </c>
      <c r="E150">
        <v>253.78</v>
      </c>
      <c r="F150" t="s">
        <v>74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0.15191193457660301</v>
      </c>
      <c r="B151" s="1">
        <v>3245.35009765625</v>
      </c>
      <c r="C151">
        <f t="shared" si="6"/>
        <v>0.41029825897122568</v>
      </c>
      <c r="D151">
        <v>5.7200000000000001E-2</v>
      </c>
      <c r="E151">
        <v>347.8</v>
      </c>
      <c r="F151" t="s">
        <v>53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0.124728207734102</v>
      </c>
      <c r="B152" s="1">
        <v>2280.47338867187</v>
      </c>
      <c r="C152">
        <f t="shared" si="6"/>
        <v>0.28831227228088935</v>
      </c>
      <c r="D152">
        <v>0.40679999999999999</v>
      </c>
      <c r="E152">
        <v>346.66</v>
      </c>
      <c r="F152" t="s">
        <v>75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0.12361400065196</v>
      </c>
      <c r="B153" s="1">
        <v>2526.806640625</v>
      </c>
      <c r="C153">
        <f t="shared" si="6"/>
        <v>0.3194553235270649</v>
      </c>
      <c r="D153">
        <v>0.79710000000000003</v>
      </c>
      <c r="E153">
        <v>191.64</v>
      </c>
      <c r="F153" t="s">
        <v>72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0.16851451384656199</v>
      </c>
      <c r="B154" s="1">
        <v>2355.64184570312</v>
      </c>
      <c r="C154">
        <f t="shared" si="6"/>
        <v>0.29781555732608328</v>
      </c>
      <c r="D154">
        <v>0.46300000000000002</v>
      </c>
      <c r="E154">
        <v>0.23</v>
      </c>
      <c r="F154" t="s">
        <v>66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0.13663638442344</v>
      </c>
      <c r="B155" s="1">
        <v>2444.611328125</v>
      </c>
      <c r="C155">
        <f t="shared" si="6"/>
        <v>0.30906365772845007</v>
      </c>
      <c r="D155">
        <v>0.83169999999999999</v>
      </c>
      <c r="E155">
        <v>157.66</v>
      </c>
      <c r="F155" t="s">
        <v>50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0.138986126950471</v>
      </c>
      <c r="B156" s="1">
        <v>3283.96337890625</v>
      </c>
      <c r="C156">
        <f t="shared" si="6"/>
        <v>0.41518000103088293</v>
      </c>
      <c r="D156">
        <v>0.82140000000000002</v>
      </c>
      <c r="E156">
        <v>223.87</v>
      </c>
      <c r="F156" t="s">
        <v>69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0.14207664062941699</v>
      </c>
      <c r="B157" s="1">
        <v>2323.20581054687</v>
      </c>
      <c r="C157">
        <f t="shared" si="6"/>
        <v>0.29371478287892883</v>
      </c>
      <c r="D157">
        <v>0.75290000000000001</v>
      </c>
      <c r="E157">
        <v>291.26</v>
      </c>
      <c r="F157" t="s">
        <v>73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0.16359564131603399</v>
      </c>
      <c r="B158" s="1">
        <v>2564.33032226562</v>
      </c>
      <c r="C158">
        <f t="shared" si="6"/>
        <v>0.32419931132007856</v>
      </c>
      <c r="D158">
        <v>0.65159999999999996</v>
      </c>
      <c r="E158">
        <v>284.89999999999998</v>
      </c>
      <c r="F158" t="s">
        <v>57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0.14671183054009199</v>
      </c>
      <c r="B159" s="1">
        <v>2336.16333007812</v>
      </c>
      <c r="C159">
        <f t="shared" si="6"/>
        <v>0.29535295674131029</v>
      </c>
      <c r="D159">
        <v>0.18310000000000001</v>
      </c>
      <c r="E159">
        <v>88.14</v>
      </c>
      <c r="F159" t="s">
        <v>64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0.144475491909169</v>
      </c>
      <c r="B160" s="1">
        <v>2965.39794921875</v>
      </c>
      <c r="C160">
        <f t="shared" si="6"/>
        <v>0.37490488825842844</v>
      </c>
      <c r="D160">
        <v>0.87560000000000004</v>
      </c>
      <c r="E160">
        <v>250.69</v>
      </c>
      <c r="F160" t="s">
        <v>53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0.16758841308369801</v>
      </c>
      <c r="B161" s="1">
        <v>2616.37133789062</v>
      </c>
      <c r="C161">
        <f t="shared" si="6"/>
        <v>0.33077867485976331</v>
      </c>
      <c r="D161">
        <v>0.1182</v>
      </c>
      <c r="E161">
        <v>252.01</v>
      </c>
      <c r="F161" t="s">
        <v>72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0.124877218391779</v>
      </c>
      <c r="B162" s="1">
        <v>2486.03588867187</v>
      </c>
      <c r="C162">
        <f t="shared" si="6"/>
        <v>0.31430081999433424</v>
      </c>
      <c r="D162">
        <v>5.5100000000000003E-2</v>
      </c>
      <c r="E162">
        <v>215.01</v>
      </c>
      <c r="F162" t="s">
        <v>56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0.15447127679846301</v>
      </c>
      <c r="B163" s="1">
        <v>2470.78662109375</v>
      </c>
      <c r="C163">
        <f t="shared" si="6"/>
        <v>0.31237290844408039</v>
      </c>
      <c r="D163">
        <v>0.2092</v>
      </c>
      <c r="E163">
        <v>277.36</v>
      </c>
      <c r="F163" t="s">
        <v>66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0.147936083936128</v>
      </c>
      <c r="B164" s="1">
        <v>3020.55126953125</v>
      </c>
      <c r="C164">
        <f t="shared" si="6"/>
        <v>0.38187772959133848</v>
      </c>
      <c r="D164">
        <v>0.52139999999999997</v>
      </c>
      <c r="E164">
        <v>1.75</v>
      </c>
      <c r="F164" t="s">
        <v>78</v>
      </c>
    </row>
    <row r="165" spans="1:15" x14ac:dyDescent="0.25">
      <c r="A165" s="1">
        <v>0.15313618772346699</v>
      </c>
      <c r="B165" s="1">
        <v>2699.57177734375</v>
      </c>
      <c r="C165">
        <f t="shared" si="6"/>
        <v>0.34129741534262015</v>
      </c>
      <c r="D165">
        <v>0.56910000000000005</v>
      </c>
      <c r="E165">
        <v>217.53</v>
      </c>
      <c r="F165" t="s">
        <v>57</v>
      </c>
    </row>
    <row r="166" spans="1:15" x14ac:dyDescent="0.25">
      <c r="A166" s="1">
        <v>0.14433918845101601</v>
      </c>
      <c r="B166" s="1">
        <v>3507.03686523437</v>
      </c>
      <c r="C166">
        <f t="shared" si="6"/>
        <v>0.44338240148350855</v>
      </c>
      <c r="D166">
        <v>0.9365</v>
      </c>
      <c r="E166">
        <v>157.18</v>
      </c>
      <c r="F166" t="s">
        <v>71</v>
      </c>
    </row>
    <row r="167" spans="1:15" x14ac:dyDescent="0.25">
      <c r="A167" s="1">
        <v>0.14998650551711201</v>
      </c>
      <c r="B167" s="1">
        <v>3009.09155273437</v>
      </c>
      <c r="C167">
        <f t="shared" si="6"/>
        <v>0.38042891768859222</v>
      </c>
      <c r="D167">
        <v>0.28699999999999998</v>
      </c>
      <c r="E167">
        <v>338.1</v>
      </c>
      <c r="F167" t="s">
        <v>63</v>
      </c>
    </row>
    <row r="168" spans="1:15" x14ac:dyDescent="0.25">
      <c r="A168" s="1">
        <v>0.158936014117357</v>
      </c>
      <c r="B168" s="1">
        <v>2345.95166015625</v>
      </c>
      <c r="C168">
        <f t="shared" si="6"/>
        <v>0.2965904610685608</v>
      </c>
      <c r="D168">
        <v>0.7077</v>
      </c>
      <c r="E168">
        <v>200.64</v>
      </c>
      <c r="F168" t="s">
        <v>56</v>
      </c>
    </row>
    <row r="169" spans="1:15" x14ac:dyDescent="0.25">
      <c r="A169" s="1">
        <v>0.15472128427547499</v>
      </c>
      <c r="B169" s="1">
        <v>2390.30883789062</v>
      </c>
      <c r="C169">
        <f t="shared" si="6"/>
        <v>0.30219838386568298</v>
      </c>
      <c r="D169">
        <v>0.45100000000000001</v>
      </c>
      <c r="E169">
        <v>0.93</v>
      </c>
      <c r="F169" t="s">
        <v>66</v>
      </c>
    </row>
    <row r="170" spans="1:15" x14ac:dyDescent="0.25">
      <c r="A170" s="1">
        <v>0.120046273957214</v>
      </c>
      <c r="B170" s="1">
        <v>2712.82104492187</v>
      </c>
      <c r="C170">
        <f t="shared" si="6"/>
        <v>0.34297247388988517</v>
      </c>
      <c r="D170">
        <v>0.12239999999999999</v>
      </c>
      <c r="E170">
        <v>280.24</v>
      </c>
      <c r="F170" t="s">
        <v>57</v>
      </c>
    </row>
    <row r="171" spans="1:15" x14ac:dyDescent="0.25">
      <c r="A171" s="1">
        <v>0.13306986013841801</v>
      </c>
      <c r="B171" s="1">
        <v>2428.94970703125</v>
      </c>
      <c r="C171">
        <f t="shared" si="6"/>
        <v>0.30708361376583621</v>
      </c>
      <c r="D171">
        <v>0.30640000000000001</v>
      </c>
      <c r="E171">
        <v>253.18</v>
      </c>
      <c r="F171" t="s">
        <v>56</v>
      </c>
    </row>
    <row r="172" spans="1:15" x14ac:dyDescent="0.25">
      <c r="A172" s="1">
        <v>0.12359745797166299</v>
      </c>
      <c r="B172" s="1">
        <v>2716.16064453125</v>
      </c>
      <c r="C172">
        <f t="shared" si="6"/>
        <v>0.34339468778489118</v>
      </c>
      <c r="D172">
        <v>0.86460000000000004</v>
      </c>
      <c r="E172">
        <v>291.37</v>
      </c>
      <c r="F172" t="s">
        <v>60</v>
      </c>
    </row>
    <row r="173" spans="1:15" x14ac:dyDescent="0.25">
      <c r="A173" s="1">
        <v>0.157822743357627</v>
      </c>
      <c r="B173" s="1">
        <v>2702.38208007812</v>
      </c>
      <c r="C173">
        <f t="shared" si="6"/>
        <v>0.34165271208546671</v>
      </c>
      <c r="D173">
        <v>0.67579999999999996</v>
      </c>
      <c r="E173">
        <v>286.72000000000003</v>
      </c>
      <c r="F173" t="s">
        <v>63</v>
      </c>
    </row>
    <row r="174" spans="1:15" x14ac:dyDescent="0.25">
      <c r="A174" s="1">
        <v>0.14363108171031699</v>
      </c>
      <c r="B174" s="1">
        <v>2579.07495117187</v>
      </c>
      <c r="C174">
        <f t="shared" si="6"/>
        <v>0.32606342316852915</v>
      </c>
      <c r="D174">
        <v>0.45839999999999997</v>
      </c>
      <c r="E174">
        <v>340.09</v>
      </c>
      <c r="F174" t="s">
        <v>77</v>
      </c>
    </row>
    <row r="175" spans="1:15" x14ac:dyDescent="0.25">
      <c r="A175" s="1">
        <v>0.16357314861375899</v>
      </c>
      <c r="B175" s="1">
        <v>2834.60864257812</v>
      </c>
      <c r="C175">
        <f t="shared" si="6"/>
        <v>0.35836965378697383</v>
      </c>
      <c r="D175">
        <v>0.3821</v>
      </c>
      <c r="E175">
        <v>33.99</v>
      </c>
      <c r="F175" t="s">
        <v>55</v>
      </c>
    </row>
    <row r="176" spans="1:15" x14ac:dyDescent="0.25">
      <c r="A176" s="1">
        <v>0.167511951078647</v>
      </c>
      <c r="B176" s="1">
        <v>2506.75341796875</v>
      </c>
      <c r="C176">
        <f t="shared" si="6"/>
        <v>0.31692006474294676</v>
      </c>
      <c r="D176">
        <v>0.64059999999999995</v>
      </c>
      <c r="E176">
        <v>36.19</v>
      </c>
      <c r="F176" t="s">
        <v>67</v>
      </c>
    </row>
    <row r="177" spans="1:6" x14ac:dyDescent="0.25">
      <c r="A177" s="1">
        <v>0.15252920552525501</v>
      </c>
      <c r="B177" s="1">
        <v>2678.65893554687</v>
      </c>
      <c r="C177">
        <f t="shared" si="6"/>
        <v>0.33865347791793449</v>
      </c>
      <c r="D177">
        <v>0.90549999999999997</v>
      </c>
      <c r="E177">
        <v>287.55</v>
      </c>
      <c r="F177" t="s">
        <v>68</v>
      </c>
    </row>
    <row r="178" spans="1:6" x14ac:dyDescent="0.25">
      <c r="A178" s="1">
        <v>0.15093469043129801</v>
      </c>
      <c r="B178" s="1">
        <v>2719.45458984375</v>
      </c>
      <c r="C178">
        <f t="shared" si="6"/>
        <v>0.34381112976686451</v>
      </c>
      <c r="D178">
        <v>0.90810000000000002</v>
      </c>
      <c r="E178">
        <v>115.98</v>
      </c>
      <c r="F178" t="s">
        <v>72</v>
      </c>
    </row>
    <row r="179" spans="1:6" x14ac:dyDescent="0.25">
      <c r="A179" s="1">
        <v>0.14732861973157699</v>
      </c>
      <c r="B179" s="1">
        <v>3099.99291992187</v>
      </c>
      <c r="C179">
        <f t="shared" si="6"/>
        <v>0.3919212595231667</v>
      </c>
      <c r="D179">
        <v>0.54820000000000002</v>
      </c>
      <c r="E179">
        <v>75.84</v>
      </c>
      <c r="F179" t="s">
        <v>79</v>
      </c>
    </row>
    <row r="180" spans="1:6" x14ac:dyDescent="0.25">
      <c r="A180" s="1">
        <v>0.167690461306024</v>
      </c>
      <c r="B180" s="1">
        <v>2421.40087890625</v>
      </c>
      <c r="C180">
        <f t="shared" si="6"/>
        <v>0.3061292418356098</v>
      </c>
      <c r="D180">
        <v>0.43169999999999997</v>
      </c>
      <c r="E180">
        <v>230.26</v>
      </c>
      <c r="F180" t="s">
        <v>50</v>
      </c>
    </row>
    <row r="181" spans="1:6" x14ac:dyDescent="0.25">
      <c r="A181" s="1">
        <v>0.14941366539055201</v>
      </c>
      <c r="B181" s="1">
        <v>2602.24194335937</v>
      </c>
      <c r="C181">
        <f t="shared" si="6"/>
        <v>0.32899234494094309</v>
      </c>
      <c r="D181">
        <v>0.63739999999999997</v>
      </c>
      <c r="E181">
        <v>262.70999999999998</v>
      </c>
      <c r="F181" t="s">
        <v>57</v>
      </c>
    </row>
    <row r="182" spans="1:6" x14ac:dyDescent="0.25">
      <c r="A182" s="1">
        <v>0.13126780264391899</v>
      </c>
      <c r="B182" s="1">
        <v>3132.48803710937</v>
      </c>
      <c r="C182">
        <f t="shared" si="6"/>
        <v>0.39602950350483324</v>
      </c>
      <c r="D182">
        <v>0.61639999999999995</v>
      </c>
      <c r="E182">
        <v>289.5</v>
      </c>
      <c r="F182" t="s">
        <v>55</v>
      </c>
    </row>
    <row r="183" spans="1:6" x14ac:dyDescent="0.25">
      <c r="A183" s="1">
        <v>0.15485783800634001</v>
      </c>
      <c r="B183" s="1">
        <v>3048.77221679687</v>
      </c>
      <c r="C183">
        <f t="shared" si="6"/>
        <v>0.3854456052229891</v>
      </c>
      <c r="D183">
        <v>3.49E-2</v>
      </c>
      <c r="E183">
        <v>50.2</v>
      </c>
      <c r="F183" t="s">
        <v>79</v>
      </c>
    </row>
    <row r="184" spans="1:6" x14ac:dyDescent="0.25">
      <c r="A184" s="1">
        <v>0.122579257285801</v>
      </c>
      <c r="B184" s="1">
        <v>2593.9228515625</v>
      </c>
      <c r="C184">
        <f t="shared" si="6"/>
        <v>0.32794059126945402</v>
      </c>
      <c r="D184">
        <v>0.33400000000000002</v>
      </c>
      <c r="E184">
        <v>244.08</v>
      </c>
      <c r="F184" t="s">
        <v>62</v>
      </c>
    </row>
    <row r="185" spans="1:6" x14ac:dyDescent="0.25">
      <c r="A185" s="1">
        <v>0.122694075940285</v>
      </c>
      <c r="B185" s="1">
        <v>3183.00854492187</v>
      </c>
      <c r="C185">
        <f t="shared" si="6"/>
        <v>0.40241663456128868</v>
      </c>
      <c r="D185">
        <v>0.41770000000000002</v>
      </c>
      <c r="E185">
        <v>80.680000000000007</v>
      </c>
      <c r="F185" t="s">
        <v>53</v>
      </c>
    </row>
    <row r="186" spans="1:6" x14ac:dyDescent="0.25">
      <c r="A186" s="21">
        <v>0.12691756677913801</v>
      </c>
      <c r="B186" s="21">
        <v>2546.5947265625</v>
      </c>
      <c r="C186">
        <f t="shared" si="6"/>
        <v>0.32195706200341379</v>
      </c>
      <c r="D186">
        <v>0.39810000000000001</v>
      </c>
      <c r="E186">
        <v>51.98</v>
      </c>
      <c r="F186" t="s">
        <v>72</v>
      </c>
    </row>
    <row r="187" spans="1:6" x14ac:dyDescent="0.25">
      <c r="A187" s="1">
        <v>0.155346253082495</v>
      </c>
      <c r="B187" s="1">
        <v>2517.44995117187</v>
      </c>
      <c r="C187">
        <f t="shared" si="6"/>
        <v>0.31827239001393604</v>
      </c>
      <c r="D187">
        <v>0.75700000000000001</v>
      </c>
      <c r="E187">
        <v>281.89</v>
      </c>
      <c r="F187" t="s">
        <v>62</v>
      </c>
    </row>
    <row r="188" spans="1:6" x14ac:dyDescent="0.25">
      <c r="A188" s="1">
        <v>0.160103789296693</v>
      </c>
      <c r="B188" s="1">
        <v>3215.29272460937</v>
      </c>
      <c r="C188">
        <f t="shared" si="6"/>
        <v>0.40649821045279627</v>
      </c>
      <c r="D188">
        <v>0.63249999999999995</v>
      </c>
      <c r="E188">
        <v>168.97</v>
      </c>
      <c r="F188" t="s">
        <v>69</v>
      </c>
    </row>
    <row r="189" spans="1:6" x14ac:dyDescent="0.25">
      <c r="A189" s="1">
        <v>0.15210593063246799</v>
      </c>
      <c r="B189" s="1">
        <v>2258.50561523437</v>
      </c>
      <c r="C189">
        <f t="shared" si="6"/>
        <v>0.28553496353956437</v>
      </c>
      <c r="D189">
        <v>0.53249999999999997</v>
      </c>
      <c r="E189">
        <v>168.78</v>
      </c>
      <c r="F189" t="s">
        <v>70</v>
      </c>
    </row>
    <row r="190" spans="1:6" x14ac:dyDescent="0.25">
      <c r="A190" s="1">
        <v>0.168460744443514</v>
      </c>
      <c r="B190" s="1">
        <v>2476.75415039062</v>
      </c>
      <c r="C190">
        <f t="shared" si="6"/>
        <v>0.31312736229564908</v>
      </c>
      <c r="D190">
        <v>0.1145</v>
      </c>
      <c r="E190">
        <v>273.51</v>
      </c>
      <c r="F190" t="s">
        <v>50</v>
      </c>
    </row>
    <row r="191" spans="1:6" x14ac:dyDescent="0.25">
      <c r="A191" s="1">
        <v>0.12906573048030501</v>
      </c>
      <c r="B191" s="1">
        <v>2688.48388671875</v>
      </c>
      <c r="C191">
        <f t="shared" si="6"/>
        <v>0.33989561212194869</v>
      </c>
      <c r="D191">
        <v>0.31859999999999999</v>
      </c>
      <c r="E191">
        <v>84.41</v>
      </c>
      <c r="F191" t="s">
        <v>65</v>
      </c>
    </row>
    <row r="192" spans="1:6" x14ac:dyDescent="0.25">
      <c r="A192" s="1">
        <v>0.12343604135079</v>
      </c>
      <c r="B192" s="1">
        <v>3203.89819335937</v>
      </c>
      <c r="C192">
        <f t="shared" si="6"/>
        <v>0.40505763973069003</v>
      </c>
      <c r="D192">
        <v>0.55689999999999995</v>
      </c>
      <c r="E192">
        <v>311.67</v>
      </c>
      <c r="F192" t="s">
        <v>55</v>
      </c>
    </row>
    <row r="193" spans="1:6" x14ac:dyDescent="0.25">
      <c r="A193" s="1">
        <v>0.15853183132847301</v>
      </c>
      <c r="B193" s="1">
        <v>3767.45581054687</v>
      </c>
      <c r="C193">
        <f t="shared" ref="C193:C250" si="9">B193/$V$13</f>
        <v>0.47630625766223234</v>
      </c>
      <c r="D193">
        <v>3.49E-2</v>
      </c>
      <c r="E193">
        <v>73</v>
      </c>
      <c r="F193" t="s">
        <v>69</v>
      </c>
    </row>
    <row r="194" spans="1:6" x14ac:dyDescent="0.25">
      <c r="A194" s="1">
        <v>0.15279825630357799</v>
      </c>
      <c r="B194" s="1">
        <v>2411.50317382812</v>
      </c>
      <c r="C194">
        <f t="shared" si="9"/>
        <v>0.30487790960975836</v>
      </c>
      <c r="D194">
        <v>0.62280000000000002</v>
      </c>
      <c r="E194">
        <v>231.71</v>
      </c>
      <c r="F194" t="s">
        <v>51</v>
      </c>
    </row>
    <row r="195" spans="1:6" x14ac:dyDescent="0.25">
      <c r="A195" s="1">
        <v>0.151051528218314</v>
      </c>
      <c r="B195" s="1">
        <v>3045.517578125</v>
      </c>
      <c r="C195">
        <f t="shared" si="9"/>
        <v>0.38503413264207614</v>
      </c>
      <c r="D195">
        <v>0.42459999999999998</v>
      </c>
      <c r="E195">
        <v>130.91</v>
      </c>
      <c r="F195" t="s">
        <v>79</v>
      </c>
    </row>
    <row r="196" spans="1:6" x14ac:dyDescent="0.25">
      <c r="A196" s="1">
        <v>0.13615933880157</v>
      </c>
      <c r="B196" s="1">
        <v>2380.35986328125</v>
      </c>
      <c r="C196">
        <f t="shared" si="9"/>
        <v>0.30094056981236361</v>
      </c>
      <c r="D196">
        <v>0.76490000000000002</v>
      </c>
      <c r="E196">
        <v>339.32</v>
      </c>
      <c r="F196" t="s">
        <v>76</v>
      </c>
    </row>
    <row r="197" spans="1:6" x14ac:dyDescent="0.25">
      <c r="A197" s="1">
        <v>0.14988142448202199</v>
      </c>
      <c r="B197" s="1">
        <v>3270.689453125</v>
      </c>
      <c r="C197">
        <f t="shared" si="9"/>
        <v>0.41350182503326305</v>
      </c>
      <c r="D197">
        <v>0.9536</v>
      </c>
      <c r="E197">
        <v>75.430000000000007</v>
      </c>
      <c r="F197" t="s">
        <v>71</v>
      </c>
    </row>
    <row r="198" spans="1:6" x14ac:dyDescent="0.25">
      <c r="A198" s="1">
        <v>0.134993736451648</v>
      </c>
      <c r="B198" s="1">
        <v>3239.09106445312</v>
      </c>
      <c r="C198">
        <f t="shared" si="9"/>
        <v>0.4095069513006166</v>
      </c>
      <c r="D198">
        <v>3.4200000000000001E-2</v>
      </c>
      <c r="E198">
        <v>16.52</v>
      </c>
      <c r="F198" t="s">
        <v>53</v>
      </c>
    </row>
    <row r="199" spans="1:6" x14ac:dyDescent="0.25">
      <c r="A199" s="1">
        <v>0.15026849373088699</v>
      </c>
      <c r="B199" s="1">
        <v>2371.3740234375</v>
      </c>
      <c r="C199">
        <f t="shared" si="9"/>
        <v>0.29980452151792919</v>
      </c>
      <c r="D199">
        <v>0.51800000000000002</v>
      </c>
      <c r="E199">
        <v>42.91</v>
      </c>
      <c r="F199" t="s">
        <v>66</v>
      </c>
    </row>
    <row r="200" spans="1:6" x14ac:dyDescent="0.25">
      <c r="A200" s="1">
        <v>0.12878888375081199</v>
      </c>
      <c r="B200" s="1">
        <v>3043.0693359375</v>
      </c>
      <c r="C200">
        <f t="shared" si="9"/>
        <v>0.38472460994749952</v>
      </c>
      <c r="D200">
        <v>0.42049999999999998</v>
      </c>
      <c r="E200">
        <v>159.01</v>
      </c>
      <c r="F200" t="s">
        <v>53</v>
      </c>
    </row>
    <row r="201" spans="1:6" x14ac:dyDescent="0.25">
      <c r="A201" s="1">
        <v>0.16896661261733201</v>
      </c>
      <c r="B201" s="1">
        <v>2571.81005859375</v>
      </c>
      <c r="C201">
        <f t="shared" si="9"/>
        <v>0.3251449482161447</v>
      </c>
      <c r="D201">
        <v>0.8357</v>
      </c>
      <c r="E201">
        <v>197.05</v>
      </c>
      <c r="F201" t="s">
        <v>68</v>
      </c>
    </row>
    <row r="202" spans="1:6" x14ac:dyDescent="0.25">
      <c r="A202" s="1">
        <v>0.134859027897857</v>
      </c>
      <c r="B202" s="1">
        <v>2628.24975585937</v>
      </c>
      <c r="C202">
        <f t="shared" si="9"/>
        <v>0.33228042168684074</v>
      </c>
      <c r="D202">
        <v>0.54449999999999998</v>
      </c>
      <c r="E202">
        <v>299.14</v>
      </c>
      <c r="F202" t="s">
        <v>62</v>
      </c>
    </row>
    <row r="203" spans="1:6" x14ac:dyDescent="0.25">
      <c r="A203" s="1">
        <v>0.164669810106919</v>
      </c>
      <c r="B203" s="1">
        <v>3203.27685546875</v>
      </c>
      <c r="C203">
        <f t="shared" si="9"/>
        <v>0.404979086154933</v>
      </c>
      <c r="D203">
        <v>0.62660000000000005</v>
      </c>
      <c r="E203">
        <v>18.93</v>
      </c>
      <c r="F203" t="s">
        <v>54</v>
      </c>
    </row>
    <row r="204" spans="1:6" x14ac:dyDescent="0.25">
      <c r="A204" s="1">
        <v>0.123911826059961</v>
      </c>
      <c r="B204" s="1">
        <v>2510.86376953125</v>
      </c>
      <c r="C204">
        <f t="shared" si="9"/>
        <v>0.31743972211090571</v>
      </c>
      <c r="D204">
        <v>0.84130000000000005</v>
      </c>
      <c r="E204">
        <v>183.49</v>
      </c>
      <c r="F204" t="s">
        <v>62</v>
      </c>
    </row>
    <row r="205" spans="1:6" x14ac:dyDescent="0.25">
      <c r="A205" s="1">
        <v>0.16402438468552999</v>
      </c>
      <c r="B205" s="1">
        <v>3269.14868164062</v>
      </c>
      <c r="C205">
        <f t="shared" si="9"/>
        <v>0.41330703068489055</v>
      </c>
      <c r="D205">
        <v>0.2858</v>
      </c>
      <c r="E205">
        <v>253.95</v>
      </c>
      <c r="F205" t="s">
        <v>69</v>
      </c>
    </row>
    <row r="206" spans="1:6" x14ac:dyDescent="0.25">
      <c r="A206" s="1">
        <v>0.16360156813387799</v>
      </c>
      <c r="B206" s="1">
        <v>2526.10400390625</v>
      </c>
      <c r="C206">
        <f t="shared" si="9"/>
        <v>0.31936649162489184</v>
      </c>
      <c r="D206">
        <v>0.85670000000000002</v>
      </c>
      <c r="E206">
        <v>340.02</v>
      </c>
      <c r="F206" t="s">
        <v>51</v>
      </c>
    </row>
    <row r="207" spans="1:6" x14ac:dyDescent="0.25">
      <c r="A207" s="1">
        <v>0.137586322451238</v>
      </c>
      <c r="B207" s="1">
        <v>2573.595703125</v>
      </c>
      <c r="C207">
        <f t="shared" si="9"/>
        <v>0.32537070100714327</v>
      </c>
      <c r="D207">
        <v>0.13600000000000001</v>
      </c>
      <c r="E207">
        <v>169.26</v>
      </c>
      <c r="F207" t="s">
        <v>72</v>
      </c>
    </row>
    <row r="208" spans="1:6" x14ac:dyDescent="0.25">
      <c r="A208" s="1">
        <v>0.14923443466109901</v>
      </c>
      <c r="B208" s="1">
        <v>2324.95190429687</v>
      </c>
      <c r="C208">
        <f t="shared" si="9"/>
        <v>0.29393553540302259</v>
      </c>
      <c r="D208">
        <v>7.0000000000000001E-3</v>
      </c>
      <c r="E208">
        <v>107.82</v>
      </c>
      <c r="F208" t="s">
        <v>70</v>
      </c>
    </row>
    <row r="209" spans="1:6" x14ac:dyDescent="0.25">
      <c r="A209" s="1">
        <v>0.12975893496906199</v>
      </c>
      <c r="B209" s="1">
        <v>2486.19750976562</v>
      </c>
      <c r="C209">
        <f t="shared" si="9"/>
        <v>0.31432125318378479</v>
      </c>
      <c r="D209">
        <v>0.69810000000000005</v>
      </c>
      <c r="E209">
        <v>71.45</v>
      </c>
      <c r="F209" t="s">
        <v>72</v>
      </c>
    </row>
    <row r="210" spans="1:6" x14ac:dyDescent="0.25">
      <c r="A210" s="1">
        <v>0.12504004516043099</v>
      </c>
      <c r="B210" s="1">
        <v>2415.27807617187</v>
      </c>
      <c r="C210">
        <f t="shared" si="9"/>
        <v>0.30535515730656176</v>
      </c>
      <c r="D210">
        <v>0.14169999999999999</v>
      </c>
      <c r="E210">
        <v>299.14999999999998</v>
      </c>
      <c r="F210" t="s">
        <v>76</v>
      </c>
    </row>
    <row r="211" spans="1:6" x14ac:dyDescent="0.25">
      <c r="A211" s="1">
        <v>0.14214876388061601</v>
      </c>
      <c r="B211" s="1">
        <v>2411.39868164062</v>
      </c>
      <c r="C211">
        <f t="shared" si="9"/>
        <v>0.30486469902805924</v>
      </c>
      <c r="D211">
        <v>0.55740000000000001</v>
      </c>
      <c r="E211">
        <v>173.71</v>
      </c>
      <c r="F211" t="s">
        <v>76</v>
      </c>
    </row>
    <row r="212" spans="1:6" x14ac:dyDescent="0.25">
      <c r="A212" s="1">
        <v>0.144478455506767</v>
      </c>
      <c r="B212" s="1">
        <v>3153.2353515625</v>
      </c>
      <c r="C212">
        <f t="shared" si="9"/>
        <v>0.39865251388654688</v>
      </c>
      <c r="D212">
        <v>2.3599999999999999E-2</v>
      </c>
      <c r="E212">
        <v>114.19</v>
      </c>
      <c r="F212" t="s">
        <v>74</v>
      </c>
    </row>
    <row r="213" spans="1:6" x14ac:dyDescent="0.25">
      <c r="A213" s="1">
        <v>0.142252739147854</v>
      </c>
      <c r="B213" s="1">
        <v>2475.10913085937</v>
      </c>
      <c r="C213">
        <f t="shared" si="9"/>
        <v>0.31291938823142318</v>
      </c>
      <c r="D213">
        <v>5.7000000000000002E-2</v>
      </c>
      <c r="E213">
        <v>161.05000000000001</v>
      </c>
      <c r="F213" t="s">
        <v>50</v>
      </c>
    </row>
    <row r="214" spans="1:6" x14ac:dyDescent="0.25">
      <c r="A214" s="1">
        <v>0.132727111233476</v>
      </c>
      <c r="B214" s="1">
        <v>2663.12890625</v>
      </c>
      <c r="C214">
        <f t="shared" si="9"/>
        <v>0.33669007064582551</v>
      </c>
      <c r="D214">
        <v>0.64090000000000003</v>
      </c>
      <c r="E214">
        <v>120.93</v>
      </c>
      <c r="F214" t="s">
        <v>57</v>
      </c>
    </row>
    <row r="215" spans="1:6" x14ac:dyDescent="0.25">
      <c r="A215" s="1">
        <v>0.16598083302038699</v>
      </c>
      <c r="B215" s="1">
        <v>3118.79418945312</v>
      </c>
      <c r="C215">
        <f t="shared" si="9"/>
        <v>0.39429823825365612</v>
      </c>
      <c r="D215">
        <v>0.97699999999999998</v>
      </c>
      <c r="E215">
        <v>112.29</v>
      </c>
      <c r="F215" t="s">
        <v>71</v>
      </c>
    </row>
    <row r="216" spans="1:6" x14ac:dyDescent="0.25">
      <c r="A216" s="1">
        <v>0.142602575910071</v>
      </c>
      <c r="B216" s="1">
        <v>3381.80517578125</v>
      </c>
      <c r="C216">
        <f t="shared" si="9"/>
        <v>0.42754979710971602</v>
      </c>
      <c r="D216">
        <v>0.23150000000000001</v>
      </c>
      <c r="E216">
        <v>163.34</v>
      </c>
      <c r="F216" t="s">
        <v>54</v>
      </c>
    </row>
    <row r="217" spans="1:6" x14ac:dyDescent="0.25">
      <c r="A217" s="1">
        <v>0.13187097684162499</v>
      </c>
      <c r="B217" s="1">
        <v>2654.3837890625</v>
      </c>
      <c r="C217">
        <f t="shared" si="9"/>
        <v>0.33558445607465126</v>
      </c>
      <c r="D217">
        <v>0.57410000000000005</v>
      </c>
      <c r="E217">
        <v>138.9</v>
      </c>
      <c r="F217" t="s">
        <v>59</v>
      </c>
    </row>
    <row r="218" spans="1:6" x14ac:dyDescent="0.25">
      <c r="A218" s="1">
        <v>0.12122242528091701</v>
      </c>
      <c r="B218" s="1">
        <v>2506.70239257812</v>
      </c>
      <c r="C218">
        <f t="shared" si="9"/>
        <v>0.31691361378132205</v>
      </c>
      <c r="D218">
        <v>0.20680000000000001</v>
      </c>
      <c r="E218">
        <v>354.33</v>
      </c>
      <c r="F218" t="s">
        <v>77</v>
      </c>
    </row>
    <row r="219" spans="1:6" x14ac:dyDescent="0.25">
      <c r="A219" s="1">
        <v>0.14989917619513701</v>
      </c>
      <c r="B219" s="1">
        <v>2931.99926757812</v>
      </c>
      <c r="C219">
        <f t="shared" si="9"/>
        <v>0.37068240978407796</v>
      </c>
      <c r="D219">
        <v>0.29759999999999998</v>
      </c>
      <c r="E219">
        <v>10.47</v>
      </c>
      <c r="F219" t="s">
        <v>63</v>
      </c>
    </row>
    <row r="220" spans="1:6" x14ac:dyDescent="0.25">
      <c r="A220" s="1">
        <v>0.15550281298312299</v>
      </c>
      <c r="B220" s="1">
        <v>3118.37280273437</v>
      </c>
      <c r="C220">
        <f t="shared" si="9"/>
        <v>0.39424496380502833</v>
      </c>
      <c r="D220">
        <v>0.44879999999999998</v>
      </c>
      <c r="E220">
        <v>215.27</v>
      </c>
      <c r="F220" t="s">
        <v>53</v>
      </c>
    </row>
    <row r="221" spans="1:6" x14ac:dyDescent="0.25">
      <c r="A221" s="1">
        <v>0.123314518588462</v>
      </c>
      <c r="B221" s="1">
        <v>2457.31982421875</v>
      </c>
      <c r="C221">
        <f t="shared" si="9"/>
        <v>0.31067034842883828</v>
      </c>
      <c r="D221">
        <v>0.54820000000000002</v>
      </c>
      <c r="E221">
        <v>147.49</v>
      </c>
      <c r="F221" t="s">
        <v>66</v>
      </c>
    </row>
    <row r="222" spans="1:6" x14ac:dyDescent="0.25">
      <c r="A222" s="1">
        <v>0.121322085613288</v>
      </c>
      <c r="B222" s="1">
        <v>2486.49560546875</v>
      </c>
      <c r="C222">
        <f t="shared" si="9"/>
        <v>0.31435894038064199</v>
      </c>
      <c r="D222">
        <v>0.44629999999999997</v>
      </c>
      <c r="E222">
        <v>212.72</v>
      </c>
      <c r="F222" t="s">
        <v>50</v>
      </c>
    </row>
    <row r="223" spans="1:6" x14ac:dyDescent="0.25">
      <c r="A223" s="1">
        <v>0.123645212678379</v>
      </c>
      <c r="B223" s="1">
        <v>2924.36181640625</v>
      </c>
      <c r="C223">
        <f t="shared" si="9"/>
        <v>0.36971683355208407</v>
      </c>
      <c r="D223">
        <v>0.82850000000000001</v>
      </c>
      <c r="E223">
        <v>275.51</v>
      </c>
      <c r="F223" t="s">
        <v>53</v>
      </c>
    </row>
    <row r="224" spans="1:6" x14ac:dyDescent="0.25">
      <c r="A224" s="1">
        <v>0.12852277743520299</v>
      </c>
      <c r="B224" s="1">
        <v>3167.0361328125</v>
      </c>
      <c r="C224">
        <f t="shared" si="9"/>
        <v>0.40039729837787408</v>
      </c>
      <c r="D224">
        <v>0.57730000000000004</v>
      </c>
      <c r="E224">
        <v>278.33</v>
      </c>
      <c r="F224" t="s">
        <v>53</v>
      </c>
    </row>
    <row r="225" spans="1:6" x14ac:dyDescent="0.25">
      <c r="A225" s="1">
        <v>0.151336557964005</v>
      </c>
      <c r="B225" s="1">
        <v>2482.40502929687</v>
      </c>
      <c r="C225">
        <f t="shared" si="9"/>
        <v>0.31384178314613481</v>
      </c>
      <c r="D225">
        <v>0.85899999999999999</v>
      </c>
      <c r="E225">
        <v>310.75</v>
      </c>
      <c r="F225" t="s">
        <v>67</v>
      </c>
    </row>
    <row r="226" spans="1:6" x14ac:dyDescent="0.25">
      <c r="A226" s="1">
        <v>0.16861768199017599</v>
      </c>
      <c r="B226" s="1">
        <v>2312.734375</v>
      </c>
      <c r="C226">
        <f t="shared" si="9"/>
        <v>0.29239091591711386</v>
      </c>
      <c r="D226">
        <v>0.1681</v>
      </c>
      <c r="E226">
        <v>335.18</v>
      </c>
      <c r="F226" t="s">
        <v>75</v>
      </c>
    </row>
    <row r="227" spans="1:6" x14ac:dyDescent="0.25">
      <c r="A227" s="1">
        <v>0.15157900832487201</v>
      </c>
      <c r="B227" s="1">
        <v>3451.45825195312</v>
      </c>
      <c r="C227">
        <f t="shared" si="9"/>
        <v>0.4363557918484493</v>
      </c>
      <c r="D227">
        <v>0.28939999999999999</v>
      </c>
      <c r="E227">
        <v>8.4700000000000006</v>
      </c>
      <c r="F227" t="s">
        <v>71</v>
      </c>
    </row>
    <row r="228" spans="1:6" x14ac:dyDescent="0.25">
      <c r="A228" s="1">
        <v>0.15166282953663701</v>
      </c>
      <c r="B228" s="1">
        <v>2585.5087890625</v>
      </c>
      <c r="C228">
        <f t="shared" si="9"/>
        <v>0.32687683078422369</v>
      </c>
      <c r="D228">
        <v>7.85E-2</v>
      </c>
      <c r="E228">
        <v>343.31</v>
      </c>
      <c r="F228" t="s">
        <v>77</v>
      </c>
    </row>
    <row r="229" spans="1:6" x14ac:dyDescent="0.25">
      <c r="A229" s="1">
        <v>0.14436901269539701</v>
      </c>
      <c r="B229" s="1">
        <v>2694.279296875</v>
      </c>
      <c r="C229">
        <f t="shared" si="9"/>
        <v>0.34062830555272855</v>
      </c>
      <c r="D229">
        <v>0.20019999999999999</v>
      </c>
      <c r="E229">
        <v>326.60000000000002</v>
      </c>
      <c r="F229" t="s">
        <v>58</v>
      </c>
    </row>
    <row r="230" spans="1:6" x14ac:dyDescent="0.25">
      <c r="A230" s="1">
        <v>0.13349331549888699</v>
      </c>
      <c r="B230" s="1">
        <v>2915.70825195312</v>
      </c>
      <c r="C230">
        <f t="shared" si="9"/>
        <v>0.36862279367281842</v>
      </c>
      <c r="D230">
        <v>4.3799999999999999E-2</v>
      </c>
      <c r="E230">
        <v>29.32</v>
      </c>
      <c r="F230" t="s">
        <v>59</v>
      </c>
    </row>
    <row r="231" spans="1:6" x14ac:dyDescent="0.25">
      <c r="A231" s="1">
        <v>0.134088882295677</v>
      </c>
      <c r="B231" s="1">
        <v>2416.80004882812</v>
      </c>
      <c r="C231">
        <f t="shared" si="9"/>
        <v>0.30554757498486157</v>
      </c>
      <c r="D231">
        <v>2.12E-2</v>
      </c>
      <c r="E231">
        <v>298.91000000000003</v>
      </c>
      <c r="F231" t="s">
        <v>66</v>
      </c>
    </row>
    <row r="232" spans="1:6" x14ac:dyDescent="0.25">
      <c r="A232" s="1">
        <v>0.14420982546509201</v>
      </c>
      <c r="B232" s="1">
        <v>2485.681640625</v>
      </c>
      <c r="C232">
        <f t="shared" si="9"/>
        <v>0.31425603365310728</v>
      </c>
      <c r="D232">
        <v>0.9909</v>
      </c>
      <c r="E232">
        <v>285.44</v>
      </c>
      <c r="F232" t="s">
        <v>67</v>
      </c>
    </row>
    <row r="233" spans="1:6" x14ac:dyDescent="0.25">
      <c r="A233" s="1">
        <v>0.127206073004901</v>
      </c>
      <c r="B233" s="1">
        <v>2521.228515625</v>
      </c>
      <c r="C233">
        <f t="shared" si="9"/>
        <v>0.31875010069841642</v>
      </c>
      <c r="D233">
        <v>0.66069999999999995</v>
      </c>
      <c r="E233">
        <v>341.61</v>
      </c>
      <c r="F233" t="s">
        <v>50</v>
      </c>
    </row>
    <row r="234" spans="1:6" x14ac:dyDescent="0.25">
      <c r="A234" s="1">
        <v>0.14799504324450799</v>
      </c>
      <c r="B234" s="1">
        <v>2408.05029296875</v>
      </c>
      <c r="C234">
        <f t="shared" si="9"/>
        <v>0.30444137396263121</v>
      </c>
      <c r="D234">
        <v>0.70150000000000001</v>
      </c>
      <c r="E234">
        <v>341.48</v>
      </c>
      <c r="F234" t="s">
        <v>58</v>
      </c>
    </row>
    <row r="235" spans="1:6" x14ac:dyDescent="0.25">
      <c r="A235" s="1">
        <v>0.142757277359432</v>
      </c>
      <c r="B235" s="1">
        <v>2455.677734375</v>
      </c>
      <c r="C235">
        <f t="shared" si="9"/>
        <v>0.31046274475475344</v>
      </c>
      <c r="D235">
        <v>1.4800000000000001E-2</v>
      </c>
      <c r="E235">
        <v>358.57</v>
      </c>
      <c r="F235" t="s">
        <v>56</v>
      </c>
    </row>
    <row r="236" spans="1:6" x14ac:dyDescent="0.25">
      <c r="A236" s="1">
        <v>0.16296626753503199</v>
      </c>
      <c r="B236" s="1">
        <v>2604.20971679687</v>
      </c>
      <c r="C236">
        <f t="shared" si="9"/>
        <v>0.3292411236523799</v>
      </c>
      <c r="D236">
        <v>6.5699999999999995E-2</v>
      </c>
      <c r="E236">
        <v>308.08</v>
      </c>
      <c r="F236" t="s">
        <v>72</v>
      </c>
    </row>
    <row r="237" spans="1:6" x14ac:dyDescent="0.25">
      <c r="A237" s="1">
        <v>0.12708534372789801</v>
      </c>
      <c r="B237" s="1">
        <v>2391.93676757812</v>
      </c>
      <c r="C237">
        <f t="shared" si="9"/>
        <v>0.30240419732075247</v>
      </c>
      <c r="D237">
        <v>0.2374</v>
      </c>
      <c r="E237">
        <v>122.42</v>
      </c>
      <c r="F237" t="s">
        <v>73</v>
      </c>
    </row>
    <row r="238" spans="1:6" x14ac:dyDescent="0.25">
      <c r="A238" s="1">
        <v>0.13019812508793299</v>
      </c>
      <c r="B238" s="1">
        <v>2408.833984375</v>
      </c>
      <c r="C238">
        <f t="shared" si="9"/>
        <v>0.3045404533253746</v>
      </c>
      <c r="D238">
        <v>0.72419999999999995</v>
      </c>
      <c r="E238">
        <v>189.45</v>
      </c>
      <c r="F238" t="s">
        <v>58</v>
      </c>
    </row>
    <row r="239" spans="1:6" x14ac:dyDescent="0.25">
      <c r="A239" s="1">
        <v>0.122248855343341</v>
      </c>
      <c r="B239" s="1">
        <v>2430.60498046875</v>
      </c>
      <c r="C239">
        <f t="shared" si="9"/>
        <v>0.30729288419555595</v>
      </c>
      <c r="D239">
        <v>0.59489999999999998</v>
      </c>
      <c r="E239">
        <v>264.93</v>
      </c>
      <c r="F239" t="s">
        <v>56</v>
      </c>
    </row>
    <row r="240" spans="1:6" x14ac:dyDescent="0.25">
      <c r="A240" s="1">
        <v>0.13587207888494099</v>
      </c>
      <c r="B240" s="1">
        <v>2421.734375</v>
      </c>
      <c r="C240">
        <f t="shared" si="9"/>
        <v>0.30617140458000469</v>
      </c>
      <c r="D240">
        <v>0.39800000000000002</v>
      </c>
      <c r="E240">
        <v>241.52</v>
      </c>
      <c r="F240" t="s">
        <v>66</v>
      </c>
    </row>
    <row r="241" spans="1:6" x14ac:dyDescent="0.25">
      <c r="A241" s="1">
        <v>0.120650156712677</v>
      </c>
      <c r="B241" s="1">
        <v>2775.50317382812</v>
      </c>
      <c r="C241">
        <f t="shared" si="9"/>
        <v>0.35089715615372408</v>
      </c>
      <c r="D241">
        <v>0.8831</v>
      </c>
      <c r="E241">
        <v>219.63</v>
      </c>
      <c r="F241" t="s">
        <v>59</v>
      </c>
    </row>
    <row r="242" spans="1:6" x14ac:dyDescent="0.25">
      <c r="A242" s="1">
        <v>0.13905333487318899</v>
      </c>
      <c r="B242" s="1">
        <v>3069.47924804687</v>
      </c>
      <c r="C242">
        <f t="shared" si="9"/>
        <v>0.38806352274026201</v>
      </c>
      <c r="D242">
        <v>0.56950000000000001</v>
      </c>
      <c r="E242">
        <v>113.02</v>
      </c>
      <c r="F242" t="s">
        <v>71</v>
      </c>
    </row>
    <row r="243" spans="1:6" x14ac:dyDescent="0.25">
      <c r="A243" s="1">
        <v>0.13331907636852799</v>
      </c>
      <c r="B243" s="1">
        <v>2514.55151367187</v>
      </c>
      <c r="C243">
        <f t="shared" si="9"/>
        <v>0.31790595070101085</v>
      </c>
      <c r="D243">
        <v>0.52569999999999995</v>
      </c>
      <c r="E243">
        <v>207.37</v>
      </c>
      <c r="F243" t="s">
        <v>62</v>
      </c>
    </row>
    <row r="244" spans="1:6" x14ac:dyDescent="0.25">
      <c r="A244" s="1">
        <v>0.16472571453280299</v>
      </c>
      <c r="B244" s="1">
        <v>2355.18017578125</v>
      </c>
      <c r="C244">
        <f t="shared" si="9"/>
        <v>0.29775719001301604</v>
      </c>
      <c r="D244">
        <v>9.1800000000000007E-2</v>
      </c>
      <c r="E244">
        <v>347.85</v>
      </c>
      <c r="F244" t="s">
        <v>61</v>
      </c>
    </row>
    <row r="245" spans="1:6" x14ac:dyDescent="0.25">
      <c r="A245" s="1">
        <v>0.12212222600354999</v>
      </c>
      <c r="B245" s="1">
        <v>3240.85815429687</v>
      </c>
      <c r="C245">
        <f t="shared" si="9"/>
        <v>0.40973035828738824</v>
      </c>
      <c r="D245">
        <v>9.5200000000000007E-2</v>
      </c>
      <c r="E245">
        <v>312.51</v>
      </c>
      <c r="F245" t="s">
        <v>53</v>
      </c>
    </row>
    <row r="246" spans="1:6" x14ac:dyDescent="0.25">
      <c r="A246" s="1">
        <v>0.13141095139919601</v>
      </c>
      <c r="B246" s="1">
        <v>3211.0595703125</v>
      </c>
      <c r="C246">
        <f t="shared" si="9"/>
        <v>0.40596302756475694</v>
      </c>
      <c r="D246">
        <v>0.1348</v>
      </c>
      <c r="E246">
        <v>248.99</v>
      </c>
      <c r="F246" t="s">
        <v>53</v>
      </c>
    </row>
    <row r="247" spans="1:6" x14ac:dyDescent="0.25">
      <c r="A247" s="1">
        <v>0.14228004502858199</v>
      </c>
      <c r="B247" s="1">
        <v>2511.3984375</v>
      </c>
      <c r="C247">
        <f t="shared" si="9"/>
        <v>0.31750731831165591</v>
      </c>
      <c r="D247">
        <v>7.8399999999999997E-2</v>
      </c>
      <c r="E247">
        <v>51.35</v>
      </c>
      <c r="F247" t="s">
        <v>50</v>
      </c>
    </row>
    <row r="248" spans="1:6" x14ac:dyDescent="0.25">
      <c r="A248" s="1">
        <v>0.15384404400492199</v>
      </c>
      <c r="B248" s="1">
        <v>2666.19213867187</v>
      </c>
      <c r="C248">
        <f t="shared" si="9"/>
        <v>0.3370773444041868</v>
      </c>
      <c r="D248">
        <v>0.19439999999999999</v>
      </c>
      <c r="E248">
        <v>182.71</v>
      </c>
      <c r="F248" t="s">
        <v>67</v>
      </c>
    </row>
    <row r="249" spans="1:6" x14ac:dyDescent="0.25">
      <c r="A249" s="1">
        <v>0.13202000855979601</v>
      </c>
      <c r="B249" s="1">
        <v>3108.27587890625</v>
      </c>
      <c r="C249">
        <f t="shared" si="9"/>
        <v>0.39296844504958356</v>
      </c>
      <c r="D249">
        <v>0.88100000000000001</v>
      </c>
      <c r="E249">
        <v>40.21</v>
      </c>
      <c r="F249" t="s">
        <v>78</v>
      </c>
    </row>
    <row r="250" spans="1:6" x14ac:dyDescent="0.25">
      <c r="A250" s="1">
        <v>0.135346282918995</v>
      </c>
      <c r="B250" s="1">
        <v>3256.65478515625</v>
      </c>
      <c r="C250">
        <f t="shared" si="9"/>
        <v>0.41172747106233831</v>
      </c>
      <c r="D250">
        <v>0.75929999999999997</v>
      </c>
      <c r="E250">
        <v>81.41</v>
      </c>
      <c r="F250" t="s">
        <v>54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</sheetData>
  <sortState xmlns:xlrd2="http://schemas.microsoft.com/office/spreadsheetml/2017/richdata2" ref="M2:M162">
    <sortCondition ref="M2"/>
  </sortState>
  <conditionalFormatting sqref="B1:E1048576">
    <cfRule type="cellIs" dxfId="7" priority="1" operator="lessThan">
      <formula>2500</formula>
    </cfRule>
    <cfRule type="cellIs" dxfId="6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A52B-A138-4121-98F9-ACE5F7AF014A}">
  <dimension ref="A1:BA376"/>
  <sheetViews>
    <sheetView topLeftCell="A11" zoomScale="70" zoomScaleNormal="70" workbookViewId="0">
      <selection activeCell="U37" sqref="U37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0.141143977388064</v>
      </c>
      <c r="B1" s="1">
        <v>3579.63305664062</v>
      </c>
      <c r="C1">
        <f t="shared" ref="C1:C64" si="0">B1/$V$13</f>
        <v>0.45256048398481941</v>
      </c>
      <c r="D1">
        <v>9.5699999999999993E-2</v>
      </c>
      <c r="E1">
        <v>346.6</v>
      </c>
      <c r="F1" t="s">
        <v>54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2243.962890625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0.16917924789812899</v>
      </c>
      <c r="B2" s="1">
        <v>2748.9736328125</v>
      </c>
      <c r="C2">
        <f t="shared" si="0"/>
        <v>0.34754311909686675</v>
      </c>
      <c r="D2">
        <v>0.2041</v>
      </c>
      <c r="E2">
        <v>13.7</v>
      </c>
      <c r="F2" t="s">
        <v>58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3.0869696969696969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0.157369938945573</v>
      </c>
      <c r="B3" s="1">
        <v>2756.869140625</v>
      </c>
      <c r="C3">
        <f t="shared" si="0"/>
        <v>0.34854132052712294</v>
      </c>
      <c r="D3">
        <v>5.8099999999999999E-2</v>
      </c>
      <c r="E3">
        <v>236.76</v>
      </c>
      <c r="F3" t="s">
        <v>62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80</v>
      </c>
      <c r="M3">
        <v>6.2500000000000003E-3</v>
      </c>
      <c r="N3">
        <v>0</v>
      </c>
      <c r="O3" s="19">
        <v>0</v>
      </c>
      <c r="U3" s="8" t="s">
        <v>19</v>
      </c>
      <c r="V3" s="7">
        <v>101.87</v>
      </c>
      <c r="W3" s="7"/>
      <c r="X3" s="7"/>
      <c r="Y3" s="7" t="s">
        <v>18</v>
      </c>
      <c r="Z3" s="7">
        <f>V3^2*SQRT(1-V6^2)/(V1*V2)</f>
        <v>2999.8488198463115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0.15014225033381101</v>
      </c>
      <c r="B4" s="1">
        <v>2623.56494140625</v>
      </c>
      <c r="C4">
        <f t="shared" si="0"/>
        <v>0.3316881369853823</v>
      </c>
      <c r="D4">
        <v>0.89990000000000003</v>
      </c>
      <c r="E4">
        <v>172.7</v>
      </c>
      <c r="F4" t="s">
        <v>77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0.40744162809954521</v>
      </c>
      <c r="AA4" s="6"/>
      <c r="AD4">
        <f>Z4</f>
        <v>0.40744162809954521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0.14299601416380001</v>
      </c>
      <c r="B5" s="1">
        <v>2681.50439453125</v>
      </c>
      <c r="C5">
        <f t="shared" si="0"/>
        <v>0.33901321934247552</v>
      </c>
      <c r="D5">
        <v>0.50690000000000002</v>
      </c>
      <c r="E5">
        <v>308.45999999999998</v>
      </c>
      <c r="F5" t="s">
        <v>57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0.40744162809954521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0.15668671059239</v>
      </c>
      <c r="B6" s="1">
        <v>2516.14208984375</v>
      </c>
      <c r="C6">
        <f t="shared" si="0"/>
        <v>0.318107041681782</v>
      </c>
      <c r="D6">
        <v>0.2681</v>
      </c>
      <c r="E6">
        <v>169.82</v>
      </c>
      <c r="F6" t="s">
        <v>61</v>
      </c>
      <c r="G6">
        <v>250</v>
      </c>
      <c r="H6">
        <f t="shared" si="1"/>
        <v>247.17918814973626</v>
      </c>
      <c r="I6">
        <f t="shared" si="2"/>
        <v>3.125E-2</v>
      </c>
      <c r="K6">
        <f>V13/A3000_IW1!G161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0.17670234131795201</v>
      </c>
      <c r="B7" s="1">
        <v>2541.74462890625</v>
      </c>
      <c r="C7">
        <f t="shared" si="0"/>
        <v>0.32134388112482787</v>
      </c>
      <c r="D7">
        <v>0.5302</v>
      </c>
      <c r="E7">
        <v>86.24</v>
      </c>
      <c r="F7" t="s">
        <v>65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0.145965948389291</v>
      </c>
      <c r="B8" s="1">
        <v>2627.23828125</v>
      </c>
      <c r="C8">
        <f t="shared" si="0"/>
        <v>0.33215254449062764</v>
      </c>
      <c r="D8">
        <v>0.31490000000000001</v>
      </c>
      <c r="E8">
        <v>117.5</v>
      </c>
      <c r="F8" t="s">
        <v>73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0.28369637774500506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30">
        <f>_xlfn.PERCENTILE.EXC(C:C,0.01)</f>
        <v>0.28542005123292347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0.17890788041362099</v>
      </c>
      <c r="B9" s="1">
        <v>2262.5498046875</v>
      </c>
      <c r="C9">
        <f t="shared" si="0"/>
        <v>0.28604625626350416</v>
      </c>
      <c r="D9">
        <v>0.41570000000000001</v>
      </c>
      <c r="E9">
        <v>329.56</v>
      </c>
      <c r="F9" t="s">
        <v>70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0.52815985884291206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0.28542005123292347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0.146402299040328</v>
      </c>
      <c r="B10" s="1">
        <v>2278.048828125</v>
      </c>
      <c r="C10">
        <f t="shared" si="0"/>
        <v>0.28800574357328718</v>
      </c>
      <c r="D10">
        <v>0.98919999999999997</v>
      </c>
      <c r="E10">
        <v>37.69</v>
      </c>
      <c r="F10" t="s">
        <v>75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0.1784135796879</v>
      </c>
      <c r="B11" s="1">
        <v>2569.34619140625</v>
      </c>
      <c r="C11">
        <f t="shared" si="0"/>
        <v>0.32483345010748221</v>
      </c>
      <c r="D11">
        <v>0.77410000000000001</v>
      </c>
      <c r="E11">
        <v>188</v>
      </c>
      <c r="F11" t="s">
        <v>67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0.143929940906937</v>
      </c>
      <c r="B12" s="1">
        <v>2754.00903320312</v>
      </c>
      <c r="C12">
        <f t="shared" si="0"/>
        <v>0.34817972715187645</v>
      </c>
      <c r="D12">
        <v>0.2873</v>
      </c>
      <c r="E12">
        <v>164.12</v>
      </c>
      <c r="F12" t="s">
        <v>66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0.13448888030768699</v>
      </c>
      <c r="B13" s="1">
        <v>2454.99682617187</v>
      </c>
      <c r="C13">
        <f t="shared" si="0"/>
        <v>0.3103766599127929</v>
      </c>
      <c r="D13">
        <v>0.61880000000000002</v>
      </c>
      <c r="E13">
        <v>36.54</v>
      </c>
      <c r="F13" t="s">
        <v>77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0.13396993458100501</v>
      </c>
      <c r="B14" s="1">
        <v>2414.61059570312</v>
      </c>
      <c r="C14">
        <f t="shared" si="0"/>
        <v>0.30527077008608183</v>
      </c>
      <c r="D14">
        <v>0.49220000000000003</v>
      </c>
      <c r="E14">
        <v>77.53</v>
      </c>
      <c r="F14" t="s">
        <v>62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0.15773360047690901</v>
      </c>
      <c r="B15" s="1">
        <v>2971.068359375</v>
      </c>
      <c r="C15">
        <f t="shared" si="0"/>
        <v>0.3756217783765215</v>
      </c>
      <c r="D15">
        <v>0.93879999999999997</v>
      </c>
      <c r="E15">
        <v>288.76</v>
      </c>
      <c r="F15" t="s">
        <v>79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0.17172420309662301</v>
      </c>
      <c r="B16" s="1">
        <v>4045.97900390625</v>
      </c>
      <c r="C16">
        <f t="shared" si="0"/>
        <v>0.51151897058371021</v>
      </c>
      <c r="D16">
        <v>8.6999999999999994E-3</v>
      </c>
      <c r="E16">
        <v>136.88</v>
      </c>
      <c r="F16" t="s">
        <v>71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0.158853959595679</v>
      </c>
      <c r="B17" s="1">
        <v>2574.88403320312</v>
      </c>
      <c r="C17">
        <f t="shared" si="0"/>
        <v>0.32553358007169003</v>
      </c>
      <c r="D17">
        <v>0.33410000000000001</v>
      </c>
      <c r="E17">
        <v>179.23</v>
      </c>
      <c r="F17" t="s">
        <v>76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0.15008402381649399</v>
      </c>
      <c r="B18" s="1">
        <v>3365.07080078125</v>
      </c>
      <c r="C18">
        <f t="shared" si="0"/>
        <v>0.4254341286237705</v>
      </c>
      <c r="D18">
        <v>0.95020000000000004</v>
      </c>
      <c r="E18">
        <v>164.16</v>
      </c>
      <c r="F18" t="s">
        <v>74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0.16755017047897799</v>
      </c>
      <c r="B19" s="1">
        <v>2640.71850585937</v>
      </c>
      <c r="C19">
        <f t="shared" si="0"/>
        <v>0.33385680212734919</v>
      </c>
      <c r="D19">
        <v>5.1000000000000004E-3</v>
      </c>
      <c r="E19">
        <v>275.05</v>
      </c>
      <c r="F19" t="s">
        <v>62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0.14150366360015601</v>
      </c>
      <c r="B20" s="1">
        <v>2611.04321289062</v>
      </c>
      <c r="C20">
        <f t="shared" si="0"/>
        <v>0.33010505865648843</v>
      </c>
      <c r="D20">
        <v>0.30380000000000001</v>
      </c>
      <c r="E20">
        <v>202.16</v>
      </c>
      <c r="F20" t="s">
        <v>72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0.15938236602226399</v>
      </c>
      <c r="B21" s="1">
        <v>2687.85400390625</v>
      </c>
      <c r="C21">
        <f t="shared" si="0"/>
        <v>0.33981597824161286</v>
      </c>
      <c r="D21">
        <v>8.0000000000000004E-4</v>
      </c>
      <c r="E21">
        <v>293.57</v>
      </c>
      <c r="F21" t="s">
        <v>52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0.13446774829539601</v>
      </c>
      <c r="B22" s="1">
        <v>2787.84521484375</v>
      </c>
      <c r="C22">
        <f t="shared" si="0"/>
        <v>0.35245751722063073</v>
      </c>
      <c r="D22">
        <v>0.93369999999999997</v>
      </c>
      <c r="E22">
        <v>221.65</v>
      </c>
      <c r="F22" t="s">
        <v>51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0.15612211298032699</v>
      </c>
      <c r="B23" s="1">
        <v>2931.56030273437</v>
      </c>
      <c r="C23">
        <f t="shared" si="0"/>
        <v>0.37062691299460365</v>
      </c>
      <c r="D23">
        <v>0.25869999999999999</v>
      </c>
      <c r="E23">
        <v>289.62</v>
      </c>
      <c r="F23" t="s">
        <v>65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0.159290685146557</v>
      </c>
      <c r="B24" s="1">
        <v>2667.09643554687</v>
      </c>
      <c r="C24">
        <f t="shared" si="0"/>
        <v>0.33719167149440538</v>
      </c>
      <c r="D24">
        <v>0.2253</v>
      </c>
      <c r="E24">
        <v>87.45</v>
      </c>
      <c r="F24" t="s">
        <v>77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0.17993719543508899</v>
      </c>
      <c r="B25" s="1">
        <v>2746.05493164062</v>
      </c>
      <c r="C25">
        <f t="shared" si="0"/>
        <v>0.34717411791879832</v>
      </c>
      <c r="D25">
        <v>4.3700000000000003E-2</v>
      </c>
      <c r="E25">
        <v>30.64</v>
      </c>
      <c r="F25" t="s">
        <v>51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0.14430899500775099</v>
      </c>
      <c r="B26" s="1">
        <v>2354.75415039062</v>
      </c>
      <c r="C26">
        <f t="shared" si="0"/>
        <v>0.29770332911333092</v>
      </c>
      <c r="D26">
        <v>0.44419999999999998</v>
      </c>
      <c r="E26">
        <v>159.30000000000001</v>
      </c>
      <c r="F26" t="s">
        <v>70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0.16997330811230399</v>
      </c>
      <c r="B27" s="1">
        <v>2617.70654296875</v>
      </c>
      <c r="C27">
        <f t="shared" si="0"/>
        <v>0.33094748016656889</v>
      </c>
      <c r="D27">
        <v>0.43659999999999999</v>
      </c>
      <c r="E27">
        <v>359.9</v>
      </c>
      <c r="F27" t="s">
        <v>66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0.13367120607729599</v>
      </c>
      <c r="B28" s="1">
        <v>3659.95678710937</v>
      </c>
      <c r="C28">
        <f t="shared" si="0"/>
        <v>0.46271553221496348</v>
      </c>
      <c r="D28">
        <v>1.78E-2</v>
      </c>
      <c r="E28">
        <v>56.48</v>
      </c>
      <c r="F28" t="s">
        <v>74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0.159833253858605</v>
      </c>
      <c r="B29" s="1">
        <v>2724.578125</v>
      </c>
      <c r="C29">
        <f t="shared" si="0"/>
        <v>0.34445888039195283</v>
      </c>
      <c r="D29">
        <v>0.51029999999999998</v>
      </c>
      <c r="E29">
        <v>301.51</v>
      </c>
      <c r="F29" t="s">
        <v>62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0.165560154256332</v>
      </c>
      <c r="B30" s="1">
        <v>2768.76953125</v>
      </c>
      <c r="C30">
        <f t="shared" si="0"/>
        <v>0.35004584528025856</v>
      </c>
      <c r="D30">
        <v>0.19120000000000001</v>
      </c>
      <c r="E30">
        <v>152.72</v>
      </c>
      <c r="F30" t="s">
        <v>73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0.16591970636608699</v>
      </c>
      <c r="B31" s="1">
        <v>2620.88159179687</v>
      </c>
      <c r="C31">
        <f t="shared" si="0"/>
        <v>0.33134889048198202</v>
      </c>
      <c r="D31">
        <v>0.98850000000000005</v>
      </c>
      <c r="E31">
        <v>175.74</v>
      </c>
      <c r="F31" t="s">
        <v>62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0.15292285344512499</v>
      </c>
      <c r="B32" s="1">
        <v>2467.94506835937</v>
      </c>
      <c r="C32">
        <f t="shared" si="0"/>
        <v>0.31201366087306087</v>
      </c>
      <c r="D32">
        <v>0.60240000000000005</v>
      </c>
      <c r="E32">
        <v>207.24</v>
      </c>
      <c r="F32" t="s">
        <v>64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0.16102715817379301</v>
      </c>
      <c r="B33" s="1">
        <v>3245.0078125</v>
      </c>
      <c r="C33">
        <f t="shared" si="0"/>
        <v>0.41025498505640756</v>
      </c>
      <c r="D33">
        <v>0.157</v>
      </c>
      <c r="E33">
        <v>25.13</v>
      </c>
      <c r="F33" t="s">
        <v>53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0.14986489478579501</v>
      </c>
      <c r="B34" s="1">
        <v>3203.138671875</v>
      </c>
      <c r="C34">
        <f t="shared" si="0"/>
        <v>0.40496161608661124</v>
      </c>
      <c r="D34">
        <v>0.73009999999999997</v>
      </c>
      <c r="E34">
        <v>109.56</v>
      </c>
      <c r="F34" t="s">
        <v>53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0.14297365002918899</v>
      </c>
      <c r="B35" s="1">
        <v>2426.17236328125</v>
      </c>
      <c r="C35">
        <f t="shared" si="0"/>
        <v>0.3067324839120763</v>
      </c>
      <c r="D35">
        <v>0.76890000000000003</v>
      </c>
      <c r="E35">
        <v>106.18</v>
      </c>
      <c r="F35" t="s">
        <v>64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0.15851067301112601</v>
      </c>
      <c r="B36" s="1">
        <v>3100.13647460937</v>
      </c>
      <c r="C36">
        <f t="shared" si="0"/>
        <v>0.39193940864008048</v>
      </c>
      <c r="D36">
        <v>0.39450000000000002</v>
      </c>
      <c r="E36">
        <v>153.88</v>
      </c>
      <c r="F36" t="s">
        <v>63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0.14197163626652201</v>
      </c>
      <c r="B37" s="1">
        <v>2588.64990234375</v>
      </c>
      <c r="C37">
        <f t="shared" si="0"/>
        <v>0.32727395074716975</v>
      </c>
      <c r="D37">
        <v>0.18160000000000001</v>
      </c>
      <c r="E37">
        <v>359.15</v>
      </c>
      <c r="F37" t="s">
        <v>62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0.13736719763691299</v>
      </c>
      <c r="B38" s="1">
        <v>2939.40966796875</v>
      </c>
      <c r="C38">
        <f t="shared" si="0"/>
        <v>0.37161928078013817</v>
      </c>
      <c r="D38">
        <v>0.46</v>
      </c>
      <c r="E38">
        <v>174.84</v>
      </c>
      <c r="F38" t="s">
        <v>59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0.13725710878783901</v>
      </c>
      <c r="B39" s="1">
        <v>2815.49755859375</v>
      </c>
      <c r="C39">
        <f t="shared" si="0"/>
        <v>0.35595350629906408</v>
      </c>
      <c r="D39">
        <v>0.24379999999999999</v>
      </c>
      <c r="E39">
        <v>344.25</v>
      </c>
      <c r="F39" t="s">
        <v>72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0.16390664017443701</v>
      </c>
      <c r="B40" s="1">
        <v>3146.3017578125</v>
      </c>
      <c r="C40">
        <f t="shared" si="0"/>
        <v>0.3977759238859509</v>
      </c>
      <c r="D40">
        <v>0.9526</v>
      </c>
      <c r="E40">
        <v>260.75</v>
      </c>
      <c r="F40" t="s">
        <v>74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0.17882325553966399</v>
      </c>
      <c r="B41" s="1">
        <v>2534.07006835937</v>
      </c>
      <c r="C41">
        <f t="shared" si="0"/>
        <v>0.3203736132843788</v>
      </c>
      <c r="D41">
        <v>0.38080000000000003</v>
      </c>
      <c r="E41">
        <v>75.19</v>
      </c>
      <c r="F41" t="s">
        <v>61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0.170894867642707</v>
      </c>
      <c r="B42" s="1">
        <v>2498.29345703125</v>
      </c>
      <c r="C42">
        <f t="shared" si="0"/>
        <v>0.31585050147883925</v>
      </c>
      <c r="D42">
        <v>0.54859999999999998</v>
      </c>
      <c r="E42">
        <v>203.61</v>
      </c>
      <c r="F42" t="s">
        <v>52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0.14238839046413601</v>
      </c>
      <c r="B43" s="1">
        <v>4026.99951171875</v>
      </c>
      <c r="C43">
        <f t="shared" si="0"/>
        <v>0.50911945978630402</v>
      </c>
      <c r="D43">
        <v>0.91559999999999997</v>
      </c>
      <c r="E43">
        <v>94.11</v>
      </c>
      <c r="F43" t="s">
        <v>71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0.175685784972551</v>
      </c>
      <c r="B44" s="1">
        <v>3516.1611328125</v>
      </c>
      <c r="C44">
        <f t="shared" si="0"/>
        <v>0.44453595071211038</v>
      </c>
      <c r="D44">
        <v>0.98540000000000005</v>
      </c>
      <c r="E44">
        <v>99.53</v>
      </c>
      <c r="F44" t="s">
        <v>54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0.16366380552603599</v>
      </c>
      <c r="B45" s="1">
        <v>3742.71899414062</v>
      </c>
      <c r="C45">
        <f t="shared" si="0"/>
        <v>0.47317886850588059</v>
      </c>
      <c r="D45">
        <v>6.7299999999999999E-2</v>
      </c>
      <c r="E45">
        <v>2.3199999999999998</v>
      </c>
      <c r="F45" t="s">
        <v>55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0.14988665569538301</v>
      </c>
      <c r="B46" s="1">
        <v>2534.14282226562</v>
      </c>
      <c r="C46">
        <f t="shared" si="0"/>
        <v>0.32038281130621604</v>
      </c>
      <c r="D46">
        <v>0.58909999999999996</v>
      </c>
      <c r="E46">
        <v>78.11</v>
      </c>
      <c r="F46" t="s">
        <v>52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0.17482910215533001</v>
      </c>
      <c r="B47" s="1">
        <v>2450.10717773437</v>
      </c>
      <c r="C47">
        <f t="shared" si="0"/>
        <v>0.30975847876730217</v>
      </c>
      <c r="D47">
        <v>0.72799999999999998</v>
      </c>
      <c r="E47">
        <v>81.12</v>
      </c>
      <c r="F47" t="s">
        <v>52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0.168880024270289</v>
      </c>
      <c r="B48" s="1">
        <v>2968.92724609375</v>
      </c>
      <c r="C48">
        <f t="shared" si="0"/>
        <v>0.37535108491506985</v>
      </c>
      <c r="D48">
        <v>0.65500000000000003</v>
      </c>
      <c r="E48">
        <v>154.32</v>
      </c>
      <c r="F48" t="s">
        <v>59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0.14242599399952999</v>
      </c>
      <c r="B49" s="1">
        <v>2510.97094726562</v>
      </c>
      <c r="C49">
        <f t="shared" si="0"/>
        <v>0.31745327221690023</v>
      </c>
      <c r="D49">
        <v>0.98519999999999996</v>
      </c>
      <c r="E49">
        <v>82.91</v>
      </c>
      <c r="F49" t="s">
        <v>73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0.15330960067725499</v>
      </c>
      <c r="B50" s="1">
        <v>3129.74584960937</v>
      </c>
      <c r="C50">
        <f t="shared" si="0"/>
        <v>0.39568281833276653</v>
      </c>
      <c r="D50">
        <v>0.96130000000000004</v>
      </c>
      <c r="E50">
        <v>320.32</v>
      </c>
      <c r="F50" t="s">
        <v>63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0.17682266744067199</v>
      </c>
      <c r="B51" s="1">
        <v>2564.35009765625</v>
      </c>
      <c r="C51">
        <f t="shared" si="0"/>
        <v>0.32420181145353161</v>
      </c>
      <c r="D51">
        <v>0.33810000000000001</v>
      </c>
      <c r="E51">
        <v>87.59</v>
      </c>
      <c r="F51" t="s">
        <v>49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</v>
      </c>
      <c r="O51" s="19">
        <v>4.0000000000000001E-3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0.16611819095966701</v>
      </c>
      <c r="B52" s="1">
        <v>2530.33422851562</v>
      </c>
      <c r="C52">
        <f t="shared" si="0"/>
        <v>0.31990130412279005</v>
      </c>
      <c r="D52">
        <v>0.53490000000000004</v>
      </c>
      <c r="E52">
        <v>134.07</v>
      </c>
      <c r="F52" t="s">
        <v>62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4.0000000000000001E-3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0.13821925187022699</v>
      </c>
      <c r="B53" s="1">
        <v>2576.326171875</v>
      </c>
      <c r="C53">
        <f t="shared" si="0"/>
        <v>0.32571590461864558</v>
      </c>
      <c r="D53">
        <v>0.55940000000000001</v>
      </c>
      <c r="E53">
        <v>166.09</v>
      </c>
      <c r="F53" t="s">
        <v>49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3</v>
      </c>
      <c r="O53" s="19">
        <v>1.6E-2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0.13203007602457201</v>
      </c>
      <c r="B54" s="1">
        <v>2432.46606445312</v>
      </c>
      <c r="C54">
        <f t="shared" si="0"/>
        <v>0.3075281745326871</v>
      </c>
      <c r="D54">
        <v>0.97799999999999998</v>
      </c>
      <c r="E54">
        <v>324.41000000000003</v>
      </c>
      <c r="F54" t="s">
        <v>75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3</v>
      </c>
      <c r="O54" s="19">
        <v>2.8000000000000001E-2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0.17611011462637099</v>
      </c>
      <c r="B55" s="1">
        <v>2587.99340820312</v>
      </c>
      <c r="C55">
        <f t="shared" si="0"/>
        <v>0.3271909524897183</v>
      </c>
      <c r="D55">
        <v>0.36259999999999998</v>
      </c>
      <c r="E55">
        <v>299.95999999999998</v>
      </c>
      <c r="F55" t="s">
        <v>65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3</v>
      </c>
      <c r="O55" s="19">
        <v>0.04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0.14600843070602099</v>
      </c>
      <c r="B56" s="1">
        <v>3664.86352539062</v>
      </c>
      <c r="C56">
        <f t="shared" si="0"/>
        <v>0.46333587396961062</v>
      </c>
      <c r="D56">
        <v>4.1999999999999997E-3</v>
      </c>
      <c r="E56">
        <v>358.08</v>
      </c>
      <c r="F56" t="s">
        <v>78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10</v>
      </c>
      <c r="O56" s="19">
        <v>0.08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0.15245352853442401</v>
      </c>
      <c r="B57" s="1">
        <v>2939.50463867187</v>
      </c>
      <c r="C57">
        <f t="shared" si="0"/>
        <v>0.37163128759387809</v>
      </c>
      <c r="D57">
        <v>7.8399999999999997E-2</v>
      </c>
      <c r="E57">
        <v>14.97</v>
      </c>
      <c r="F57" t="s">
        <v>65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12</v>
      </c>
      <c r="O57" s="19">
        <v>0.128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0.15511021075668399</v>
      </c>
      <c r="B58" s="1">
        <v>2252.44140625</v>
      </c>
      <c r="C58">
        <f t="shared" si="0"/>
        <v>0.28476828681333949</v>
      </c>
      <c r="D58">
        <v>0.13039999999999999</v>
      </c>
      <c r="E58">
        <v>76.34</v>
      </c>
      <c r="F58" t="s">
        <v>70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14</v>
      </c>
      <c r="O58" s="19">
        <v>0.184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0.15043963969031601</v>
      </c>
      <c r="B59" s="1">
        <v>2354.7080078125</v>
      </c>
      <c r="C59">
        <f t="shared" si="0"/>
        <v>0.29769749546860924</v>
      </c>
      <c r="D59">
        <v>0.54969999999999997</v>
      </c>
      <c r="E59">
        <v>251.87</v>
      </c>
      <c r="F59" t="s">
        <v>70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15</v>
      </c>
      <c r="O59" s="19">
        <v>0.24399999999999999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0.16497898957413001</v>
      </c>
      <c r="B60" s="1">
        <v>2713.48974609375</v>
      </c>
      <c r="C60">
        <f t="shared" si="0"/>
        <v>0.34305701543959116</v>
      </c>
      <c r="D60">
        <v>0.47410000000000002</v>
      </c>
      <c r="E60">
        <v>269.27</v>
      </c>
      <c r="F60" t="s">
        <v>72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16</v>
      </c>
      <c r="O60" s="19">
        <v>0.308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0.150760512097695</v>
      </c>
      <c r="B61" s="1">
        <v>2650.41015625</v>
      </c>
      <c r="C61">
        <f t="shared" si="0"/>
        <v>0.33508208357994346</v>
      </c>
      <c r="D61">
        <v>0.70379999999999998</v>
      </c>
      <c r="E61">
        <v>21.87</v>
      </c>
      <c r="F61" t="s">
        <v>59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17</v>
      </c>
      <c r="O61" s="19">
        <v>0.376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0.15362445301646199</v>
      </c>
      <c r="B62" s="1">
        <v>4177.60400390625</v>
      </c>
      <c r="C62">
        <f t="shared" si="0"/>
        <v>0.52815985884291206</v>
      </c>
      <c r="D62">
        <v>3.0999999999999999E-3</v>
      </c>
      <c r="E62">
        <v>44.4</v>
      </c>
      <c r="F62" t="s">
        <v>71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12</v>
      </c>
      <c r="O62" s="19">
        <v>0.42399999999999999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0.13401034978867901</v>
      </c>
      <c r="B63" s="1">
        <v>2592.8779296875</v>
      </c>
      <c r="C63">
        <f t="shared" si="0"/>
        <v>0.32780848545246277</v>
      </c>
      <c r="D63">
        <v>0.86839999999999995</v>
      </c>
      <c r="E63">
        <v>100.22</v>
      </c>
      <c r="F63" t="s">
        <v>72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17</v>
      </c>
      <c r="O63" s="19">
        <v>0.49199999999999999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0.14567998424626599</v>
      </c>
      <c r="B64" s="1">
        <v>2797.39526367187</v>
      </c>
      <c r="C64">
        <f t="shared" si="0"/>
        <v>0.3536648964830707</v>
      </c>
      <c r="D64">
        <v>0.14399999999999999</v>
      </c>
      <c r="E64">
        <v>113.06</v>
      </c>
      <c r="F64" t="s">
        <v>57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15</v>
      </c>
      <c r="O64" s="19">
        <v>0.55200000000000005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0.16106365687711199</v>
      </c>
      <c r="B65" s="1">
        <v>3042.27124023437</v>
      </c>
      <c r="C65">
        <f t="shared" ref="C65:C128" si="3">B65/$V$13</f>
        <v>0.38462370949989505</v>
      </c>
      <c r="D65">
        <v>0.64539999999999997</v>
      </c>
      <c r="E65">
        <v>271.32</v>
      </c>
      <c r="F65" t="s">
        <v>60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16</v>
      </c>
      <c r="O65" s="19">
        <v>0.61599999999999999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0.156810029157472</v>
      </c>
      <c r="B66" s="1">
        <v>2356.47875976562</v>
      </c>
      <c r="C66">
        <f t="shared" si="3"/>
        <v>0.29792136544305658</v>
      </c>
      <c r="D66">
        <v>0.78280000000000005</v>
      </c>
      <c r="E66">
        <v>122.31</v>
      </c>
      <c r="F66" t="s">
        <v>58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9</v>
      </c>
      <c r="O66" s="19">
        <v>0.65200000000000002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0.13264713523159399</v>
      </c>
      <c r="B67" s="1">
        <v>2399.00634765625</v>
      </c>
      <c r="C67">
        <f t="shared" si="3"/>
        <v>0.30329797959706506</v>
      </c>
      <c r="D67">
        <v>0.47560000000000002</v>
      </c>
      <c r="E67">
        <v>237.61</v>
      </c>
      <c r="F67" t="s">
        <v>70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17</v>
      </c>
      <c r="O67" s="19">
        <v>0.72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0.16452528671001601</v>
      </c>
      <c r="B68" s="1">
        <v>2645.9248046875</v>
      </c>
      <c r="C68">
        <f t="shared" si="3"/>
        <v>0.3345150162739241</v>
      </c>
      <c r="D68">
        <v>0.45400000000000001</v>
      </c>
      <c r="E68">
        <v>139.05000000000001</v>
      </c>
      <c r="F68" t="s">
        <v>50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4</v>
      </c>
      <c r="O68" s="19">
        <v>0.73599999999999999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0.16996762107834801</v>
      </c>
      <c r="B69" s="1">
        <v>2686.5478515625</v>
      </c>
      <c r="C69">
        <f t="shared" si="3"/>
        <v>0.33965084597037382</v>
      </c>
      <c r="D69">
        <v>0.83340000000000003</v>
      </c>
      <c r="E69">
        <v>84.66</v>
      </c>
      <c r="F69" t="s">
        <v>59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13</v>
      </c>
      <c r="O69" s="19">
        <v>0.78800000000000003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0.15496489915071701</v>
      </c>
      <c r="B70" s="1">
        <v>3509.31665039062</v>
      </c>
      <c r="C70">
        <f t="shared" si="3"/>
        <v>0.44367062674497215</v>
      </c>
      <c r="D70">
        <v>0.1381</v>
      </c>
      <c r="E70">
        <v>343.03</v>
      </c>
      <c r="F70" t="s">
        <v>68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9</v>
      </c>
      <c r="O70" s="19">
        <v>0.82399999999999995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0.166733386669108</v>
      </c>
      <c r="B71" s="1">
        <v>2710.14599609375</v>
      </c>
      <c r="C71">
        <f t="shared" si="3"/>
        <v>0.34263427682521924</v>
      </c>
      <c r="D71">
        <v>0.39</v>
      </c>
      <c r="E71">
        <v>61.69</v>
      </c>
      <c r="F71" t="s">
        <v>55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10</v>
      </c>
      <c r="O71" s="19">
        <v>0.86399999999999999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0.15504437318310699</v>
      </c>
      <c r="B72" s="1">
        <v>2602.56372070312</v>
      </c>
      <c r="C72">
        <f t="shared" si="3"/>
        <v>0.32903302612477359</v>
      </c>
      <c r="D72">
        <v>5.4199999999999998E-2</v>
      </c>
      <c r="E72">
        <v>231.88</v>
      </c>
      <c r="F72" t="s">
        <v>62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4</v>
      </c>
      <c r="O72" s="19">
        <v>0.88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0.150421151229467</v>
      </c>
      <c r="B73" s="1">
        <v>2440.17163085937</v>
      </c>
      <c r="C73">
        <f t="shared" si="3"/>
        <v>0.30850236233546219</v>
      </c>
      <c r="D73">
        <v>0.54800000000000004</v>
      </c>
      <c r="E73">
        <v>145.41999999999999</v>
      </c>
      <c r="F73" t="s">
        <v>75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4</v>
      </c>
      <c r="O73" s="19">
        <v>0.89600000000000002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0.16498664259836801</v>
      </c>
      <c r="B74" s="1">
        <v>2581.642578125</v>
      </c>
      <c r="C74">
        <f t="shared" si="3"/>
        <v>0.32638803926135612</v>
      </c>
      <c r="D74">
        <v>0.9758</v>
      </c>
      <c r="E74">
        <v>120.58</v>
      </c>
      <c r="F74" t="s">
        <v>67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6</v>
      </c>
      <c r="O74" s="19">
        <v>0.92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0.16652307520236101</v>
      </c>
      <c r="B75" s="1">
        <v>2669.91723632812</v>
      </c>
      <c r="C75">
        <f t="shared" si="3"/>
        <v>0.3375482954685915</v>
      </c>
      <c r="D75">
        <v>8.9399999999999993E-2</v>
      </c>
      <c r="E75">
        <v>49.51</v>
      </c>
      <c r="F75" t="s">
        <v>76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1</v>
      </c>
      <c r="O75" s="19">
        <v>0.92400000000000004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0.17512054199031499</v>
      </c>
      <c r="B76" s="1">
        <v>2463.87158203125</v>
      </c>
      <c r="C76">
        <f t="shared" si="3"/>
        <v>0.31149866424771133</v>
      </c>
      <c r="D76">
        <v>0.6008</v>
      </c>
      <c r="E76">
        <v>131.24</v>
      </c>
      <c r="F76" t="s">
        <v>61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4</v>
      </c>
      <c r="O76" s="19">
        <v>0.94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0.145572453798264</v>
      </c>
      <c r="B77" s="1">
        <v>2695.80419921875</v>
      </c>
      <c r="C77">
        <f t="shared" si="3"/>
        <v>0.34082109362116952</v>
      </c>
      <c r="D77">
        <v>0.78490000000000004</v>
      </c>
      <c r="E77">
        <v>155.94999999999999</v>
      </c>
      <c r="F77" t="s">
        <v>51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2</v>
      </c>
      <c r="O77" s="19">
        <v>0.94799999999999995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0.139365465372877</v>
      </c>
      <c r="B78" s="1">
        <v>2373.447265625</v>
      </c>
      <c r="C78">
        <f t="shared" si="3"/>
        <v>0.30006663427444547</v>
      </c>
      <c r="D78">
        <v>0.17030000000000001</v>
      </c>
      <c r="E78">
        <v>198.89</v>
      </c>
      <c r="F78" t="s">
        <v>70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2</v>
      </c>
      <c r="O78" s="19">
        <v>0.95599999999999996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0.14703113991165101</v>
      </c>
      <c r="B79" s="1">
        <v>3103.77807617187</v>
      </c>
      <c r="C79">
        <f t="shared" si="3"/>
        <v>0.39239980358546389</v>
      </c>
      <c r="D79">
        <v>0.26350000000000001</v>
      </c>
      <c r="E79">
        <v>23.44</v>
      </c>
      <c r="F79" t="s">
        <v>74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1</v>
      </c>
      <c r="O79" s="19">
        <v>0.96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0.169607812357771</v>
      </c>
      <c r="B80" s="1">
        <v>2704.66357421875</v>
      </c>
      <c r="C80">
        <f t="shared" si="3"/>
        <v>0.34194115340784659</v>
      </c>
      <c r="D80">
        <v>6.59E-2</v>
      </c>
      <c r="E80">
        <v>39.74</v>
      </c>
      <c r="F80" t="s">
        <v>76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4</v>
      </c>
      <c r="O80" s="19">
        <v>0.97599999999999998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0.15893792184300901</v>
      </c>
      <c r="B81" s="1">
        <v>2770.30590820312</v>
      </c>
      <c r="C81">
        <f t="shared" si="3"/>
        <v>0.35024008404341817</v>
      </c>
      <c r="D81">
        <v>0.38990000000000002</v>
      </c>
      <c r="E81">
        <v>104.18</v>
      </c>
      <c r="F81" t="s">
        <v>50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0.97599999999999998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0.17249654933095501</v>
      </c>
      <c r="B82" s="1">
        <v>2377.49047851562</v>
      </c>
      <c r="C82">
        <f t="shared" si="3"/>
        <v>0.30057780353500363</v>
      </c>
      <c r="D82">
        <v>0.54300000000000004</v>
      </c>
      <c r="E82">
        <v>270.10000000000002</v>
      </c>
      <c r="F82" t="s">
        <v>72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0.97599999999999998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0.15845853711154301</v>
      </c>
      <c r="B83" s="1">
        <v>2675.05004882812</v>
      </c>
      <c r="C83">
        <f t="shared" si="3"/>
        <v>0.3381972189957933</v>
      </c>
      <c r="D83">
        <v>0.49509999999999998</v>
      </c>
      <c r="E83">
        <v>240.43</v>
      </c>
      <c r="F83" t="s">
        <v>49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0.97599999999999998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0.163959070240629</v>
      </c>
      <c r="B84" s="1">
        <v>3265.767578125</v>
      </c>
      <c r="C84">
        <f t="shared" si="3"/>
        <v>0.41287956959622024</v>
      </c>
      <c r="D84">
        <v>0.1767</v>
      </c>
      <c r="E84">
        <v>158.28</v>
      </c>
      <c r="F84" t="s">
        <v>68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1</v>
      </c>
      <c r="O84" s="19">
        <v>0.98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0.16991958368705901</v>
      </c>
      <c r="B85" s="1">
        <v>2961.78198242187</v>
      </c>
      <c r="C85">
        <f t="shared" si="3"/>
        <v>0.37444773422677896</v>
      </c>
      <c r="D85">
        <v>0.65269999999999995</v>
      </c>
      <c r="E85">
        <v>207.55</v>
      </c>
      <c r="F85" t="s">
        <v>74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0.98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0.16147224929282999</v>
      </c>
      <c r="B86" s="1">
        <v>2650.6865234375</v>
      </c>
      <c r="C86">
        <f t="shared" si="3"/>
        <v>0.33511702371658697</v>
      </c>
      <c r="D86">
        <v>0.45829999999999999</v>
      </c>
      <c r="E86">
        <v>78.239999999999995</v>
      </c>
      <c r="F86" t="s">
        <v>57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</v>
      </c>
      <c r="O86" s="19">
        <v>0.98799999999999999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0.13964186514655899</v>
      </c>
      <c r="B87" s="1">
        <v>3084.14306640625</v>
      </c>
      <c r="C87">
        <f t="shared" si="3"/>
        <v>0.38991741799398799</v>
      </c>
      <c r="D87">
        <v>0.95</v>
      </c>
      <c r="E87">
        <v>357.82</v>
      </c>
      <c r="F87" t="s">
        <v>59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0.98799999999999999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0.16227176167703999</v>
      </c>
      <c r="B88" s="1">
        <v>2696.22094726562</v>
      </c>
      <c r="C88">
        <f t="shared" si="3"/>
        <v>0.34087378161873993</v>
      </c>
      <c r="D88">
        <v>0.29599999999999999</v>
      </c>
      <c r="E88">
        <v>191.03</v>
      </c>
      <c r="F88" t="s">
        <v>55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1</v>
      </c>
      <c r="O88" s="19">
        <v>0.99199999999999999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0.14128559481806399</v>
      </c>
      <c r="B89" s="1">
        <v>3087.88403320312</v>
      </c>
      <c r="C89">
        <f t="shared" si="3"/>
        <v>0.39039037533832299</v>
      </c>
      <c r="D89">
        <v>0.99780000000000002</v>
      </c>
      <c r="E89">
        <v>37.1</v>
      </c>
      <c r="F89" t="s">
        <v>63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1</v>
      </c>
      <c r="O89" s="19">
        <v>0.996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0.15287955815187901</v>
      </c>
      <c r="B90" s="1">
        <v>2804.0341796875</v>
      </c>
      <c r="C90">
        <f t="shared" si="3"/>
        <v>0.35450423140864207</v>
      </c>
      <c r="D90">
        <v>0.1016</v>
      </c>
      <c r="E90">
        <v>325.23</v>
      </c>
      <c r="F90" t="s">
        <v>51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1</v>
      </c>
      <c r="O90" s="19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0.13311807639374701</v>
      </c>
      <c r="B91" s="1">
        <v>3030.4501953125</v>
      </c>
      <c r="C91">
        <f t="shared" si="3"/>
        <v>0.38312921614641476</v>
      </c>
      <c r="D91">
        <v>0.60460000000000003</v>
      </c>
      <c r="E91">
        <v>342.13</v>
      </c>
      <c r="F91" t="s">
        <v>53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0.17817744809538599</v>
      </c>
      <c r="B92" s="1">
        <v>3645.61108398437</v>
      </c>
      <c r="C92">
        <f t="shared" si="3"/>
        <v>0.46090185515739229</v>
      </c>
      <c r="D92">
        <v>2E-3</v>
      </c>
      <c r="E92">
        <v>237.55</v>
      </c>
      <c r="F92" t="s">
        <v>74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0.155856376919008</v>
      </c>
      <c r="B93" s="1">
        <v>2737.71850585937</v>
      </c>
      <c r="C93">
        <f t="shared" si="3"/>
        <v>0.34612017277230706</v>
      </c>
      <c r="D93">
        <v>0.96130000000000004</v>
      </c>
      <c r="E93">
        <v>358.73</v>
      </c>
      <c r="F93" t="s">
        <v>57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0.145440498522239</v>
      </c>
      <c r="B94" s="1">
        <v>2826.41064453125</v>
      </c>
      <c r="C94">
        <f t="shared" si="3"/>
        <v>0.35733320957465003</v>
      </c>
      <c r="D94">
        <v>0.56189999999999996</v>
      </c>
      <c r="E94">
        <v>271.13</v>
      </c>
      <c r="F94" t="s">
        <v>58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0.17233441776639899</v>
      </c>
      <c r="B95" s="1">
        <v>3307.82153320312</v>
      </c>
      <c r="C95">
        <f t="shared" si="3"/>
        <v>0.41819630401075009</v>
      </c>
      <c r="D95">
        <v>0.8518</v>
      </c>
      <c r="E95">
        <v>297.56</v>
      </c>
      <c r="F95" t="s">
        <v>54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0.17460798381201201</v>
      </c>
      <c r="B96" s="1">
        <v>2809.49194335937</v>
      </c>
      <c r="C96">
        <f t="shared" si="3"/>
        <v>0.35519423737565986</v>
      </c>
      <c r="D96">
        <v>0.1096</v>
      </c>
      <c r="E96">
        <v>229.42</v>
      </c>
      <c r="F96" t="s">
        <v>66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0.133022951557622</v>
      </c>
      <c r="B97" s="1">
        <v>2855.95483398437</v>
      </c>
      <c r="C97">
        <f t="shared" si="3"/>
        <v>0.36106837808669606</v>
      </c>
      <c r="D97">
        <v>0.52410000000000001</v>
      </c>
      <c r="E97">
        <v>244.31</v>
      </c>
      <c r="F97" t="s">
        <v>79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0.17119631361028001</v>
      </c>
      <c r="B98" s="1">
        <v>2431.35522460937</v>
      </c>
      <c r="C98">
        <f t="shared" si="3"/>
        <v>0.3073877349375212</v>
      </c>
      <c r="D98">
        <v>0.34079999999999999</v>
      </c>
      <c r="E98">
        <v>161.61000000000001</v>
      </c>
      <c r="F98" t="s">
        <v>51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0.165943744933225</v>
      </c>
      <c r="B99" s="1">
        <v>2930.81616210937</v>
      </c>
      <c r="C99">
        <f t="shared" si="3"/>
        <v>0.37053283389876501</v>
      </c>
      <c r="D99">
        <v>0.31740000000000002</v>
      </c>
      <c r="E99">
        <v>149.72999999999999</v>
      </c>
      <c r="F99" t="s">
        <v>59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0.13518280652690501</v>
      </c>
      <c r="B100" s="1">
        <v>2621.94409179687</v>
      </c>
      <c r="C100">
        <f t="shared" si="3"/>
        <v>0.33148321863981983</v>
      </c>
      <c r="D100">
        <v>0.95840000000000003</v>
      </c>
      <c r="E100">
        <v>48.99</v>
      </c>
      <c r="F100" t="s">
        <v>58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0.13488219043802599</v>
      </c>
      <c r="B101" s="1">
        <v>2789.79028320312</v>
      </c>
      <c r="C101">
        <f t="shared" si="3"/>
        <v>0.35270342540847333</v>
      </c>
      <c r="D101">
        <v>0.45140000000000002</v>
      </c>
      <c r="E101">
        <v>190.83</v>
      </c>
      <c r="F101" t="s">
        <v>50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0.15061747316566099</v>
      </c>
      <c r="B102" s="1">
        <v>3372.9677734375</v>
      </c>
      <c r="C102">
        <f t="shared" si="3"/>
        <v>0.4264325152490972</v>
      </c>
      <c r="D102">
        <v>0.19309999999999999</v>
      </c>
      <c r="E102">
        <v>14.12</v>
      </c>
      <c r="F102" t="s">
        <v>74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0.134171158499064</v>
      </c>
      <c r="B103" s="1">
        <v>2622.99658203125</v>
      </c>
      <c r="C103">
        <f t="shared" si="3"/>
        <v>0.33161628129800952</v>
      </c>
      <c r="D103">
        <v>1.49E-2</v>
      </c>
      <c r="E103">
        <v>343.49</v>
      </c>
      <c r="F103" t="s">
        <v>56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0.14548508868292401</v>
      </c>
      <c r="B104" s="1">
        <v>3444.90454101562</v>
      </c>
      <c r="C104">
        <f t="shared" si="3"/>
        <v>0.43552722910281549</v>
      </c>
      <c r="D104">
        <v>7.0499999999999993E-2</v>
      </c>
      <c r="E104">
        <v>113.07</v>
      </c>
      <c r="F104" t="s">
        <v>78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0.134568632028469</v>
      </c>
      <c r="B105" s="1">
        <v>2992.31787109375</v>
      </c>
      <c r="C105">
        <f t="shared" si="3"/>
        <v>0.3783082798015876</v>
      </c>
      <c r="D105">
        <v>0.33839999999999998</v>
      </c>
      <c r="E105">
        <v>231.59</v>
      </c>
      <c r="F105" t="s">
        <v>69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0.15322530557354899</v>
      </c>
      <c r="B106" s="1">
        <v>2485.36865234375</v>
      </c>
      <c r="C106">
        <f t="shared" si="3"/>
        <v>0.31421646363970007</v>
      </c>
      <c r="D106">
        <v>5.1499999999999997E-2</v>
      </c>
      <c r="E106">
        <v>97.62</v>
      </c>
      <c r="F106" t="s">
        <v>61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0.157572874482764</v>
      </c>
      <c r="B107" s="1">
        <v>2684.212890625</v>
      </c>
      <c r="C107">
        <f t="shared" si="3"/>
        <v>0.33935564502791959</v>
      </c>
      <c r="D107">
        <v>0.69910000000000005</v>
      </c>
      <c r="E107">
        <v>157.13999999999999</v>
      </c>
      <c r="F107" t="s">
        <v>71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0.15309384447589899</v>
      </c>
      <c r="B108" s="1">
        <v>2922.88720703125</v>
      </c>
      <c r="C108">
        <f t="shared" si="3"/>
        <v>0.36953040384773195</v>
      </c>
      <c r="D108">
        <v>0.51919999999999999</v>
      </c>
      <c r="E108">
        <v>137.06</v>
      </c>
      <c r="F108" t="s">
        <v>78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0.17255428773235301</v>
      </c>
      <c r="B109" s="1">
        <v>2468.17700195312</v>
      </c>
      <c r="C109">
        <f t="shared" si="3"/>
        <v>0.3120429834258977</v>
      </c>
      <c r="D109">
        <v>0.26989999999999997</v>
      </c>
      <c r="E109">
        <v>128.41</v>
      </c>
      <c r="F109" t="s">
        <v>64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0.17439338669847701</v>
      </c>
      <c r="B110" s="1">
        <v>2844.84228515625</v>
      </c>
      <c r="C110">
        <f t="shared" si="3"/>
        <v>0.35966345741567107</v>
      </c>
      <c r="D110">
        <v>0.85109999999999997</v>
      </c>
      <c r="E110">
        <v>305.2</v>
      </c>
      <c r="F110" t="s">
        <v>60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0.14532578739527299</v>
      </c>
      <c r="B111" s="1">
        <v>3120.884765625</v>
      </c>
      <c r="C111">
        <f t="shared" si="3"/>
        <v>0.39456254248517447</v>
      </c>
      <c r="D111">
        <v>0.59389999999999998</v>
      </c>
      <c r="E111">
        <v>237.94</v>
      </c>
      <c r="F111" t="s">
        <v>63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0.17382412524955901</v>
      </c>
      <c r="B112" s="1">
        <v>2243.962890625</v>
      </c>
      <c r="C112">
        <f t="shared" si="3"/>
        <v>0.28369637774500506</v>
      </c>
      <c r="D112">
        <v>9.2499999999999999E-2</v>
      </c>
      <c r="E112">
        <v>101.84</v>
      </c>
      <c r="F112" t="s">
        <v>70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0.15368537368528001</v>
      </c>
      <c r="B113" s="1">
        <v>2457.09814453125</v>
      </c>
      <c r="C113">
        <f t="shared" si="3"/>
        <v>0.31064232224149529</v>
      </c>
      <c r="D113">
        <v>0.54969999999999997</v>
      </c>
      <c r="E113">
        <v>90.86</v>
      </c>
      <c r="F113" t="s">
        <v>56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0.166033578455694</v>
      </c>
      <c r="B114" s="1">
        <v>2610.64721679687</v>
      </c>
      <c r="C114">
        <f t="shared" si="3"/>
        <v>0.33005499425575013</v>
      </c>
      <c r="D114">
        <v>0.19</v>
      </c>
      <c r="E114">
        <v>264.23</v>
      </c>
      <c r="F114" t="s">
        <v>77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0.176463840984003</v>
      </c>
      <c r="B115" s="1">
        <v>3615.44970703125</v>
      </c>
      <c r="C115">
        <f t="shared" si="3"/>
        <v>0.45708865778895519</v>
      </c>
      <c r="D115">
        <v>0.98480000000000001</v>
      </c>
      <c r="E115">
        <v>346.21</v>
      </c>
      <c r="F115" t="s">
        <v>71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0.163223945055567</v>
      </c>
      <c r="B116" s="1">
        <v>2564.3955078125</v>
      </c>
      <c r="C116">
        <f t="shared" si="3"/>
        <v>0.32420755250071864</v>
      </c>
      <c r="D116">
        <v>0.91839999999999999</v>
      </c>
      <c r="E116">
        <v>92.1</v>
      </c>
      <c r="F116" t="s">
        <v>66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0.148867513042439</v>
      </c>
      <c r="B117" s="1">
        <v>2511.01904296875</v>
      </c>
      <c r="C117">
        <f t="shared" si="3"/>
        <v>0.31745935278838389</v>
      </c>
      <c r="D117">
        <v>0.73219999999999996</v>
      </c>
      <c r="E117">
        <v>307.36</v>
      </c>
      <c r="F117" t="s">
        <v>62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0.16412193469836101</v>
      </c>
      <c r="B118" s="1">
        <v>2610.3916015625</v>
      </c>
      <c r="C118">
        <f t="shared" si="3"/>
        <v>0.33002267771594007</v>
      </c>
      <c r="D118">
        <v>0.4703</v>
      </c>
      <c r="E118">
        <v>48.62</v>
      </c>
      <c r="F118" t="s">
        <v>72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0.17154014772075499</v>
      </c>
      <c r="B119" s="1">
        <v>3192.09252929687</v>
      </c>
      <c r="C119">
        <f t="shared" si="3"/>
        <v>0.40356509092544984</v>
      </c>
      <c r="D119">
        <v>0.1014</v>
      </c>
      <c r="E119">
        <v>19.5</v>
      </c>
      <c r="F119" t="s">
        <v>63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0.16188053772918901</v>
      </c>
      <c r="B120" s="1">
        <v>3438.2626953125</v>
      </c>
      <c r="C120">
        <f t="shared" si="3"/>
        <v>0.43468752378710435</v>
      </c>
      <c r="D120">
        <v>7.7499999999999999E-2</v>
      </c>
      <c r="E120">
        <v>104.96</v>
      </c>
      <c r="F120" t="s">
        <v>79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0.16982661992237699</v>
      </c>
      <c r="B121" s="1">
        <v>2645.13598632812</v>
      </c>
      <c r="C121">
        <f t="shared" si="3"/>
        <v>0.33441528872843312</v>
      </c>
      <c r="D121">
        <v>1.23E-2</v>
      </c>
      <c r="E121">
        <v>61.63</v>
      </c>
      <c r="F121" t="s">
        <v>72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0.15231188850404601</v>
      </c>
      <c r="B122" s="1">
        <v>2283.70483398437</v>
      </c>
      <c r="C122">
        <f t="shared" si="3"/>
        <v>0.28872081260651922</v>
      </c>
      <c r="D122">
        <v>0.69989999999999997</v>
      </c>
      <c r="E122">
        <v>123.03</v>
      </c>
      <c r="F122" t="s">
        <v>67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0.166596538167292</v>
      </c>
      <c r="B123" s="1">
        <v>2965.81103515625</v>
      </c>
      <c r="C123">
        <f t="shared" si="3"/>
        <v>0.37495711326832315</v>
      </c>
      <c r="D123">
        <v>0.18540000000000001</v>
      </c>
      <c r="E123">
        <v>41.14</v>
      </c>
      <c r="F123" t="s">
        <v>54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0.14594508708110501</v>
      </c>
      <c r="B124" s="1">
        <v>2654.10083007812</v>
      </c>
      <c r="C124">
        <f t="shared" si="3"/>
        <v>0.33554868256018966</v>
      </c>
      <c r="D124">
        <v>0.17150000000000001</v>
      </c>
      <c r="E124">
        <v>252.63</v>
      </c>
      <c r="F124" t="s">
        <v>52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0.13598591017713599</v>
      </c>
      <c r="B125" s="1">
        <v>2349.88110351562</v>
      </c>
      <c r="C125">
        <f t="shared" si="3"/>
        <v>0.29708724684530635</v>
      </c>
      <c r="D125">
        <v>7.2999999999999995E-2</v>
      </c>
      <c r="E125">
        <v>159.69</v>
      </c>
      <c r="F125" t="s">
        <v>70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0.138491207118694</v>
      </c>
      <c r="B126" s="1">
        <v>2492.08764648437</v>
      </c>
      <c r="C126">
        <f t="shared" si="3"/>
        <v>0.31506592256246013</v>
      </c>
      <c r="D126">
        <v>0.69410000000000005</v>
      </c>
      <c r="E126">
        <v>210.49</v>
      </c>
      <c r="F126" t="s">
        <v>52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0.14772181944000601</v>
      </c>
      <c r="B127" s="1">
        <v>2434.25927734375</v>
      </c>
      <c r="C127">
        <f t="shared" si="3"/>
        <v>0.30775488416488417</v>
      </c>
      <c r="D127">
        <v>0.90539999999999998</v>
      </c>
      <c r="E127">
        <v>163.21</v>
      </c>
      <c r="F127" t="s">
        <v>64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0.17557584823341499</v>
      </c>
      <c r="B128" s="1">
        <v>2661.92602539062</v>
      </c>
      <c r="C128">
        <f t="shared" si="3"/>
        <v>0.33653799462705952</v>
      </c>
      <c r="D128">
        <v>0.50070000000000003</v>
      </c>
      <c r="E128">
        <v>117.72</v>
      </c>
      <c r="F128" t="s">
        <v>77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0.13962726335664699</v>
      </c>
      <c r="B129" s="1">
        <v>2499.86791992187</v>
      </c>
      <c r="C129">
        <f t="shared" ref="C129:C192" si="6">B129/$V$13</f>
        <v>0.31604955531383311</v>
      </c>
      <c r="D129">
        <v>0.63009999999999999</v>
      </c>
      <c r="E129">
        <v>251.3</v>
      </c>
      <c r="F129" t="s">
        <v>56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0.16278230120928</v>
      </c>
      <c r="B130" s="1">
        <v>2915.67578125</v>
      </c>
      <c r="C130">
        <f t="shared" si="6"/>
        <v>0.3686186885154219</v>
      </c>
      <c r="D130">
        <v>0.85299999999999998</v>
      </c>
      <c r="E130">
        <v>82.65</v>
      </c>
      <c r="F130" t="s">
        <v>71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0.165637718765245</v>
      </c>
      <c r="B131" s="1">
        <v>3722.2744140625</v>
      </c>
      <c r="C131">
        <f t="shared" si="6"/>
        <v>0.47059413177208154</v>
      </c>
      <c r="D131">
        <v>6.3200000000000006E-2</v>
      </c>
      <c r="E131">
        <v>286.25</v>
      </c>
      <c r="F131" t="s">
        <v>69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0.161275588584153</v>
      </c>
      <c r="B132" s="1">
        <v>3074.75048828125</v>
      </c>
      <c r="C132">
        <f t="shared" si="6"/>
        <v>0.38872994720163129</v>
      </c>
      <c r="D132">
        <v>0.3135</v>
      </c>
      <c r="E132">
        <v>313.89</v>
      </c>
      <c r="F132" t="s">
        <v>71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0.149801731767604</v>
      </c>
      <c r="B133" s="1">
        <v>2913.56420898437</v>
      </c>
      <c r="C133">
        <f t="shared" si="6"/>
        <v>0.36835172982122572</v>
      </c>
      <c r="D133">
        <v>0.50190000000000001</v>
      </c>
      <c r="E133">
        <v>289.52999999999997</v>
      </c>
      <c r="F133" t="s">
        <v>53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0.13120849282298799</v>
      </c>
      <c r="B134" s="1">
        <v>3142.61669921875</v>
      </c>
      <c r="C134">
        <f t="shared" si="6"/>
        <v>0.39731003482014116</v>
      </c>
      <c r="D134">
        <v>0.46529999999999999</v>
      </c>
      <c r="E134">
        <v>35.49</v>
      </c>
      <c r="F134" t="s">
        <v>69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0.15877045632666101</v>
      </c>
      <c r="B135" s="1">
        <v>2619.41870117187</v>
      </c>
      <c r="C135">
        <f t="shared" si="6"/>
        <v>0.33116394233819429</v>
      </c>
      <c r="D135">
        <v>0.43659999999999999</v>
      </c>
      <c r="E135">
        <v>130.62</v>
      </c>
      <c r="F135" t="s">
        <v>57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0.13624239282744599</v>
      </c>
      <c r="B136" s="1">
        <v>3428.11010742187</v>
      </c>
      <c r="C136">
        <f t="shared" si="6"/>
        <v>0.43340396761897748</v>
      </c>
      <c r="D136">
        <v>0.95650000000000002</v>
      </c>
      <c r="E136">
        <v>106.77</v>
      </c>
      <c r="F136" t="s">
        <v>53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0.169593431788678</v>
      </c>
      <c r="B137" s="1">
        <v>2767.76000976562</v>
      </c>
      <c r="C137">
        <f t="shared" si="6"/>
        <v>0.34991821501080494</v>
      </c>
      <c r="D137">
        <v>0.24399999999999999</v>
      </c>
      <c r="E137">
        <v>212.23</v>
      </c>
      <c r="F137" t="s">
        <v>50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0.14684161445949701</v>
      </c>
      <c r="B138" s="1">
        <v>3512.10424804687</v>
      </c>
      <c r="C138">
        <f t="shared" si="6"/>
        <v>0.44402305296422584</v>
      </c>
      <c r="D138">
        <v>2.52E-2</v>
      </c>
      <c r="E138">
        <v>294.77999999999997</v>
      </c>
      <c r="F138" t="s">
        <v>63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0.15078732816447499</v>
      </c>
      <c r="B139" s="1">
        <v>2520.14501953125</v>
      </c>
      <c r="C139">
        <f t="shared" si="6"/>
        <v>0.31861311807790071</v>
      </c>
      <c r="D139">
        <v>0.73899999999999999</v>
      </c>
      <c r="E139">
        <v>321.64999999999998</v>
      </c>
      <c r="F139" t="s">
        <v>62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0.16413599387594899</v>
      </c>
      <c r="B140" s="1">
        <v>2586.26513671875</v>
      </c>
      <c r="C140">
        <f t="shared" si="6"/>
        <v>0.32697245317231688</v>
      </c>
      <c r="D140">
        <v>0.58009999999999995</v>
      </c>
      <c r="E140">
        <v>216.8</v>
      </c>
      <c r="F140" t="s">
        <v>49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0.177360035283842</v>
      </c>
      <c r="B141" s="1">
        <v>3167.82592773437</v>
      </c>
      <c r="C141">
        <f t="shared" si="6"/>
        <v>0.40049714938674413</v>
      </c>
      <c r="D141">
        <v>0.24049999999999999</v>
      </c>
      <c r="E141">
        <v>312.95999999999998</v>
      </c>
      <c r="F141" t="s">
        <v>53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0.157437807438007</v>
      </c>
      <c r="B142" s="1">
        <v>2766.50659179687</v>
      </c>
      <c r="C142">
        <f t="shared" si="6"/>
        <v>0.34975974976210567</v>
      </c>
      <c r="D142">
        <v>0.25340000000000001</v>
      </c>
      <c r="E142">
        <v>288.42</v>
      </c>
      <c r="F142" t="s">
        <v>74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0.178098127873244</v>
      </c>
      <c r="B143" s="1">
        <v>3055.87182617187</v>
      </c>
      <c r="C143">
        <f t="shared" si="6"/>
        <v>0.38634318399824724</v>
      </c>
      <c r="D143">
        <v>0.28499999999999998</v>
      </c>
      <c r="E143">
        <v>164.54</v>
      </c>
      <c r="F143" t="s">
        <v>55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0.15528819534289701</v>
      </c>
      <c r="B144" s="1">
        <v>2442.45092773437</v>
      </c>
      <c r="C144">
        <f t="shared" si="6"/>
        <v>0.30879052586523559</v>
      </c>
      <c r="D144">
        <v>5.6800000000000003E-2</v>
      </c>
      <c r="E144">
        <v>307.2</v>
      </c>
      <c r="F144" t="s">
        <v>61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0.13624398745149</v>
      </c>
      <c r="B145" s="1">
        <v>2984.33935546875</v>
      </c>
      <c r="C145">
        <f t="shared" si="6"/>
        <v>0.37729958398400032</v>
      </c>
      <c r="D145">
        <v>0.82699999999999996</v>
      </c>
      <c r="E145">
        <v>339.87</v>
      </c>
      <c r="F145" t="s">
        <v>63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0.17811990400263</v>
      </c>
      <c r="B146" s="1">
        <v>2768.67944335937</v>
      </c>
      <c r="C146">
        <f t="shared" si="6"/>
        <v>0.35003445578341918</v>
      </c>
      <c r="D146">
        <v>7.6700000000000004E-2</v>
      </c>
      <c r="E146">
        <v>265.39999999999998</v>
      </c>
      <c r="F146" t="s">
        <v>58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0.16063568779048301</v>
      </c>
      <c r="B147" s="1">
        <v>3101.4931640625</v>
      </c>
      <c r="C147">
        <f t="shared" si="6"/>
        <v>0.39211093014125403</v>
      </c>
      <c r="D147">
        <v>0.59260000000000002</v>
      </c>
      <c r="E147">
        <v>219.89</v>
      </c>
      <c r="F147" t="s">
        <v>53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0.16907574023438099</v>
      </c>
      <c r="B148" s="1">
        <v>2561.0625</v>
      </c>
      <c r="C148">
        <f t="shared" si="6"/>
        <v>0.32378617198353071</v>
      </c>
      <c r="D148">
        <v>0.56499999999999995</v>
      </c>
      <c r="E148">
        <v>118.96</v>
      </c>
      <c r="F148" t="s">
        <v>49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0.14535972032650499</v>
      </c>
      <c r="B149" s="1">
        <v>2660.81640625</v>
      </c>
      <c r="C149">
        <f t="shared" si="6"/>
        <v>0.33639770936111968</v>
      </c>
      <c r="D149">
        <v>0.62490000000000001</v>
      </c>
      <c r="E149">
        <v>210.34</v>
      </c>
      <c r="F149" t="s">
        <v>78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0.13227677100190599</v>
      </c>
      <c r="B150" s="1">
        <v>2578.46459960937</v>
      </c>
      <c r="C150">
        <f t="shared" si="6"/>
        <v>0.3259862585558006</v>
      </c>
      <c r="D150">
        <v>0.89990000000000003</v>
      </c>
      <c r="E150">
        <v>139.34</v>
      </c>
      <c r="F150" t="s">
        <v>56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0.15775100087306401</v>
      </c>
      <c r="B151" s="1">
        <v>3624.70776367187</v>
      </c>
      <c r="C151">
        <f t="shared" si="6"/>
        <v>0.45825912150066589</v>
      </c>
      <c r="D151">
        <v>0.2001</v>
      </c>
      <c r="E151">
        <v>140.12</v>
      </c>
      <c r="F151" t="s">
        <v>74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0.144023725140838</v>
      </c>
      <c r="B152" s="1">
        <v>2423.85473632812</v>
      </c>
      <c r="C152">
        <f t="shared" si="6"/>
        <v>0.30643947444462294</v>
      </c>
      <c r="D152">
        <v>0.79169999999999996</v>
      </c>
      <c r="E152">
        <v>164.7</v>
      </c>
      <c r="F152" t="s">
        <v>67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0.130029376966564</v>
      </c>
      <c r="B153" s="1">
        <v>2629.06103515625</v>
      </c>
      <c r="C153">
        <f t="shared" si="6"/>
        <v>0.33238298889008011</v>
      </c>
      <c r="D153">
        <v>0.48370000000000002</v>
      </c>
      <c r="E153">
        <v>320.36</v>
      </c>
      <c r="F153" t="s">
        <v>52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0.17488416373978899</v>
      </c>
      <c r="B154" s="1">
        <v>3242.7900390625</v>
      </c>
      <c r="C154">
        <f t="shared" si="6"/>
        <v>0.40997459971959721</v>
      </c>
      <c r="D154">
        <v>0.96760000000000002</v>
      </c>
      <c r="E154">
        <v>301.06</v>
      </c>
      <c r="F154" t="s">
        <v>54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0.14994445970050699</v>
      </c>
      <c r="B155" s="1">
        <v>2462.06176757812</v>
      </c>
      <c r="C155">
        <f t="shared" si="6"/>
        <v>0.31126985573804811</v>
      </c>
      <c r="D155">
        <v>0.99619999999999997</v>
      </c>
      <c r="E155">
        <v>294.85000000000002</v>
      </c>
      <c r="F155" t="s">
        <v>70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0.15880499076254001</v>
      </c>
      <c r="B156" s="1">
        <v>2737.19384765625</v>
      </c>
      <c r="C156">
        <f t="shared" si="6"/>
        <v>0.34605384207120626</v>
      </c>
      <c r="D156">
        <v>0.60709999999999997</v>
      </c>
      <c r="E156">
        <v>356.21</v>
      </c>
      <c r="F156" t="s">
        <v>67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0.14157796819374499</v>
      </c>
      <c r="B157" s="1">
        <v>2560.92724609375</v>
      </c>
      <c r="C157">
        <f t="shared" si="6"/>
        <v>0.32376907230535007</v>
      </c>
      <c r="D157">
        <v>0.30280000000000001</v>
      </c>
      <c r="E157">
        <v>328.2</v>
      </c>
      <c r="F157" t="s">
        <v>64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0.16414459548546201</v>
      </c>
      <c r="B158" s="1">
        <v>2828.84765625</v>
      </c>
      <c r="C158">
        <f t="shared" si="6"/>
        <v>0.35764131244035247</v>
      </c>
      <c r="D158">
        <v>0.82420000000000004</v>
      </c>
      <c r="E158">
        <v>212.69</v>
      </c>
      <c r="F158" t="s">
        <v>79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0.15344532608830799</v>
      </c>
      <c r="B159" s="1">
        <v>3347.837890625</v>
      </c>
      <c r="C159">
        <f t="shared" si="6"/>
        <v>0.42325543208214828</v>
      </c>
      <c r="D159">
        <v>0.8881</v>
      </c>
      <c r="E159">
        <v>267.64</v>
      </c>
      <c r="F159" t="s">
        <v>78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0.17929119432783</v>
      </c>
      <c r="B160" s="1">
        <v>2568.40405273437</v>
      </c>
      <c r="C160">
        <f t="shared" si="6"/>
        <v>0.32471433881127382</v>
      </c>
      <c r="D160">
        <v>0.35539999999999999</v>
      </c>
      <c r="E160">
        <v>350.53</v>
      </c>
      <c r="F160" t="s">
        <v>58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0.132770537599635</v>
      </c>
      <c r="B161" s="1">
        <v>3048.7744140625</v>
      </c>
      <c r="C161">
        <f t="shared" si="6"/>
        <v>0.38544588301559557</v>
      </c>
      <c r="D161">
        <v>0.44869999999999999</v>
      </c>
      <c r="E161">
        <v>162.41</v>
      </c>
      <c r="F161" t="s">
        <v>69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0.159439779770184</v>
      </c>
      <c r="B162" s="1">
        <v>2277.82104492187</v>
      </c>
      <c r="C162">
        <f t="shared" si="6"/>
        <v>0.28797694573981625</v>
      </c>
      <c r="D162">
        <v>0.94130000000000003</v>
      </c>
      <c r="E162">
        <v>6.64</v>
      </c>
      <c r="F162" t="s">
        <v>70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0.153944976647054</v>
      </c>
      <c r="B163" s="1">
        <v>2549.76831054687</v>
      </c>
      <c r="C163">
        <f t="shared" si="6"/>
        <v>0.32235828712375642</v>
      </c>
      <c r="D163">
        <v>0.88029999999999997</v>
      </c>
      <c r="E163">
        <v>126.74</v>
      </c>
      <c r="F163" t="s">
        <v>67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0.17656486394801801</v>
      </c>
      <c r="B164" s="1">
        <v>2738.8046875</v>
      </c>
      <c r="C164">
        <f t="shared" si="6"/>
        <v>0.34625749491711938</v>
      </c>
      <c r="D164">
        <v>0.31990000000000002</v>
      </c>
      <c r="E164">
        <v>231.76</v>
      </c>
      <c r="F164" t="s">
        <v>60</v>
      </c>
    </row>
    <row r="165" spans="1:15" x14ac:dyDescent="0.25">
      <c r="A165" s="1">
        <v>0.17264685890756801</v>
      </c>
      <c r="B165" s="1">
        <v>3475.2998046875</v>
      </c>
      <c r="C165">
        <f t="shared" si="6"/>
        <v>0.43936999595085147</v>
      </c>
      <c r="D165">
        <v>0.97729999999999995</v>
      </c>
      <c r="E165">
        <v>264.47000000000003</v>
      </c>
      <c r="F165" t="s">
        <v>55</v>
      </c>
    </row>
    <row r="166" spans="1:15" x14ac:dyDescent="0.25">
      <c r="A166" s="1">
        <v>0.176717962323791</v>
      </c>
      <c r="B166" s="1">
        <v>2720.59252929687</v>
      </c>
      <c r="C166">
        <f t="shared" si="6"/>
        <v>0.34395499547083491</v>
      </c>
      <c r="D166">
        <v>0.4914</v>
      </c>
      <c r="E166">
        <v>238.58</v>
      </c>
      <c r="F166" t="s">
        <v>51</v>
      </c>
    </row>
    <row r="167" spans="1:15" x14ac:dyDescent="0.25">
      <c r="A167" s="1">
        <v>0.14543059004476799</v>
      </c>
      <c r="B167" s="1">
        <v>2804.53784179687</v>
      </c>
      <c r="C167">
        <f t="shared" si="6"/>
        <v>0.35456790764706497</v>
      </c>
      <c r="D167">
        <v>0.78310000000000002</v>
      </c>
      <c r="E167">
        <v>25.59</v>
      </c>
      <c r="F167" t="s">
        <v>60</v>
      </c>
    </row>
    <row r="168" spans="1:15" x14ac:dyDescent="0.25">
      <c r="A168" s="1">
        <v>0.15883374268606301</v>
      </c>
      <c r="B168" s="1">
        <v>2972.52319335937</v>
      </c>
      <c r="C168">
        <f t="shared" si="6"/>
        <v>0.37580570794742058</v>
      </c>
      <c r="D168">
        <v>0.1414</v>
      </c>
      <c r="E168">
        <v>38.32</v>
      </c>
      <c r="F168" t="s">
        <v>54</v>
      </c>
    </row>
    <row r="169" spans="1:15" x14ac:dyDescent="0.25">
      <c r="A169" s="1">
        <v>0.17685985475674401</v>
      </c>
      <c r="B169" s="1">
        <v>3287.28247070312</v>
      </c>
      <c r="C169">
        <f t="shared" si="6"/>
        <v>0.41559962219490004</v>
      </c>
      <c r="D169">
        <v>0.26419999999999999</v>
      </c>
      <c r="E169">
        <v>0.86</v>
      </c>
      <c r="F169" t="s">
        <v>74</v>
      </c>
    </row>
    <row r="170" spans="1:15" x14ac:dyDescent="0.25">
      <c r="A170" s="1">
        <v>0.14789152991429999</v>
      </c>
      <c r="B170" s="1">
        <v>3391.7841796875</v>
      </c>
      <c r="C170">
        <f t="shared" si="6"/>
        <v>0.42881140766198228</v>
      </c>
      <c r="D170">
        <v>0.16109999999999999</v>
      </c>
      <c r="E170">
        <v>79.09</v>
      </c>
      <c r="F170" t="s">
        <v>53</v>
      </c>
    </row>
    <row r="171" spans="1:15" x14ac:dyDescent="0.25">
      <c r="A171" s="1">
        <v>0.17493270722714399</v>
      </c>
      <c r="B171" s="1">
        <v>2815.39013671875</v>
      </c>
      <c r="C171">
        <f t="shared" si="6"/>
        <v>0.35593992532722385</v>
      </c>
      <c r="D171">
        <v>3.4000000000000002E-2</v>
      </c>
      <c r="E171">
        <v>219.62</v>
      </c>
      <c r="F171" t="s">
        <v>58</v>
      </c>
    </row>
    <row r="172" spans="1:15" x14ac:dyDescent="0.25">
      <c r="A172" s="1">
        <v>0.151816594044377</v>
      </c>
      <c r="B172" s="1">
        <v>2516.89624023437</v>
      </c>
      <c r="C172">
        <f t="shared" si="6"/>
        <v>0.31820238627726871</v>
      </c>
      <c r="D172">
        <v>9.3100000000000002E-2</v>
      </c>
      <c r="E172">
        <v>58.35</v>
      </c>
      <c r="F172" t="s">
        <v>75</v>
      </c>
    </row>
    <row r="173" spans="1:15" x14ac:dyDescent="0.25">
      <c r="A173" s="1">
        <v>0.15400372248842301</v>
      </c>
      <c r="B173" s="1">
        <v>2972.5732421875</v>
      </c>
      <c r="C173">
        <f t="shared" si="6"/>
        <v>0.37581203544566499</v>
      </c>
      <c r="D173">
        <v>0.62409999999999999</v>
      </c>
      <c r="E173">
        <v>201.43</v>
      </c>
      <c r="F173" t="s">
        <v>60</v>
      </c>
    </row>
    <row r="174" spans="1:15" x14ac:dyDescent="0.25">
      <c r="A174" s="1">
        <v>0.17476250266450699</v>
      </c>
      <c r="B174" s="1">
        <v>2447.9169921875</v>
      </c>
      <c r="C174">
        <f t="shared" si="6"/>
        <v>0.30948158127098774</v>
      </c>
      <c r="D174">
        <v>0.86260000000000003</v>
      </c>
      <c r="E174">
        <v>21.12</v>
      </c>
      <c r="F174" t="s">
        <v>76</v>
      </c>
    </row>
    <row r="175" spans="1:15" x14ac:dyDescent="0.25">
      <c r="A175" s="1">
        <v>0.15608475458322499</v>
      </c>
      <c r="B175" s="1">
        <v>2572.38720703125</v>
      </c>
      <c r="C175">
        <f t="shared" si="6"/>
        <v>0.32521791507394082</v>
      </c>
      <c r="D175">
        <v>0.82789999999999997</v>
      </c>
      <c r="E175">
        <v>23.71</v>
      </c>
      <c r="F175" t="s">
        <v>58</v>
      </c>
    </row>
    <row r="176" spans="1:15" x14ac:dyDescent="0.25">
      <c r="A176" s="1">
        <v>0.16711793316139201</v>
      </c>
      <c r="B176" s="1">
        <v>2717.61474609375</v>
      </c>
      <c r="C176">
        <f t="shared" si="6"/>
        <v>0.34357852475825562</v>
      </c>
      <c r="D176">
        <v>0.96860000000000002</v>
      </c>
      <c r="E176">
        <v>169.67</v>
      </c>
      <c r="F176" t="s">
        <v>73</v>
      </c>
    </row>
    <row r="177" spans="1:6" x14ac:dyDescent="0.25">
      <c r="A177" s="1">
        <v>0.17898730548175101</v>
      </c>
      <c r="B177" s="1">
        <v>2700.78247070312</v>
      </c>
      <c r="C177">
        <f t="shared" si="6"/>
        <v>0.34145047906842779</v>
      </c>
      <c r="D177">
        <v>0.39129999999999998</v>
      </c>
      <c r="E177">
        <v>80.23</v>
      </c>
      <c r="F177" t="s">
        <v>50</v>
      </c>
    </row>
    <row r="178" spans="1:6" x14ac:dyDescent="0.25">
      <c r="A178" s="1">
        <v>0.15255926492538799</v>
      </c>
      <c r="B178" s="1">
        <v>2507.27709960937</v>
      </c>
      <c r="C178">
        <f t="shared" si="6"/>
        <v>0.3169862719806672</v>
      </c>
      <c r="D178">
        <v>0.48699999999999999</v>
      </c>
      <c r="E178">
        <v>358.99</v>
      </c>
      <c r="F178" t="s">
        <v>56</v>
      </c>
    </row>
    <row r="179" spans="1:6" x14ac:dyDescent="0.25">
      <c r="A179" s="1">
        <v>0.14933719172757601</v>
      </c>
      <c r="B179" s="1">
        <v>2737.03564453125</v>
      </c>
      <c r="C179">
        <f t="shared" si="6"/>
        <v>0.34603384100358703</v>
      </c>
      <c r="D179">
        <v>0.63180000000000003</v>
      </c>
      <c r="E179">
        <v>191.82</v>
      </c>
      <c r="F179" t="s">
        <v>54</v>
      </c>
    </row>
    <row r="180" spans="1:6" x14ac:dyDescent="0.25">
      <c r="A180" s="1">
        <v>0.138248053882848</v>
      </c>
      <c r="B180" s="1">
        <v>2669.76806640625</v>
      </c>
      <c r="C180">
        <f t="shared" si="6"/>
        <v>0.33752943643724131</v>
      </c>
      <c r="D180">
        <v>0.49349999999999999</v>
      </c>
      <c r="E180">
        <v>338.04</v>
      </c>
      <c r="F180" t="s">
        <v>60</v>
      </c>
    </row>
    <row r="181" spans="1:6" x14ac:dyDescent="0.25">
      <c r="A181" s="1">
        <v>0.135360017468313</v>
      </c>
      <c r="B181" s="1">
        <v>2567.56689453125</v>
      </c>
      <c r="C181">
        <f t="shared" si="6"/>
        <v>0.32460849982845602</v>
      </c>
      <c r="D181">
        <v>0.39250000000000002</v>
      </c>
      <c r="E181">
        <v>184</v>
      </c>
      <c r="F181" t="s">
        <v>76</v>
      </c>
    </row>
    <row r="182" spans="1:6" x14ac:dyDescent="0.25">
      <c r="A182" s="1">
        <v>0.16901116382692499</v>
      </c>
      <c r="B182" s="1">
        <v>2417.80297851562</v>
      </c>
      <c r="C182">
        <f t="shared" si="6"/>
        <v>0.3056743718764971</v>
      </c>
      <c r="D182">
        <v>0.56089999999999995</v>
      </c>
      <c r="E182">
        <v>232.35</v>
      </c>
      <c r="F182" t="s">
        <v>64</v>
      </c>
    </row>
    <row r="183" spans="1:6" x14ac:dyDescent="0.25">
      <c r="A183" s="1">
        <v>0.16502489908419599</v>
      </c>
      <c r="B183" s="1">
        <v>2719.16235351562</v>
      </c>
      <c r="C183">
        <f t="shared" si="6"/>
        <v>0.34377418335028942</v>
      </c>
      <c r="D183">
        <v>0.34470000000000001</v>
      </c>
      <c r="E183">
        <v>141.6</v>
      </c>
      <c r="F183" t="s">
        <v>50</v>
      </c>
    </row>
    <row r="184" spans="1:6" x14ac:dyDescent="0.25">
      <c r="A184" s="1">
        <v>0.15248836435991001</v>
      </c>
      <c r="B184" s="1">
        <v>2572.67602539062</v>
      </c>
      <c r="C184">
        <f t="shared" si="6"/>
        <v>0.32525442936868332</v>
      </c>
      <c r="D184">
        <v>0.57389999999999997</v>
      </c>
      <c r="E184">
        <v>128.55000000000001</v>
      </c>
      <c r="F184" t="s">
        <v>73</v>
      </c>
    </row>
    <row r="185" spans="1:6" x14ac:dyDescent="0.25">
      <c r="A185" s="1">
        <v>0.16778599531650701</v>
      </c>
      <c r="B185" s="1">
        <v>2919.9306640625</v>
      </c>
      <c r="C185">
        <f t="shared" si="6"/>
        <v>0.36915661846367498</v>
      </c>
      <c r="D185">
        <v>4.1000000000000003E-3</v>
      </c>
      <c r="E185">
        <v>305.83</v>
      </c>
      <c r="F185" t="s">
        <v>65</v>
      </c>
    </row>
    <row r="186" spans="1:6" x14ac:dyDescent="0.25">
      <c r="A186" s="1">
        <v>0.14580718109764301</v>
      </c>
      <c r="B186" s="1">
        <v>2357.95068359375</v>
      </c>
      <c r="C186">
        <f t="shared" si="6"/>
        <v>0.29810745562311336</v>
      </c>
      <c r="D186">
        <v>0.37559999999999999</v>
      </c>
      <c r="E186">
        <v>248.02</v>
      </c>
      <c r="F186" t="s">
        <v>70</v>
      </c>
    </row>
    <row r="187" spans="1:6" x14ac:dyDescent="0.25">
      <c r="A187" s="1">
        <v>0.13352096517304801</v>
      </c>
      <c r="B187" s="1">
        <v>2628.11767578125</v>
      </c>
      <c r="C187">
        <f t="shared" si="6"/>
        <v>0.33226372326464693</v>
      </c>
      <c r="D187">
        <v>4.0599999999999997E-2</v>
      </c>
      <c r="E187">
        <v>337.69</v>
      </c>
      <c r="F187" t="s">
        <v>56</v>
      </c>
    </row>
    <row r="188" spans="1:6" x14ac:dyDescent="0.25">
      <c r="A188" s="1">
        <v>0.15625682646168701</v>
      </c>
      <c r="B188" s="1">
        <v>2730.767578125</v>
      </c>
      <c r="C188">
        <f t="shared" si="6"/>
        <v>0.34524139129671022</v>
      </c>
      <c r="D188">
        <v>0.13969999999999999</v>
      </c>
      <c r="E188">
        <v>168.58</v>
      </c>
      <c r="F188" t="s">
        <v>57</v>
      </c>
    </row>
    <row r="189" spans="1:6" x14ac:dyDescent="0.25">
      <c r="A189" s="1">
        <v>0.135614735502911</v>
      </c>
      <c r="B189" s="1">
        <v>2690.88110351562</v>
      </c>
      <c r="C189">
        <f t="shared" si="6"/>
        <v>0.3401986838549006</v>
      </c>
      <c r="D189">
        <v>0.65300000000000002</v>
      </c>
      <c r="E189">
        <v>211.39</v>
      </c>
      <c r="F189" t="s">
        <v>51</v>
      </c>
    </row>
    <row r="190" spans="1:6" x14ac:dyDescent="0.25">
      <c r="A190" s="1">
        <v>0.17878856653014</v>
      </c>
      <c r="B190" s="1">
        <v>2346.93139648437</v>
      </c>
      <c r="C190">
        <f t="shared" si="6"/>
        <v>0.29671432570491196</v>
      </c>
      <c r="D190">
        <v>0.84189999999999998</v>
      </c>
      <c r="E190">
        <v>233.3</v>
      </c>
      <c r="F190" t="s">
        <v>62</v>
      </c>
    </row>
    <row r="191" spans="1:6" x14ac:dyDescent="0.25">
      <c r="A191" s="1">
        <v>0.17142413128905101</v>
      </c>
      <c r="B191" s="1">
        <v>2455.26391601562</v>
      </c>
      <c r="C191">
        <f t="shared" si="6"/>
        <v>0.31041042714732286</v>
      </c>
      <c r="D191">
        <v>8.7499999999999994E-2</v>
      </c>
      <c r="E191">
        <v>356.7</v>
      </c>
      <c r="F191" t="s">
        <v>61</v>
      </c>
    </row>
    <row r="192" spans="1:6" x14ac:dyDescent="0.25">
      <c r="A192" s="1">
        <v>0.145923413446855</v>
      </c>
      <c r="B192" s="1">
        <v>3761.12158203125</v>
      </c>
      <c r="C192">
        <f t="shared" si="6"/>
        <v>0.47550544331133637</v>
      </c>
      <c r="D192">
        <v>0.90390000000000004</v>
      </c>
      <c r="E192">
        <v>281.64999999999998</v>
      </c>
      <c r="F192" t="s">
        <v>69</v>
      </c>
    </row>
    <row r="193" spans="1:6" x14ac:dyDescent="0.25">
      <c r="A193" s="1">
        <v>0.13173532279788799</v>
      </c>
      <c r="B193" s="1">
        <v>3011.52368164062</v>
      </c>
      <c r="C193">
        <f t="shared" ref="C193:C250" si="9">B193/$V$13</f>
        <v>0.38073640323739283</v>
      </c>
      <c r="D193">
        <v>0.5383</v>
      </c>
      <c r="E193">
        <v>292.81</v>
      </c>
      <c r="F193" t="s">
        <v>59</v>
      </c>
    </row>
    <row r="194" spans="1:6" x14ac:dyDescent="0.25">
      <c r="A194" s="1">
        <v>0.17249984661856199</v>
      </c>
      <c r="B194" s="1">
        <v>3091.4599609375</v>
      </c>
      <c r="C194">
        <f t="shared" si="9"/>
        <v>0.39084246737137751</v>
      </c>
      <c r="D194">
        <v>0.53610000000000002</v>
      </c>
      <c r="E194">
        <v>46.62</v>
      </c>
      <c r="F194" t="s">
        <v>78</v>
      </c>
    </row>
    <row r="195" spans="1:6" x14ac:dyDescent="0.25">
      <c r="A195" s="1">
        <v>0.15804654272744101</v>
      </c>
      <c r="B195" s="1">
        <v>3011.39233398437</v>
      </c>
      <c r="C195">
        <f t="shared" si="9"/>
        <v>0.38071979741273365</v>
      </c>
      <c r="D195">
        <v>0.99680000000000002</v>
      </c>
      <c r="E195">
        <v>220.12</v>
      </c>
      <c r="F195" t="s">
        <v>65</v>
      </c>
    </row>
    <row r="196" spans="1:6" x14ac:dyDescent="0.25">
      <c r="A196" s="1">
        <v>0.17087360901423901</v>
      </c>
      <c r="B196" s="1">
        <v>2685.29736328125</v>
      </c>
      <c r="C196">
        <f t="shared" si="9"/>
        <v>0.33949275111181565</v>
      </c>
      <c r="D196">
        <v>0.87029999999999996</v>
      </c>
      <c r="E196">
        <v>97.78</v>
      </c>
      <c r="F196" t="s">
        <v>57</v>
      </c>
    </row>
    <row r="197" spans="1:6" x14ac:dyDescent="0.25">
      <c r="A197" s="1">
        <v>0.17840466694766799</v>
      </c>
      <c r="B197" s="1">
        <v>2661.8515625</v>
      </c>
      <c r="C197">
        <f t="shared" si="9"/>
        <v>0.33652858054430729</v>
      </c>
      <c r="D197">
        <v>0.35909999999999997</v>
      </c>
      <c r="E197">
        <v>79.75</v>
      </c>
      <c r="F197" t="s">
        <v>54</v>
      </c>
    </row>
    <row r="198" spans="1:6" x14ac:dyDescent="0.25">
      <c r="A198" s="1">
        <v>0.14049826919161301</v>
      </c>
      <c r="B198" s="1">
        <v>3505.46899414062</v>
      </c>
      <c r="C198">
        <f t="shared" si="9"/>
        <v>0.4431841810263315</v>
      </c>
      <c r="D198">
        <v>0.1678</v>
      </c>
      <c r="E198">
        <v>273.33999999999997</v>
      </c>
      <c r="F198" t="s">
        <v>53</v>
      </c>
    </row>
    <row r="199" spans="1:6" x14ac:dyDescent="0.25">
      <c r="A199" s="1">
        <v>0.15496962376508699</v>
      </c>
      <c r="B199" s="1">
        <v>2597.27563476562</v>
      </c>
      <c r="C199">
        <f t="shared" si="9"/>
        <v>0.32836447192009366</v>
      </c>
      <c r="D199">
        <v>0.42420000000000002</v>
      </c>
      <c r="E199">
        <v>68.989999999999995</v>
      </c>
      <c r="F199" t="s">
        <v>65</v>
      </c>
    </row>
    <row r="200" spans="1:6" x14ac:dyDescent="0.25">
      <c r="A200" s="1">
        <v>0.17221174008027201</v>
      </c>
      <c r="B200" s="1">
        <v>3004.62719726562</v>
      </c>
      <c r="C200">
        <f t="shared" si="9"/>
        <v>0.37986450484525069</v>
      </c>
      <c r="D200">
        <v>0.79259999999999997</v>
      </c>
      <c r="E200">
        <v>1.33</v>
      </c>
      <c r="F200" t="s">
        <v>79</v>
      </c>
    </row>
    <row r="201" spans="1:6" x14ac:dyDescent="0.25">
      <c r="A201" s="1">
        <v>0.15397239803061499</v>
      </c>
      <c r="B201" s="1">
        <v>2621.92407226562</v>
      </c>
      <c r="C201">
        <f t="shared" si="9"/>
        <v>0.33148068764052235</v>
      </c>
      <c r="D201">
        <v>0.96960000000000002</v>
      </c>
      <c r="E201">
        <v>285.26</v>
      </c>
      <c r="F201" t="s">
        <v>73</v>
      </c>
    </row>
    <row r="202" spans="1:6" x14ac:dyDescent="0.25">
      <c r="A202" s="1">
        <v>0.15528897850366699</v>
      </c>
      <c r="B202" s="1">
        <v>2956.67846679687</v>
      </c>
      <c r="C202">
        <f t="shared" si="9"/>
        <v>0.37380251460098818</v>
      </c>
      <c r="D202">
        <v>0.44240000000000002</v>
      </c>
      <c r="E202">
        <v>69.06</v>
      </c>
      <c r="F202" t="s">
        <v>71</v>
      </c>
    </row>
    <row r="203" spans="1:6" x14ac:dyDescent="0.25">
      <c r="A203" s="1">
        <v>0.150880816681359</v>
      </c>
      <c r="B203" s="1">
        <v>2607.95361328125</v>
      </c>
      <c r="C203">
        <f t="shared" si="9"/>
        <v>0.32971445138685729</v>
      </c>
      <c r="D203">
        <v>0.34399999999999997</v>
      </c>
      <c r="E203">
        <v>281.45</v>
      </c>
      <c r="F203" t="s">
        <v>49</v>
      </c>
    </row>
    <row r="204" spans="1:6" x14ac:dyDescent="0.25">
      <c r="A204" s="1">
        <v>0.13185508256647599</v>
      </c>
      <c r="B204" s="1">
        <v>2817.93627929687</v>
      </c>
      <c r="C204">
        <f t="shared" si="9"/>
        <v>0.35626182522568151</v>
      </c>
      <c r="D204">
        <v>0.1527</v>
      </c>
      <c r="E204">
        <v>2.42</v>
      </c>
      <c r="F204" t="s">
        <v>51</v>
      </c>
    </row>
    <row r="205" spans="1:6" x14ac:dyDescent="0.25">
      <c r="A205" s="1">
        <v>0.15962342734777801</v>
      </c>
      <c r="B205" s="1">
        <v>3292.39794921875</v>
      </c>
      <c r="C205">
        <f t="shared" si="9"/>
        <v>0.41624635424710094</v>
      </c>
      <c r="D205">
        <v>0.18770000000000001</v>
      </c>
      <c r="E205">
        <v>229.63</v>
      </c>
      <c r="F205" t="s">
        <v>79</v>
      </c>
    </row>
    <row r="206" spans="1:6" x14ac:dyDescent="0.25">
      <c r="A206" s="1">
        <v>0.14906316396182201</v>
      </c>
      <c r="B206" s="1">
        <v>3664.33374023437</v>
      </c>
      <c r="C206">
        <f t="shared" si="9"/>
        <v>0.4632688950857623</v>
      </c>
      <c r="D206">
        <v>0.26079999999999998</v>
      </c>
      <c r="E206">
        <v>124.87</v>
      </c>
      <c r="F206" t="s">
        <v>69</v>
      </c>
    </row>
    <row r="207" spans="1:6" x14ac:dyDescent="0.25">
      <c r="A207" s="1">
        <v>0.13675969005340199</v>
      </c>
      <c r="B207" s="1">
        <v>2696.095703125</v>
      </c>
      <c r="C207">
        <f t="shared" si="9"/>
        <v>0.34085794744020864</v>
      </c>
      <c r="D207">
        <v>0.35049999999999998</v>
      </c>
      <c r="E207">
        <v>56.28</v>
      </c>
      <c r="F207" t="s">
        <v>58</v>
      </c>
    </row>
    <row r="208" spans="1:6" x14ac:dyDescent="0.25">
      <c r="A208" s="1">
        <v>0.14311761781558599</v>
      </c>
      <c r="B208" s="1">
        <v>3784.37817382812</v>
      </c>
      <c r="C208">
        <f t="shared" si="9"/>
        <v>0.47844569284889826</v>
      </c>
      <c r="D208">
        <v>0.15790000000000001</v>
      </c>
      <c r="E208">
        <v>274.7</v>
      </c>
      <c r="F208" t="s">
        <v>69</v>
      </c>
    </row>
    <row r="209" spans="1:6" x14ac:dyDescent="0.25">
      <c r="A209" s="1">
        <v>0.13857851891325301</v>
      </c>
      <c r="B209" s="1">
        <v>3650.00073242187</v>
      </c>
      <c r="C209">
        <f t="shared" si="9"/>
        <v>0.46145682305213581</v>
      </c>
      <c r="D209">
        <v>6.9699999999999998E-2</v>
      </c>
      <c r="E209">
        <v>297.41000000000003</v>
      </c>
      <c r="F209" t="s">
        <v>78</v>
      </c>
    </row>
    <row r="210" spans="1:6" x14ac:dyDescent="0.25">
      <c r="A210" s="1">
        <v>0.156552371925576</v>
      </c>
      <c r="B210" s="1">
        <v>3003.49755859375</v>
      </c>
      <c r="C210">
        <f t="shared" si="9"/>
        <v>0.37972168858001337</v>
      </c>
      <c r="D210">
        <v>0.81799999999999995</v>
      </c>
      <c r="E210">
        <v>97.33</v>
      </c>
      <c r="F210" t="s">
        <v>69</v>
      </c>
    </row>
    <row r="211" spans="1:6" x14ac:dyDescent="0.25">
      <c r="A211" s="1">
        <v>0.148406074791539</v>
      </c>
      <c r="B211" s="1">
        <v>2770.53344726562</v>
      </c>
      <c r="C211">
        <f t="shared" si="9"/>
        <v>0.35026885101104338</v>
      </c>
      <c r="D211">
        <v>0.49259999999999998</v>
      </c>
      <c r="E211">
        <v>60.97</v>
      </c>
      <c r="F211" t="s">
        <v>67</v>
      </c>
    </row>
    <row r="212" spans="1:6" x14ac:dyDescent="0.25">
      <c r="A212" s="1">
        <v>0.138371992292882</v>
      </c>
      <c r="B212" s="1">
        <v>3126.49243164062</v>
      </c>
      <c r="C212">
        <f t="shared" si="9"/>
        <v>0.39527150008107842</v>
      </c>
      <c r="D212">
        <v>0.1638</v>
      </c>
      <c r="E212">
        <v>76.47</v>
      </c>
      <c r="F212" t="s">
        <v>60</v>
      </c>
    </row>
    <row r="213" spans="1:6" x14ac:dyDescent="0.25">
      <c r="A213" s="1">
        <v>0.16814733647327501</v>
      </c>
      <c r="B213" s="1">
        <v>2287.03637695312</v>
      </c>
      <c r="C213">
        <f t="shared" si="9"/>
        <v>0.28914200792863659</v>
      </c>
      <c r="D213">
        <v>0.97019999999999995</v>
      </c>
      <c r="E213">
        <v>314.16000000000003</v>
      </c>
      <c r="F213" t="s">
        <v>70</v>
      </c>
    </row>
    <row r="214" spans="1:6" x14ac:dyDescent="0.25">
      <c r="A214" s="1">
        <v>0.17184020942237599</v>
      </c>
      <c r="B214" s="1">
        <v>3292.419921875</v>
      </c>
      <c r="C214">
        <f t="shared" si="9"/>
        <v>0.41624913217315918</v>
      </c>
      <c r="D214">
        <v>0.2298</v>
      </c>
      <c r="E214">
        <v>181.28</v>
      </c>
      <c r="F214" t="s">
        <v>79</v>
      </c>
    </row>
    <row r="215" spans="1:6" x14ac:dyDescent="0.25">
      <c r="A215" s="1">
        <v>0.15633333388973999</v>
      </c>
      <c r="B215" s="1">
        <v>2398.12573242187</v>
      </c>
      <c r="C215">
        <f t="shared" si="9"/>
        <v>0.30318664649381971</v>
      </c>
      <c r="D215">
        <v>0.99950000000000006</v>
      </c>
      <c r="E215">
        <v>207.48</v>
      </c>
      <c r="F215" t="s">
        <v>70</v>
      </c>
    </row>
    <row r="216" spans="1:6" x14ac:dyDescent="0.25">
      <c r="A216" s="1">
        <v>0.15380093495532901</v>
      </c>
      <c r="B216" s="1">
        <v>2450.63330078125</v>
      </c>
      <c r="C216">
        <f t="shared" si="9"/>
        <v>0.30982499466347474</v>
      </c>
      <c r="D216">
        <v>0.76080000000000003</v>
      </c>
      <c r="E216">
        <v>52.55</v>
      </c>
      <c r="F216" t="s">
        <v>59</v>
      </c>
    </row>
    <row r="217" spans="1:6" x14ac:dyDescent="0.25">
      <c r="A217" s="1">
        <v>0.15536106382575399</v>
      </c>
      <c r="B217" s="1">
        <v>2385.916015625</v>
      </c>
      <c r="C217">
        <f t="shared" si="9"/>
        <v>0.30164301471495386</v>
      </c>
      <c r="D217">
        <v>0.96279999999999999</v>
      </c>
      <c r="E217">
        <v>117.14</v>
      </c>
      <c r="F217" t="s">
        <v>64</v>
      </c>
    </row>
    <row r="218" spans="1:6" x14ac:dyDescent="0.25">
      <c r="A218" s="1">
        <v>0.145079374268474</v>
      </c>
      <c r="B218" s="1">
        <v>3202.13061523437</v>
      </c>
      <c r="C218">
        <f t="shared" si="9"/>
        <v>0.40483417101222818</v>
      </c>
      <c r="D218">
        <v>0.29349999999999998</v>
      </c>
      <c r="E218">
        <v>253.09</v>
      </c>
      <c r="F218" t="s">
        <v>60</v>
      </c>
    </row>
    <row r="219" spans="1:6" x14ac:dyDescent="0.25">
      <c r="A219" s="1">
        <v>0.147541509551082</v>
      </c>
      <c r="B219" s="1">
        <v>2576.64306640625</v>
      </c>
      <c r="C219">
        <f t="shared" si="9"/>
        <v>0.32575596848557425</v>
      </c>
      <c r="D219">
        <v>0.87580000000000002</v>
      </c>
      <c r="E219">
        <v>268.56</v>
      </c>
      <c r="F219" t="s">
        <v>52</v>
      </c>
    </row>
    <row r="220" spans="1:6" x14ac:dyDescent="0.25">
      <c r="A220" s="1">
        <v>0.14959405810297399</v>
      </c>
      <c r="B220" s="1">
        <v>2708.46704101562</v>
      </c>
      <c r="C220">
        <f t="shared" si="9"/>
        <v>0.34242201240852499</v>
      </c>
      <c r="D220">
        <v>0.111</v>
      </c>
      <c r="E220">
        <v>43.34</v>
      </c>
      <c r="F220" t="s">
        <v>58</v>
      </c>
    </row>
    <row r="221" spans="1:6" x14ac:dyDescent="0.25">
      <c r="A221" s="1">
        <v>0.15865298808073799</v>
      </c>
      <c r="B221" s="1">
        <v>2459.77661132812</v>
      </c>
      <c r="C221">
        <f t="shared" si="9"/>
        <v>0.31098095142799248</v>
      </c>
      <c r="D221">
        <v>0.45750000000000002</v>
      </c>
      <c r="E221">
        <v>244.07</v>
      </c>
      <c r="F221" t="s">
        <v>70</v>
      </c>
    </row>
    <row r="222" spans="1:6" x14ac:dyDescent="0.25">
      <c r="A222" s="1">
        <v>0.158182408952417</v>
      </c>
      <c r="B222" s="1">
        <v>2701.33471679687</v>
      </c>
      <c r="C222">
        <f t="shared" si="9"/>
        <v>0.34152029761002456</v>
      </c>
      <c r="D222">
        <v>0.57350000000000001</v>
      </c>
      <c r="E222">
        <v>323.99</v>
      </c>
      <c r="F222" t="s">
        <v>68</v>
      </c>
    </row>
    <row r="223" spans="1:6" x14ac:dyDescent="0.25">
      <c r="A223" s="1">
        <v>0.16352194944826901</v>
      </c>
      <c r="B223" s="1">
        <v>3318.19213867187</v>
      </c>
      <c r="C223">
        <f t="shared" si="9"/>
        <v>0.41950742337854297</v>
      </c>
      <c r="D223">
        <v>0.88770000000000004</v>
      </c>
      <c r="E223">
        <v>264.44</v>
      </c>
      <c r="F223" t="s">
        <v>55</v>
      </c>
    </row>
    <row r="224" spans="1:6" x14ac:dyDescent="0.25">
      <c r="A224" s="1">
        <v>0.133569414722155</v>
      </c>
      <c r="B224" s="1">
        <v>2638.56494140625</v>
      </c>
      <c r="C224">
        <f t="shared" si="9"/>
        <v>0.33358453450779851</v>
      </c>
      <c r="D224">
        <v>0.87470000000000003</v>
      </c>
      <c r="E224">
        <v>226.7</v>
      </c>
      <c r="F224" t="s">
        <v>50</v>
      </c>
    </row>
    <row r="225" spans="1:6" x14ac:dyDescent="0.25">
      <c r="A225" s="1">
        <v>0.16184599282867601</v>
      </c>
      <c r="B225" s="1">
        <v>2289.79272460937</v>
      </c>
      <c r="C225">
        <f t="shared" si="9"/>
        <v>0.28949048331971861</v>
      </c>
      <c r="D225">
        <v>0.49419999999999997</v>
      </c>
      <c r="E225">
        <v>357.74</v>
      </c>
      <c r="F225" t="s">
        <v>70</v>
      </c>
    </row>
    <row r="226" spans="1:6" x14ac:dyDescent="0.25">
      <c r="A226" s="1">
        <v>0.1751049408301</v>
      </c>
      <c r="B226" s="1">
        <v>2287.21411132812</v>
      </c>
      <c r="C226">
        <f t="shared" si="9"/>
        <v>0.28916447826386316</v>
      </c>
      <c r="D226">
        <v>0.49669999999999997</v>
      </c>
      <c r="E226">
        <v>187.28</v>
      </c>
      <c r="F226" t="s">
        <v>51</v>
      </c>
    </row>
    <row r="227" spans="1:6" x14ac:dyDescent="0.25">
      <c r="A227" s="1">
        <v>0.15172704665643899</v>
      </c>
      <c r="B227" s="1">
        <v>2801.53344726562</v>
      </c>
      <c r="C227">
        <f t="shared" si="9"/>
        <v>0.35418807255737011</v>
      </c>
      <c r="D227">
        <v>8.1500000000000003E-2</v>
      </c>
      <c r="E227">
        <v>255.57</v>
      </c>
      <c r="F227" t="s">
        <v>50</v>
      </c>
    </row>
    <row r="228" spans="1:6" x14ac:dyDescent="0.25">
      <c r="A228" s="1">
        <v>0.15128795039265999</v>
      </c>
      <c r="B228" s="1">
        <v>2579.96264648437</v>
      </c>
      <c r="C228">
        <f t="shared" si="9"/>
        <v>0.32617565138128152</v>
      </c>
      <c r="D228">
        <v>0.4819</v>
      </c>
      <c r="E228">
        <v>158.65</v>
      </c>
      <c r="F228" t="s">
        <v>73</v>
      </c>
    </row>
    <row r="229" spans="1:6" x14ac:dyDescent="0.25">
      <c r="A229" s="1">
        <v>0.14530696383915001</v>
      </c>
      <c r="B229" s="1">
        <v>2681.46826171875</v>
      </c>
      <c r="C229">
        <f t="shared" si="9"/>
        <v>0.33900865119740198</v>
      </c>
      <c r="D229">
        <v>8.4000000000000005E-2</v>
      </c>
      <c r="E229">
        <v>104.96</v>
      </c>
      <c r="F229" t="s">
        <v>52</v>
      </c>
    </row>
    <row r="230" spans="1:6" x14ac:dyDescent="0.25">
      <c r="A230" s="1">
        <v>0.16425078702013099</v>
      </c>
      <c r="B230" s="1">
        <v>2598.82275390625</v>
      </c>
      <c r="C230">
        <f t="shared" si="9"/>
        <v>0.32856006878043859</v>
      </c>
      <c r="D230">
        <v>0.78510000000000002</v>
      </c>
      <c r="E230">
        <v>255.48</v>
      </c>
      <c r="F230" t="s">
        <v>76</v>
      </c>
    </row>
    <row r="231" spans="1:6" x14ac:dyDescent="0.25">
      <c r="A231" s="1">
        <v>0.13547466774751801</v>
      </c>
      <c r="B231" s="1">
        <v>3025.89965820312</v>
      </c>
      <c r="C231">
        <f t="shared" si="9"/>
        <v>0.38255390765975533</v>
      </c>
      <c r="D231">
        <v>0.29260000000000003</v>
      </c>
      <c r="E231">
        <v>288.92</v>
      </c>
      <c r="F231" t="s">
        <v>74</v>
      </c>
    </row>
    <row r="232" spans="1:6" x14ac:dyDescent="0.25">
      <c r="A232" s="1">
        <v>0.130521138129359</v>
      </c>
      <c r="B232" s="1">
        <v>2960.62646484375</v>
      </c>
      <c r="C232">
        <f t="shared" si="9"/>
        <v>0.37430164618196199</v>
      </c>
      <c r="D232">
        <v>0.23139999999999999</v>
      </c>
      <c r="E232">
        <v>274.27</v>
      </c>
      <c r="F232" t="s">
        <v>65</v>
      </c>
    </row>
    <row r="233" spans="1:6" x14ac:dyDescent="0.25">
      <c r="A233" s="1">
        <v>0.138723958332618</v>
      </c>
      <c r="B233" s="1">
        <v>2474.00341796875</v>
      </c>
      <c r="C233">
        <f t="shared" si="9"/>
        <v>0.3127795968190048</v>
      </c>
      <c r="D233">
        <v>0.88629999999999998</v>
      </c>
      <c r="E233">
        <v>56.58</v>
      </c>
      <c r="F233" t="s">
        <v>62</v>
      </c>
    </row>
    <row r="234" spans="1:6" x14ac:dyDescent="0.25">
      <c r="A234" s="1">
        <v>0.15422796695364199</v>
      </c>
      <c r="B234" s="1">
        <v>2373.64453125</v>
      </c>
      <c r="C234">
        <f t="shared" si="9"/>
        <v>0.30009157387727931</v>
      </c>
      <c r="D234">
        <v>0.95789999999999997</v>
      </c>
      <c r="E234">
        <v>89.22</v>
      </c>
      <c r="F234" t="s">
        <v>64</v>
      </c>
    </row>
    <row r="235" spans="1:6" x14ac:dyDescent="0.25">
      <c r="A235" s="1">
        <v>0.13246465731024501</v>
      </c>
      <c r="B235" s="1">
        <v>3105.3740234375</v>
      </c>
      <c r="C235">
        <f t="shared" si="9"/>
        <v>0.39260157361482706</v>
      </c>
      <c r="D235">
        <v>0.69220000000000004</v>
      </c>
      <c r="E235">
        <v>349.71</v>
      </c>
      <c r="F235" t="s">
        <v>74</v>
      </c>
    </row>
    <row r="236" spans="1:6" x14ac:dyDescent="0.25">
      <c r="A236" s="1">
        <v>0.15125209889751501</v>
      </c>
      <c r="B236" s="1">
        <v>2621.26342773437</v>
      </c>
      <c r="C236">
        <f t="shared" si="9"/>
        <v>0.331397164663705</v>
      </c>
      <c r="D236">
        <v>0.3735</v>
      </c>
      <c r="E236">
        <v>358.99</v>
      </c>
      <c r="F236" t="s">
        <v>62</v>
      </c>
    </row>
    <row r="237" spans="1:6" x14ac:dyDescent="0.25">
      <c r="A237" s="1">
        <v>0.142443423517982</v>
      </c>
      <c r="B237" s="1">
        <v>3203.97534179687</v>
      </c>
      <c r="C237">
        <f t="shared" si="9"/>
        <v>0.40506739333773889</v>
      </c>
      <c r="D237">
        <v>0.14910000000000001</v>
      </c>
      <c r="E237">
        <v>34.74</v>
      </c>
      <c r="F237" t="s">
        <v>55</v>
      </c>
    </row>
    <row r="238" spans="1:6" x14ac:dyDescent="0.25">
      <c r="A238" s="1">
        <v>0.14662299738742399</v>
      </c>
      <c r="B238" s="1">
        <v>3262.98193359375</v>
      </c>
      <c r="C238">
        <f t="shared" si="9"/>
        <v>0.41252739030372726</v>
      </c>
      <c r="D238">
        <v>0.16309999999999999</v>
      </c>
      <c r="E238">
        <v>337.22</v>
      </c>
      <c r="F238" t="s">
        <v>68</v>
      </c>
    </row>
    <row r="239" spans="1:6" x14ac:dyDescent="0.25">
      <c r="A239" s="1">
        <v>0.15904218363921899</v>
      </c>
      <c r="B239" s="1">
        <v>2493.68579101562</v>
      </c>
      <c r="C239">
        <f t="shared" si="9"/>
        <v>0.3152679703844285</v>
      </c>
      <c r="D239">
        <v>3.0700000000000002E-2</v>
      </c>
      <c r="E239">
        <v>60.28</v>
      </c>
      <c r="F239" t="s">
        <v>61</v>
      </c>
    </row>
    <row r="240" spans="1:6" x14ac:dyDescent="0.25">
      <c r="A240" s="1">
        <v>0.13869324124921301</v>
      </c>
      <c r="B240" s="1">
        <v>3342.86743164062</v>
      </c>
      <c r="C240">
        <f t="shared" si="9"/>
        <v>0.42262703434193166</v>
      </c>
      <c r="D240">
        <v>0.99299999999999999</v>
      </c>
      <c r="E240">
        <v>173.05</v>
      </c>
      <c r="F240" t="s">
        <v>79</v>
      </c>
    </row>
    <row r="241" spans="1:6" x14ac:dyDescent="0.25">
      <c r="A241" s="1">
        <v>0.15882973466851699</v>
      </c>
      <c r="B241" s="1">
        <v>2434.23828125</v>
      </c>
      <c r="C241">
        <f t="shared" si="9"/>
        <v>0.30775222970220628</v>
      </c>
      <c r="D241">
        <v>0.86240000000000006</v>
      </c>
      <c r="E241">
        <v>325.14999999999998</v>
      </c>
      <c r="F241" t="s">
        <v>66</v>
      </c>
    </row>
    <row r="242" spans="1:6" x14ac:dyDescent="0.25">
      <c r="A242" s="1">
        <v>0.16514483888005899</v>
      </c>
      <c r="B242" s="1">
        <v>2795.35986328125</v>
      </c>
      <c r="C242">
        <f t="shared" si="9"/>
        <v>0.3534075679325443</v>
      </c>
      <c r="D242">
        <v>7.2099999999999997E-2</v>
      </c>
      <c r="E242">
        <v>88.87</v>
      </c>
      <c r="F242" t="s">
        <v>57</v>
      </c>
    </row>
    <row r="243" spans="1:6" x14ac:dyDescent="0.25">
      <c r="A243" s="1">
        <v>0.17517940229218801</v>
      </c>
      <c r="B243" s="1">
        <v>2481.32397460937</v>
      </c>
      <c r="C243">
        <f t="shared" si="9"/>
        <v>0.31370510918407007</v>
      </c>
      <c r="D243">
        <v>0.94440000000000002</v>
      </c>
      <c r="E243">
        <v>282.94</v>
      </c>
      <c r="F243" t="s">
        <v>62</v>
      </c>
    </row>
    <row r="244" spans="1:6" x14ac:dyDescent="0.25">
      <c r="A244" s="1">
        <v>0.155035225343397</v>
      </c>
      <c r="B244" s="1">
        <v>2900.68481445312</v>
      </c>
      <c r="C244">
        <f t="shared" si="9"/>
        <v>0.36672343302927352</v>
      </c>
      <c r="D244">
        <v>0.80020000000000002</v>
      </c>
      <c r="E244">
        <v>61.98</v>
      </c>
      <c r="F244" t="s">
        <v>60</v>
      </c>
    </row>
    <row r="245" spans="1:6" x14ac:dyDescent="0.25">
      <c r="A245" s="1">
        <v>0.14751488089279699</v>
      </c>
      <c r="B245" s="1">
        <v>2516.80688476562</v>
      </c>
      <c r="C245">
        <f t="shared" si="9"/>
        <v>0.31819108937796525</v>
      </c>
      <c r="D245">
        <v>0.84519999999999995</v>
      </c>
      <c r="E245">
        <v>2.89</v>
      </c>
      <c r="F245" t="s">
        <v>65</v>
      </c>
    </row>
    <row r="246" spans="1:6" x14ac:dyDescent="0.25">
      <c r="A246" s="1">
        <v>0.16998626646446899</v>
      </c>
      <c r="B246" s="1">
        <v>2478.59399414062</v>
      </c>
      <c r="C246">
        <f t="shared" si="9"/>
        <v>0.31335996730425791</v>
      </c>
      <c r="D246">
        <v>0.32640000000000002</v>
      </c>
      <c r="E246">
        <v>342.98</v>
      </c>
      <c r="F246" t="s">
        <v>62</v>
      </c>
    </row>
    <row r="247" spans="1:6" x14ac:dyDescent="0.25">
      <c r="A247" s="1">
        <v>0.160377418295406</v>
      </c>
      <c r="B247" s="1">
        <v>2682.38623046875</v>
      </c>
      <c r="C247">
        <f t="shared" si="9"/>
        <v>0.33912470677494566</v>
      </c>
      <c r="D247">
        <v>0.41139999999999999</v>
      </c>
      <c r="E247">
        <v>294.36</v>
      </c>
      <c r="F247" t="s">
        <v>57</v>
      </c>
    </row>
    <row r="248" spans="1:6" x14ac:dyDescent="0.25">
      <c r="A248" s="1">
        <v>0.160383624450951</v>
      </c>
      <c r="B248" s="1">
        <v>2415.6240234375</v>
      </c>
      <c r="C248">
        <f t="shared" si="9"/>
        <v>0.30539889420905691</v>
      </c>
      <c r="D248">
        <v>0.37509999999999999</v>
      </c>
      <c r="E248">
        <v>164.92</v>
      </c>
      <c r="F248" t="s">
        <v>75</v>
      </c>
    </row>
    <row r="249" spans="1:6" x14ac:dyDescent="0.25">
      <c r="A249" s="1">
        <v>0.13169819086735099</v>
      </c>
      <c r="B249" s="1">
        <v>2597.37158203125</v>
      </c>
      <c r="C249">
        <f t="shared" si="9"/>
        <v>0.32837660219721526</v>
      </c>
      <c r="D249">
        <v>0.78849999999999998</v>
      </c>
      <c r="E249">
        <v>358.83</v>
      </c>
      <c r="F249" t="s">
        <v>79</v>
      </c>
    </row>
    <row r="250" spans="1:6" x14ac:dyDescent="0.25">
      <c r="A250" s="1">
        <v>0.164229655552078</v>
      </c>
      <c r="B250" s="1">
        <v>2688.67578125</v>
      </c>
      <c r="C250">
        <f t="shared" si="9"/>
        <v>0.33991987267619056</v>
      </c>
      <c r="D250">
        <v>0.62980000000000003</v>
      </c>
      <c r="E250">
        <v>259.61</v>
      </c>
      <c r="F250" t="s">
        <v>62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</sheetData>
  <sortState xmlns:xlrd2="http://schemas.microsoft.com/office/spreadsheetml/2017/richdata2" ref="M2:M162">
    <sortCondition ref="M2"/>
  </sortState>
  <conditionalFormatting sqref="B1:D1048576">
    <cfRule type="cellIs" dxfId="5" priority="1" operator="lessThan">
      <formula>2500</formula>
    </cfRule>
    <cfRule type="cellIs" dxfId="4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A50_IW1</vt:lpstr>
      <vt:lpstr>A100_IW1</vt:lpstr>
      <vt:lpstr>A200_IW1</vt:lpstr>
      <vt:lpstr>A400_IW1</vt:lpstr>
      <vt:lpstr>A700_IW1</vt:lpstr>
      <vt:lpstr>A1000_IW1</vt:lpstr>
      <vt:lpstr>A1500_IW1</vt:lpstr>
      <vt:lpstr>A2000_IW1</vt:lpstr>
      <vt:lpstr>A3000_IW1</vt:lpstr>
      <vt:lpstr>A5000_IW1</vt:lpstr>
      <vt:lpstr>A10000_IW1</vt:lpstr>
      <vt:lpstr>IW1 (new) (MC)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Ronald Wagner</cp:lastModifiedBy>
  <dcterms:created xsi:type="dcterms:W3CDTF">2024-12-09T07:56:54Z</dcterms:created>
  <dcterms:modified xsi:type="dcterms:W3CDTF">2025-02-02T18:45:45Z</dcterms:modified>
</cp:coreProperties>
</file>