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er\2024_UBER_MGI_Paper\"/>
    </mc:Choice>
  </mc:AlternateContent>
  <xr:revisionPtr revIDLastSave="0" documentId="13_ncr:1_{88053697-F230-4435-B756-4002F2A8EDF1}" xr6:coauthVersionLast="47" xr6:coauthVersionMax="47" xr10:uidLastSave="{00000000-0000-0000-0000-000000000000}"/>
  <bookViews>
    <workbookView xWindow="-120" yWindow="-120" windowWidth="29040" windowHeight="15720" tabRatio="798" firstSheet="1" activeTab="13" xr2:uid="{2C15ADE4-D343-48E8-BDCB-1BB06E44362D}"/>
  </bookViews>
  <sheets>
    <sheet name="A50_IW1 (1+2)" sheetId="27" r:id="rId1"/>
    <sheet name="A50_IW1 (2)" sheetId="26" r:id="rId2"/>
    <sheet name="A50_IW1 (1)" sheetId="9" r:id="rId3"/>
    <sheet name="A100_IW1" sheetId="10" r:id="rId4"/>
    <sheet name="A200_IW1" sheetId="13" r:id="rId5"/>
    <sheet name="A400_IW1" sheetId="1" r:id="rId6"/>
    <sheet name="A700_IW1" sheetId="15" r:id="rId7"/>
    <sheet name="A1000_IW1" sheetId="18" r:id="rId8"/>
    <sheet name="A1500_IW1" sheetId="19" r:id="rId9"/>
    <sheet name="A2000_IW1" sheetId="22" r:id="rId10"/>
    <sheet name="A3000_IW1" sheetId="23" r:id="rId11"/>
    <sheet name="A5000_IW1" sheetId="24" r:id="rId12"/>
    <sheet name="A10000_IW1 (2)" sheetId="28" r:id="rId13"/>
    <sheet name="A10000_IW1" sheetId="25" r:id="rId14"/>
    <sheet name="IW1 (new) (MC)" sheetId="16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9" i="28" l="1"/>
  <c r="C229" i="28"/>
  <c r="C226" i="28"/>
  <c r="C225" i="28"/>
  <c r="C224" i="28"/>
  <c r="C223" i="28"/>
  <c r="C222" i="28"/>
  <c r="C221" i="28"/>
  <c r="C220" i="28"/>
  <c r="C219" i="28"/>
  <c r="C218" i="28"/>
  <c r="C217" i="28"/>
  <c r="C194" i="28"/>
  <c r="C193" i="28"/>
  <c r="C192" i="28"/>
  <c r="C191" i="28"/>
  <c r="C190" i="28"/>
  <c r="C189" i="28"/>
  <c r="C188" i="28"/>
  <c r="C187" i="28"/>
  <c r="C186" i="28"/>
  <c r="C185" i="28"/>
  <c r="C162" i="28"/>
  <c r="C161" i="28"/>
  <c r="C160" i="28"/>
  <c r="C159" i="28"/>
  <c r="C151" i="28"/>
  <c r="C150" i="28"/>
  <c r="C149" i="28"/>
  <c r="C140" i="28"/>
  <c r="C139" i="28"/>
  <c r="C138" i="28"/>
  <c r="C130" i="28"/>
  <c r="C129" i="28"/>
  <c r="C128" i="28"/>
  <c r="C127" i="28"/>
  <c r="C119" i="28"/>
  <c r="C118" i="28"/>
  <c r="C117" i="28"/>
  <c r="C108" i="28"/>
  <c r="C107" i="28"/>
  <c r="C106" i="28"/>
  <c r="C98" i="28"/>
  <c r="C97" i="28"/>
  <c r="C96" i="28"/>
  <c r="C95" i="28"/>
  <c r="C87" i="28"/>
  <c r="C86" i="28"/>
  <c r="C85" i="28"/>
  <c r="C76" i="28"/>
  <c r="C75" i="28"/>
  <c r="C74" i="28"/>
  <c r="C66" i="28"/>
  <c r="C65" i="28"/>
  <c r="C64" i="28"/>
  <c r="C63" i="28"/>
  <c r="C55" i="28"/>
  <c r="C54" i="28"/>
  <c r="C53" i="28"/>
  <c r="C44" i="28"/>
  <c r="C43" i="28"/>
  <c r="C42" i="28"/>
  <c r="C34" i="28"/>
  <c r="C33" i="28"/>
  <c r="C32" i="28"/>
  <c r="C31" i="28"/>
  <c r="C23" i="28"/>
  <c r="C22" i="28"/>
  <c r="C21" i="28"/>
  <c r="Y13" i="28"/>
  <c r="V13" i="28"/>
  <c r="C250" i="28" s="1"/>
  <c r="C13" i="28"/>
  <c r="C12" i="28"/>
  <c r="V11" i="28"/>
  <c r="C11" i="28"/>
  <c r="V9" i="28"/>
  <c r="Z8" i="28"/>
  <c r="C5" i="28"/>
  <c r="C4" i="28"/>
  <c r="Z3" i="28"/>
  <c r="Z4" i="28" s="1"/>
  <c r="Z2" i="28"/>
  <c r="Z1" i="28"/>
  <c r="K1" i="28"/>
  <c r="C237" i="9"/>
  <c r="C238" i="9"/>
  <c r="AD5" i="28" l="1"/>
  <c r="AD4" i="28"/>
  <c r="C233" i="28"/>
  <c r="C77" i="28"/>
  <c r="C227" i="28"/>
  <c r="C88" i="28"/>
  <c r="C120" i="28"/>
  <c r="C232" i="28"/>
  <c r="C237" i="28"/>
  <c r="C239" i="28"/>
  <c r="C163" i="28"/>
  <c r="C56" i="28"/>
  <c r="C164" i="28"/>
  <c r="C14" i="28"/>
  <c r="C110" i="28"/>
  <c r="C7" i="28"/>
  <c r="C57" i="28"/>
  <c r="C121" i="28"/>
  <c r="C199" i="28"/>
  <c r="C36" i="28"/>
  <c r="C68" i="28"/>
  <c r="C132" i="28"/>
  <c r="C47" i="28"/>
  <c r="C90" i="28"/>
  <c r="C234" i="28"/>
  <c r="C37" i="28"/>
  <c r="C204" i="28"/>
  <c r="C91" i="28"/>
  <c r="C60" i="28"/>
  <c r="C124" i="28"/>
  <c r="C156" i="28"/>
  <c r="C176" i="28"/>
  <c r="C208" i="28"/>
  <c r="C39" i="28"/>
  <c r="C71" i="28"/>
  <c r="C103" i="28"/>
  <c r="C135" i="28"/>
  <c r="C177" i="28"/>
  <c r="C209" i="28"/>
  <c r="C241" i="28"/>
  <c r="C141" i="28"/>
  <c r="C35" i="28"/>
  <c r="C165" i="28"/>
  <c r="K6" i="28"/>
  <c r="C166" i="28"/>
  <c r="C25" i="28"/>
  <c r="C89" i="28"/>
  <c r="C167" i="28"/>
  <c r="C200" i="28"/>
  <c r="C201" i="28"/>
  <c r="C26" i="28"/>
  <c r="C122" i="28"/>
  <c r="C154" i="28"/>
  <c r="C101" i="28"/>
  <c r="C80" i="28"/>
  <c r="C236" i="28"/>
  <c r="C27" i="28"/>
  <c r="C174" i="28"/>
  <c r="C113" i="28"/>
  <c r="C145" i="28"/>
  <c r="C207" i="28"/>
  <c r="C9" i="28"/>
  <c r="C28" i="28"/>
  <c r="C92" i="28"/>
  <c r="C240" i="28"/>
  <c r="C2" i="28"/>
  <c r="C18" i="28"/>
  <c r="C50" i="28"/>
  <c r="C82" i="28"/>
  <c r="C114" i="28"/>
  <c r="C146" i="28"/>
  <c r="C178" i="28"/>
  <c r="C210" i="28"/>
  <c r="C242" i="28"/>
  <c r="C45" i="28"/>
  <c r="C195" i="28"/>
  <c r="C131" i="28"/>
  <c r="C230" i="28"/>
  <c r="C231" i="28"/>
  <c r="C100" i="28"/>
  <c r="C169" i="28"/>
  <c r="C170" i="28"/>
  <c r="V15" i="28"/>
  <c r="C133" i="28"/>
  <c r="C203" i="28"/>
  <c r="C16" i="28"/>
  <c r="C48" i="28"/>
  <c r="C144" i="28"/>
  <c r="C1" i="28"/>
  <c r="C123" i="28"/>
  <c r="C173" i="28"/>
  <c r="C38" i="28"/>
  <c r="C70" i="28"/>
  <c r="C102" i="28"/>
  <c r="C134" i="28"/>
  <c r="C206" i="28"/>
  <c r="C17" i="28"/>
  <c r="C243" i="28"/>
  <c r="C152" i="28"/>
  <c r="C99" i="28"/>
  <c r="C198" i="28"/>
  <c r="C153" i="28"/>
  <c r="C15" i="28"/>
  <c r="C168" i="28"/>
  <c r="C79" i="28"/>
  <c r="C111" i="28"/>
  <c r="C143" i="28"/>
  <c r="C8" i="28"/>
  <c r="C244" i="28"/>
  <c r="C58" i="28"/>
  <c r="C202" i="28"/>
  <c r="C69" i="28"/>
  <c r="C171" i="28"/>
  <c r="C112" i="28"/>
  <c r="C155" i="28"/>
  <c r="C49" i="28"/>
  <c r="C81" i="28"/>
  <c r="C175" i="28"/>
  <c r="C61" i="28"/>
  <c r="C93" i="28"/>
  <c r="C125" i="28"/>
  <c r="C157" i="28"/>
  <c r="C179" i="28"/>
  <c r="C211" i="28"/>
  <c r="C104" i="28"/>
  <c r="C136" i="28"/>
  <c r="C180" i="28"/>
  <c r="C212" i="28"/>
  <c r="C19" i="28"/>
  <c r="C51" i="28"/>
  <c r="C83" i="28"/>
  <c r="C115" i="28"/>
  <c r="C147" i="28"/>
  <c r="C181" i="28"/>
  <c r="C213" i="28"/>
  <c r="C245" i="28"/>
  <c r="C6" i="28"/>
  <c r="C228" i="28"/>
  <c r="C246" i="28"/>
  <c r="C109" i="28"/>
  <c r="C24" i="28"/>
  <c r="C196" i="28"/>
  <c r="C67" i="28"/>
  <c r="C197" i="28"/>
  <c r="C46" i="28"/>
  <c r="C78" i="28"/>
  <c r="C142" i="28"/>
  <c r="C235" i="28"/>
  <c r="C172" i="28"/>
  <c r="C59" i="28"/>
  <c r="C205" i="28"/>
  <c r="C238" i="28"/>
  <c r="C29" i="28"/>
  <c r="C40" i="28"/>
  <c r="C72" i="28"/>
  <c r="C3" i="28"/>
  <c r="C10" i="28"/>
  <c r="C30" i="28"/>
  <c r="C62" i="28"/>
  <c r="C94" i="28"/>
  <c r="C126" i="28"/>
  <c r="C158" i="28"/>
  <c r="C182" i="28"/>
  <c r="C214" i="28"/>
  <c r="C41" i="28"/>
  <c r="C73" i="28"/>
  <c r="C105" i="28"/>
  <c r="C137" i="28"/>
  <c r="C183" i="28"/>
  <c r="C215" i="28"/>
  <c r="C247" i="28"/>
  <c r="C20" i="28"/>
  <c r="C52" i="28"/>
  <c r="C84" i="28"/>
  <c r="C116" i="28"/>
  <c r="C148" i="28"/>
  <c r="C184" i="28"/>
  <c r="C216" i="28"/>
  <c r="C248" i="28"/>
  <c r="C176" i="10"/>
  <c r="C64" i="10"/>
  <c r="C1" i="10"/>
  <c r="C2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Y13" i="27"/>
  <c r="V13" i="27"/>
  <c r="C13" i="27"/>
  <c r="V11" i="27"/>
  <c r="V9" i="27"/>
  <c r="Z8" i="27"/>
  <c r="AD5" i="27"/>
  <c r="Z4" i="27"/>
  <c r="AD4" i="27" s="1"/>
  <c r="Z3" i="27"/>
  <c r="Z2" i="27"/>
  <c r="Z1" i="27"/>
  <c r="K1" i="27"/>
  <c r="C237" i="26"/>
  <c r="C238" i="26"/>
  <c r="C149" i="26"/>
  <c r="C146" i="26"/>
  <c r="C114" i="26"/>
  <c r="C112" i="26"/>
  <c r="C74" i="26"/>
  <c r="C72" i="26"/>
  <c r="C44" i="26"/>
  <c r="C43" i="26"/>
  <c r="Y13" i="26"/>
  <c r="V13" i="26"/>
  <c r="C13" i="26"/>
  <c r="V9" i="26"/>
  <c r="V11" i="26" s="1"/>
  <c r="Z8" i="26"/>
  <c r="Z3" i="26"/>
  <c r="Z4" i="26" s="1"/>
  <c r="Z2" i="26"/>
  <c r="Z1" i="26"/>
  <c r="K1" i="26"/>
  <c r="K9" i="28" l="1"/>
  <c r="K8" i="28"/>
  <c r="AD8" i="28"/>
  <c r="AD9" i="28" s="1"/>
  <c r="H159" i="28"/>
  <c r="I159" i="28" s="1"/>
  <c r="H127" i="28"/>
  <c r="I127" i="28" s="1"/>
  <c r="H95" i="28"/>
  <c r="I95" i="28" s="1"/>
  <c r="H63" i="28"/>
  <c r="I63" i="28" s="1"/>
  <c r="H31" i="28"/>
  <c r="I31" i="28" s="1"/>
  <c r="H11" i="28"/>
  <c r="I11" i="28" s="1"/>
  <c r="H148" i="28"/>
  <c r="I148" i="28" s="1"/>
  <c r="H116" i="28"/>
  <c r="I116" i="28" s="1"/>
  <c r="H84" i="28"/>
  <c r="I84" i="28" s="1"/>
  <c r="H52" i="28"/>
  <c r="I52" i="28" s="1"/>
  <c r="H20" i="28"/>
  <c r="I20" i="28" s="1"/>
  <c r="H137" i="28"/>
  <c r="I137" i="28" s="1"/>
  <c r="H105" i="28"/>
  <c r="I105" i="28" s="1"/>
  <c r="H73" i="28"/>
  <c r="I73" i="28" s="1"/>
  <c r="H41" i="28"/>
  <c r="I41" i="28" s="1"/>
  <c r="H158" i="28"/>
  <c r="I158" i="28" s="1"/>
  <c r="H126" i="28"/>
  <c r="I126" i="28" s="1"/>
  <c r="H94" i="28"/>
  <c r="I94" i="28" s="1"/>
  <c r="H62" i="28"/>
  <c r="I62" i="28" s="1"/>
  <c r="H30" i="28"/>
  <c r="I30" i="28" s="1"/>
  <c r="H10" i="28"/>
  <c r="I10" i="28" s="1"/>
  <c r="H3" i="28"/>
  <c r="I3" i="28" s="1"/>
  <c r="H147" i="28"/>
  <c r="I147" i="28" s="1"/>
  <c r="H115" i="28"/>
  <c r="I115" i="28" s="1"/>
  <c r="H83" i="28"/>
  <c r="I83" i="28" s="1"/>
  <c r="H51" i="28"/>
  <c r="I51" i="28" s="1"/>
  <c r="H19" i="28"/>
  <c r="I19" i="28" s="1"/>
  <c r="H50" i="28"/>
  <c r="I50" i="28" s="1"/>
  <c r="H123" i="28"/>
  <c r="I123" i="28" s="1"/>
  <c r="H91" i="28"/>
  <c r="I91" i="28" s="1"/>
  <c r="H59" i="28"/>
  <c r="I59" i="28" s="1"/>
  <c r="H27" i="28"/>
  <c r="I27" i="28" s="1"/>
  <c r="H1" i="28"/>
  <c r="I1" i="28" s="1"/>
  <c r="H112" i="28"/>
  <c r="I112" i="28" s="1"/>
  <c r="H69" i="28"/>
  <c r="I69" i="28" s="1"/>
  <c r="H14" i="28"/>
  <c r="I14" i="28" s="1"/>
  <c r="H109" i="28"/>
  <c r="I109" i="28" s="1"/>
  <c r="H119" i="28"/>
  <c r="I119" i="28" s="1"/>
  <c r="H96" i="28"/>
  <c r="I96" i="28" s="1"/>
  <c r="H32" i="28"/>
  <c r="I32" i="28" s="1"/>
  <c r="H106" i="28"/>
  <c r="I106" i="28" s="1"/>
  <c r="H44" i="28"/>
  <c r="I44" i="28" s="1"/>
  <c r="H33" i="28"/>
  <c r="I33" i="28" s="1"/>
  <c r="H86" i="28"/>
  <c r="I86" i="28" s="1"/>
  <c r="H43" i="28"/>
  <c r="I43" i="28" s="1"/>
  <c r="H160" i="28"/>
  <c r="I160" i="28" s="1"/>
  <c r="H138" i="28"/>
  <c r="I138" i="28" s="1"/>
  <c r="H136" i="28"/>
  <c r="I136" i="28" s="1"/>
  <c r="H104" i="28"/>
  <c r="I104" i="28" s="1"/>
  <c r="H72" i="28"/>
  <c r="I72" i="28" s="1"/>
  <c r="H40" i="28"/>
  <c r="I40" i="28" s="1"/>
  <c r="H157" i="28"/>
  <c r="I157" i="28" s="1"/>
  <c r="H125" i="28"/>
  <c r="I125" i="28" s="1"/>
  <c r="H93" i="28"/>
  <c r="I93" i="28" s="1"/>
  <c r="H61" i="28"/>
  <c r="I61" i="28" s="1"/>
  <c r="H29" i="28"/>
  <c r="I29" i="28" s="1"/>
  <c r="H146" i="28"/>
  <c r="I146" i="28" s="1"/>
  <c r="H114" i="28"/>
  <c r="I114" i="28" s="1"/>
  <c r="H82" i="28"/>
  <c r="I82" i="28" s="1"/>
  <c r="H18" i="28"/>
  <c r="I18" i="28" s="1"/>
  <c r="H2" i="28"/>
  <c r="I2" i="28" s="1"/>
  <c r="H26" i="28"/>
  <c r="I26" i="28" s="1"/>
  <c r="H111" i="28"/>
  <c r="I111" i="28" s="1"/>
  <c r="H130" i="28"/>
  <c r="I130" i="28" s="1"/>
  <c r="H55" i="28"/>
  <c r="I55" i="28" s="1"/>
  <c r="H13" i="28"/>
  <c r="I13" i="28" s="1"/>
  <c r="H22" i="28"/>
  <c r="I22" i="28" s="1"/>
  <c r="H75" i="28"/>
  <c r="I75" i="28" s="1"/>
  <c r="H149" i="28"/>
  <c r="I149" i="28" s="1"/>
  <c r="H21" i="28"/>
  <c r="I21" i="28" s="1"/>
  <c r="H4" i="28"/>
  <c r="I4" i="28" s="1"/>
  <c r="H143" i="28"/>
  <c r="I143" i="28" s="1"/>
  <c r="H36" i="28"/>
  <c r="I36" i="28" s="1"/>
  <c r="H78" i="28"/>
  <c r="I78" i="28" s="1"/>
  <c r="H35" i="28"/>
  <c r="I35" i="28" s="1"/>
  <c r="H120" i="28"/>
  <c r="I120" i="28" s="1"/>
  <c r="H77" i="28"/>
  <c r="I77" i="28" s="1"/>
  <c r="H140" i="28"/>
  <c r="I140" i="28" s="1"/>
  <c r="H85" i="28"/>
  <c r="I85" i="28" s="1"/>
  <c r="H102" i="28"/>
  <c r="I102" i="28" s="1"/>
  <c r="H80" i="28"/>
  <c r="I80" i="28" s="1"/>
  <c r="H48" i="28"/>
  <c r="I48" i="28" s="1"/>
  <c r="H133" i="28"/>
  <c r="I133" i="28" s="1"/>
  <c r="H101" i="28"/>
  <c r="I101" i="28" s="1"/>
  <c r="H90" i="28"/>
  <c r="I90" i="28" s="1"/>
  <c r="H58" i="28"/>
  <c r="I58" i="28" s="1"/>
  <c r="H47" i="28"/>
  <c r="I47" i="28" s="1"/>
  <c r="H68" i="28"/>
  <c r="I68" i="28" s="1"/>
  <c r="H15" i="28"/>
  <c r="I15" i="28" s="1"/>
  <c r="H153" i="28"/>
  <c r="I153" i="28" s="1"/>
  <c r="H110" i="28"/>
  <c r="I110" i="28" s="1"/>
  <c r="H46" i="28"/>
  <c r="I46" i="28" s="1"/>
  <c r="H141" i="28"/>
  <c r="I141" i="28" s="1"/>
  <c r="H151" i="28"/>
  <c r="I151" i="28" s="1"/>
  <c r="H87" i="28"/>
  <c r="I87" i="28" s="1"/>
  <c r="H23" i="28"/>
  <c r="I23" i="28" s="1"/>
  <c r="H129" i="28"/>
  <c r="I129" i="28" s="1"/>
  <c r="H150" i="28"/>
  <c r="I150" i="28" s="1"/>
  <c r="H118" i="28"/>
  <c r="I118" i="28" s="1"/>
  <c r="H54" i="28"/>
  <c r="I54" i="28" s="1"/>
  <c r="H128" i="28"/>
  <c r="I128" i="28" s="1"/>
  <c r="H42" i="28"/>
  <c r="I42" i="28" s="1"/>
  <c r="H135" i="28"/>
  <c r="I135" i="28" s="1"/>
  <c r="H103" i="28"/>
  <c r="I103" i="28" s="1"/>
  <c r="H71" i="28"/>
  <c r="I71" i="28" s="1"/>
  <c r="H39" i="28"/>
  <c r="I39" i="28" s="1"/>
  <c r="H145" i="28"/>
  <c r="I145" i="28" s="1"/>
  <c r="H113" i="28"/>
  <c r="I113" i="28" s="1"/>
  <c r="H49" i="28"/>
  <c r="I49" i="28" s="1"/>
  <c r="H134" i="28"/>
  <c r="I134" i="28" s="1"/>
  <c r="H70" i="28"/>
  <c r="I70" i="28" s="1"/>
  <c r="H38" i="28"/>
  <c r="I38" i="28" s="1"/>
  <c r="H144" i="28"/>
  <c r="I144" i="28" s="1"/>
  <c r="H8" i="28"/>
  <c r="I8" i="28" s="1"/>
  <c r="H79" i="28"/>
  <c r="I79" i="28" s="1"/>
  <c r="H100" i="28"/>
  <c r="I100" i="28" s="1"/>
  <c r="H121" i="28"/>
  <c r="I121" i="28" s="1"/>
  <c r="H57" i="28"/>
  <c r="I57" i="28" s="1"/>
  <c r="H7" i="28"/>
  <c r="I7" i="28" s="1"/>
  <c r="H67" i="28"/>
  <c r="I67" i="28" s="1"/>
  <c r="H66" i="28"/>
  <c r="I66" i="28" s="1"/>
  <c r="H139" i="28"/>
  <c r="I139" i="28" s="1"/>
  <c r="H156" i="28"/>
  <c r="I156" i="28" s="1"/>
  <c r="H124" i="28"/>
  <c r="I124" i="28" s="1"/>
  <c r="H92" i="28"/>
  <c r="I92" i="28" s="1"/>
  <c r="H60" i="28"/>
  <c r="I60" i="28" s="1"/>
  <c r="H28" i="28"/>
  <c r="I28" i="28" s="1"/>
  <c r="H9" i="28"/>
  <c r="I9" i="28" s="1"/>
  <c r="H81" i="28"/>
  <c r="I81" i="28" s="1"/>
  <c r="H17" i="28"/>
  <c r="I17" i="28" s="1"/>
  <c r="H16" i="28"/>
  <c r="I16" i="28" s="1"/>
  <c r="H37" i="28"/>
  <c r="I37" i="28" s="1"/>
  <c r="H154" i="28"/>
  <c r="I154" i="28" s="1"/>
  <c r="H122" i="28"/>
  <c r="I122" i="28" s="1"/>
  <c r="H132" i="28"/>
  <c r="I132" i="28" s="1"/>
  <c r="H89" i="28"/>
  <c r="I89" i="28" s="1"/>
  <c r="H131" i="28"/>
  <c r="I131" i="28" s="1"/>
  <c r="H152" i="28"/>
  <c r="I152" i="28" s="1"/>
  <c r="H56" i="28"/>
  <c r="I56" i="28" s="1"/>
  <c r="H98" i="28"/>
  <c r="I98" i="28" s="1"/>
  <c r="H34" i="28"/>
  <c r="I34" i="28" s="1"/>
  <c r="H76" i="28"/>
  <c r="I76" i="28" s="1"/>
  <c r="H161" i="28"/>
  <c r="I161" i="28" s="1"/>
  <c r="H5" i="28"/>
  <c r="I5" i="28" s="1"/>
  <c r="H12" i="28"/>
  <c r="I12" i="28" s="1"/>
  <c r="H64" i="28"/>
  <c r="I64" i="28" s="1"/>
  <c r="H117" i="28"/>
  <c r="I117" i="28" s="1"/>
  <c r="H53" i="28"/>
  <c r="I53" i="28" s="1"/>
  <c r="H155" i="28"/>
  <c r="I155" i="28" s="1"/>
  <c r="H25" i="28"/>
  <c r="I25" i="28" s="1"/>
  <c r="H142" i="28"/>
  <c r="I142" i="28" s="1"/>
  <c r="H99" i="28"/>
  <c r="I99" i="28" s="1"/>
  <c r="H88" i="28"/>
  <c r="I88" i="28" s="1"/>
  <c r="H24" i="28"/>
  <c r="I24" i="28" s="1"/>
  <c r="H45" i="28"/>
  <c r="I45" i="28" s="1"/>
  <c r="H6" i="28"/>
  <c r="I6" i="28" s="1"/>
  <c r="H108" i="28"/>
  <c r="I108" i="28" s="1"/>
  <c r="H65" i="28"/>
  <c r="I65" i="28" s="1"/>
  <c r="H107" i="28"/>
  <c r="I107" i="28" s="1"/>
  <c r="H97" i="28"/>
  <c r="I97" i="28" s="1"/>
  <c r="H74" i="28"/>
  <c r="I74" i="28" s="1"/>
  <c r="C250" i="27"/>
  <c r="C218" i="27"/>
  <c r="C186" i="27"/>
  <c r="C159" i="27"/>
  <c r="C127" i="27"/>
  <c r="C95" i="27"/>
  <c r="C63" i="27"/>
  <c r="C31" i="27"/>
  <c r="C11" i="27"/>
  <c r="C249" i="27"/>
  <c r="C217" i="27"/>
  <c r="C185" i="27"/>
  <c r="C148" i="27"/>
  <c r="C116" i="27"/>
  <c r="C84" i="27"/>
  <c r="C52" i="27"/>
  <c r="C20" i="27"/>
  <c r="C248" i="27"/>
  <c r="C216" i="27"/>
  <c r="C184" i="27"/>
  <c r="C137" i="27"/>
  <c r="C105" i="27"/>
  <c r="C73" i="27"/>
  <c r="C41" i="27"/>
  <c r="C247" i="27"/>
  <c r="C215" i="27"/>
  <c r="C183" i="27"/>
  <c r="C158" i="27"/>
  <c r="C126" i="27"/>
  <c r="C94" i="27"/>
  <c r="C62" i="27"/>
  <c r="C30" i="27"/>
  <c r="C10" i="27"/>
  <c r="C3" i="27"/>
  <c r="C246" i="27"/>
  <c r="C214" i="27"/>
  <c r="C182" i="27"/>
  <c r="C147" i="27"/>
  <c r="C115" i="27"/>
  <c r="C209" i="27"/>
  <c r="C172" i="27"/>
  <c r="C128" i="27"/>
  <c r="C114" i="27"/>
  <c r="C40" i="27"/>
  <c r="C28" i="27"/>
  <c r="C16" i="27"/>
  <c r="C245" i="27"/>
  <c r="C208" i="27"/>
  <c r="C171" i="27"/>
  <c r="C140" i="27"/>
  <c r="C89" i="27"/>
  <c r="C77" i="27"/>
  <c r="C65" i="27"/>
  <c r="C53" i="27"/>
  <c r="V15" i="27"/>
  <c r="C7" i="27"/>
  <c r="C244" i="27"/>
  <c r="C207" i="27"/>
  <c r="C170" i="27"/>
  <c r="C152" i="27"/>
  <c r="C101" i="27"/>
  <c r="K6" i="27"/>
  <c r="C243" i="27"/>
  <c r="C206" i="27"/>
  <c r="C169" i="27"/>
  <c r="C113" i="27"/>
  <c r="C51" i="27"/>
  <c r="C39" i="27"/>
  <c r="C27" i="27"/>
  <c r="C242" i="27"/>
  <c r="C205" i="27"/>
  <c r="C167" i="27"/>
  <c r="C139" i="27"/>
  <c r="C125" i="27"/>
  <c r="C88" i="27"/>
  <c r="C76" i="27"/>
  <c r="C64" i="27"/>
  <c r="C15" i="27"/>
  <c r="C241" i="27"/>
  <c r="C204" i="27"/>
  <c r="C166" i="27"/>
  <c r="C151" i="27"/>
  <c r="C240" i="27"/>
  <c r="C197" i="27"/>
  <c r="C143" i="27"/>
  <c r="C111" i="27"/>
  <c r="C97" i="27"/>
  <c r="C68" i="27"/>
  <c r="C24" i="27"/>
  <c r="C239" i="27"/>
  <c r="C196" i="27"/>
  <c r="C157" i="27"/>
  <c r="C54" i="27"/>
  <c r="C238" i="27"/>
  <c r="C195" i="27"/>
  <c r="C81" i="27"/>
  <c r="C37" i="27"/>
  <c r="C1" i="27"/>
  <c r="C237" i="27"/>
  <c r="C194" i="27"/>
  <c r="C142" i="27"/>
  <c r="C124" i="27"/>
  <c r="C110" i="27"/>
  <c r="C96" i="27"/>
  <c r="C67" i="27"/>
  <c r="C23" i="27"/>
  <c r="C236" i="27"/>
  <c r="C193" i="27"/>
  <c r="C156" i="27"/>
  <c r="C50" i="27"/>
  <c r="C235" i="27"/>
  <c r="C192" i="27"/>
  <c r="C80" i="27"/>
  <c r="C36" i="27"/>
  <c r="C234" i="27"/>
  <c r="C191" i="27"/>
  <c r="C141" i="27"/>
  <c r="C123" i="27"/>
  <c r="C109" i="27"/>
  <c r="C66" i="27"/>
  <c r="C22" i="27"/>
  <c r="C233" i="27"/>
  <c r="C190" i="27"/>
  <c r="C155" i="27"/>
  <c r="C93" i="27"/>
  <c r="C49" i="27"/>
  <c r="C9" i="27"/>
  <c r="C232" i="27"/>
  <c r="C189" i="27"/>
  <c r="C79" i="27"/>
  <c r="C35" i="27"/>
  <c r="C231" i="27"/>
  <c r="C188" i="27"/>
  <c r="C138" i="27"/>
  <c r="C122" i="27"/>
  <c r="C108" i="27"/>
  <c r="C21" i="27"/>
  <c r="C230" i="27"/>
  <c r="C187" i="27"/>
  <c r="C154" i="27"/>
  <c r="C136" i="27"/>
  <c r="C92" i="27"/>
  <c r="C48" i="27"/>
  <c r="C229" i="27"/>
  <c r="C181" i="27"/>
  <c r="C78" i="27"/>
  <c r="C34" i="27"/>
  <c r="C19" i="27"/>
  <c r="C228" i="27"/>
  <c r="C180" i="27"/>
  <c r="C121" i="27"/>
  <c r="C107" i="27"/>
  <c r="C61" i="27"/>
  <c r="C220" i="27"/>
  <c r="C165" i="27"/>
  <c r="C87" i="27"/>
  <c r="C72" i="27"/>
  <c r="C219" i="27"/>
  <c r="C164" i="27"/>
  <c r="C118" i="27"/>
  <c r="C58" i="27"/>
  <c r="C213" i="27"/>
  <c r="C163" i="27"/>
  <c r="C132" i="27"/>
  <c r="C102" i="27"/>
  <c r="C44" i="27"/>
  <c r="C29" i="27"/>
  <c r="C129" i="27"/>
  <c r="C38" i="27"/>
  <c r="C12" i="27"/>
  <c r="C227" i="27"/>
  <c r="C153" i="27"/>
  <c r="C91" i="27"/>
  <c r="C226" i="27"/>
  <c r="C33" i="27"/>
  <c r="C225" i="27"/>
  <c r="C120" i="27"/>
  <c r="C60" i="27"/>
  <c r="C224" i="27"/>
  <c r="C150" i="27"/>
  <c r="C90" i="27"/>
  <c r="C8" i="27"/>
  <c r="C223" i="27"/>
  <c r="C32" i="27"/>
  <c r="C222" i="27"/>
  <c r="C119" i="27"/>
  <c r="C59" i="27"/>
  <c r="C6" i="27"/>
  <c r="C221" i="27"/>
  <c r="C149" i="27"/>
  <c r="C212" i="27"/>
  <c r="C146" i="27"/>
  <c r="C86" i="27"/>
  <c r="C211" i="27"/>
  <c r="C117" i="27"/>
  <c r="C57" i="27"/>
  <c r="C210" i="27"/>
  <c r="C5" i="27"/>
  <c r="C203" i="27"/>
  <c r="C145" i="27"/>
  <c r="C85" i="27"/>
  <c r="C26" i="27"/>
  <c r="C202" i="27"/>
  <c r="C56" i="27"/>
  <c r="C201" i="27"/>
  <c r="C83" i="27"/>
  <c r="C200" i="27"/>
  <c r="C144" i="27"/>
  <c r="C112" i="27"/>
  <c r="C25" i="27"/>
  <c r="C4" i="27"/>
  <c r="C199" i="27"/>
  <c r="C55" i="27"/>
  <c r="C198" i="27"/>
  <c r="C82" i="27"/>
  <c r="C179" i="27"/>
  <c r="C135" i="27"/>
  <c r="C47" i="27"/>
  <c r="C178" i="27"/>
  <c r="C18" i="27"/>
  <c r="C177" i="27"/>
  <c r="C106" i="27"/>
  <c r="C75" i="27"/>
  <c r="C2" i="27"/>
  <c r="C176" i="27"/>
  <c r="C134" i="27"/>
  <c r="C104" i="27"/>
  <c r="C46" i="27"/>
  <c r="C175" i="27"/>
  <c r="C17" i="27"/>
  <c r="C174" i="27"/>
  <c r="C74" i="27"/>
  <c r="C173" i="27"/>
  <c r="C133" i="27"/>
  <c r="C103" i="27"/>
  <c r="C45" i="27"/>
  <c r="C162" i="27"/>
  <c r="C100" i="27"/>
  <c r="C71" i="27"/>
  <c r="C14" i="27"/>
  <c r="C131" i="27"/>
  <c r="C42" i="27"/>
  <c r="C43" i="27"/>
  <c r="C69" i="27"/>
  <c r="C70" i="27"/>
  <c r="C98" i="27"/>
  <c r="C99" i="27"/>
  <c r="C130" i="27"/>
  <c r="C160" i="27"/>
  <c r="C161" i="27"/>
  <c r="AD5" i="26"/>
  <c r="AD4" i="26"/>
  <c r="C250" i="26"/>
  <c r="C216" i="26"/>
  <c r="C184" i="26"/>
  <c r="C148" i="26"/>
  <c r="C116" i="26"/>
  <c r="C84" i="26"/>
  <c r="C52" i="26"/>
  <c r="C20" i="26"/>
  <c r="C249" i="26"/>
  <c r="C215" i="26"/>
  <c r="C183" i="26"/>
  <c r="C137" i="26"/>
  <c r="C105" i="26"/>
  <c r="C73" i="26"/>
  <c r="C41" i="26"/>
  <c r="C248" i="26"/>
  <c r="C214" i="26"/>
  <c r="C182" i="26"/>
  <c r="C158" i="26"/>
  <c r="C126" i="26"/>
  <c r="C94" i="26"/>
  <c r="C62" i="26"/>
  <c r="C30" i="26"/>
  <c r="C10" i="26"/>
  <c r="C3" i="26"/>
  <c r="C247" i="26"/>
  <c r="C213" i="26"/>
  <c r="C181" i="26"/>
  <c r="C147" i="26"/>
  <c r="C115" i="26"/>
  <c r="C83" i="26"/>
  <c r="C51" i="26"/>
  <c r="C19" i="26"/>
  <c r="C246" i="26"/>
  <c r="C212" i="26"/>
  <c r="C180" i="26"/>
  <c r="C136" i="26"/>
  <c r="C104" i="26"/>
  <c r="C207" i="26"/>
  <c r="C170" i="26"/>
  <c r="C140" i="26"/>
  <c r="C89" i="26"/>
  <c r="C77" i="26"/>
  <c r="C65" i="26"/>
  <c r="C53" i="26"/>
  <c r="V15" i="26"/>
  <c r="C7" i="26"/>
  <c r="C245" i="26"/>
  <c r="C206" i="26"/>
  <c r="C169" i="26"/>
  <c r="C152" i="26"/>
  <c r="C101" i="26"/>
  <c r="K6" i="26"/>
  <c r="C244" i="26"/>
  <c r="C205" i="26"/>
  <c r="C127" i="26"/>
  <c r="C113" i="26"/>
  <c r="C39" i="26"/>
  <c r="C27" i="26"/>
  <c r="C243" i="26"/>
  <c r="C204" i="26"/>
  <c r="C167" i="26"/>
  <c r="C139" i="26"/>
  <c r="C125" i="26"/>
  <c r="C88" i="26"/>
  <c r="C76" i="26"/>
  <c r="C64" i="26"/>
  <c r="C15" i="26"/>
  <c r="C242" i="26"/>
  <c r="C203" i="26"/>
  <c r="C166" i="26"/>
  <c r="C151" i="26"/>
  <c r="C100" i="26"/>
  <c r="C6" i="26"/>
  <c r="C241" i="26"/>
  <c r="C202" i="26"/>
  <c r="C165" i="26"/>
  <c r="C235" i="26"/>
  <c r="C192" i="26"/>
  <c r="C156" i="26"/>
  <c r="C50" i="26"/>
  <c r="C234" i="26"/>
  <c r="C191" i="26"/>
  <c r="C80" i="26"/>
  <c r="C36" i="26"/>
  <c r="C233" i="26"/>
  <c r="C190" i="26"/>
  <c r="C141" i="26"/>
  <c r="C123" i="26"/>
  <c r="C109" i="26"/>
  <c r="C95" i="26"/>
  <c r="C66" i="26"/>
  <c r="C22" i="26"/>
  <c r="C232" i="26"/>
  <c r="C189" i="26"/>
  <c r="C155" i="26"/>
  <c r="C93" i="26"/>
  <c r="C49" i="26"/>
  <c r="C9" i="26"/>
  <c r="C231" i="26"/>
  <c r="C188" i="26"/>
  <c r="C79" i="26"/>
  <c r="C35" i="26"/>
  <c r="C230" i="26"/>
  <c r="C187" i="26"/>
  <c r="C138" i="26"/>
  <c r="C122" i="26"/>
  <c r="C108" i="26"/>
  <c r="C21" i="26"/>
  <c r="C229" i="26"/>
  <c r="C186" i="26"/>
  <c r="C154" i="26"/>
  <c r="C92" i="26"/>
  <c r="C63" i="26"/>
  <c r="C48" i="26"/>
  <c r="C228" i="26"/>
  <c r="C185" i="26"/>
  <c r="C78" i="26"/>
  <c r="C34" i="26"/>
  <c r="C227" i="26"/>
  <c r="C179" i="26"/>
  <c r="C121" i="26"/>
  <c r="C107" i="26"/>
  <c r="C61" i="26"/>
  <c r="C226" i="26"/>
  <c r="C178" i="26"/>
  <c r="C153" i="26"/>
  <c r="C135" i="26"/>
  <c r="C91" i="26"/>
  <c r="C47" i="26"/>
  <c r="C8" i="26"/>
  <c r="C225" i="26"/>
  <c r="C177" i="26"/>
  <c r="C33" i="26"/>
  <c r="C18" i="26"/>
  <c r="C224" i="26"/>
  <c r="C176" i="26"/>
  <c r="C120" i="26"/>
  <c r="C106" i="26"/>
  <c r="C75" i="26"/>
  <c r="C60" i="26"/>
  <c r="C223" i="26"/>
  <c r="C175" i="26"/>
  <c r="C150" i="26"/>
  <c r="C134" i="26"/>
  <c r="C90" i="26"/>
  <c r="C46" i="26"/>
  <c r="C222" i="26"/>
  <c r="C174" i="26"/>
  <c r="C197" i="26"/>
  <c r="C129" i="26"/>
  <c r="C82" i="26"/>
  <c r="C38" i="26"/>
  <c r="C196" i="26"/>
  <c r="C159" i="26"/>
  <c r="C143" i="26"/>
  <c r="C111" i="26"/>
  <c r="C97" i="26"/>
  <c r="C68" i="26"/>
  <c r="C24" i="26"/>
  <c r="C240" i="26"/>
  <c r="C195" i="26"/>
  <c r="C157" i="26"/>
  <c r="C54" i="26"/>
  <c r="C239" i="26"/>
  <c r="C194" i="26"/>
  <c r="C128" i="26"/>
  <c r="C81" i="26"/>
  <c r="C37" i="26"/>
  <c r="C11" i="26"/>
  <c r="C1" i="26"/>
  <c r="C236" i="26"/>
  <c r="C193" i="26"/>
  <c r="C142" i="26"/>
  <c r="C124" i="26"/>
  <c r="C110" i="26"/>
  <c r="C96" i="26"/>
  <c r="C67" i="26"/>
  <c r="C23" i="26"/>
  <c r="C117" i="26"/>
  <c r="C45" i="26"/>
  <c r="C14" i="26"/>
  <c r="C160" i="26"/>
  <c r="C118" i="26"/>
  <c r="C16" i="26"/>
  <c r="C55" i="26"/>
  <c r="C85" i="26"/>
  <c r="C161" i="26"/>
  <c r="C119" i="26"/>
  <c r="C17" i="26"/>
  <c r="C56" i="26"/>
  <c r="C86" i="26"/>
  <c r="C162" i="26"/>
  <c r="C25" i="26"/>
  <c r="C130" i="26"/>
  <c r="C163" i="26"/>
  <c r="C57" i="26"/>
  <c r="C87" i="26"/>
  <c r="C164" i="26"/>
  <c r="C2" i="26"/>
  <c r="C171" i="26"/>
  <c r="C26" i="26"/>
  <c r="C131" i="26"/>
  <c r="C172" i="26"/>
  <c r="C28" i="26"/>
  <c r="C58" i="26"/>
  <c r="C173" i="26"/>
  <c r="C98" i="26"/>
  <c r="C198" i="26"/>
  <c r="C132" i="26"/>
  <c r="C199" i="26"/>
  <c r="C4" i="26"/>
  <c r="C29" i="26"/>
  <c r="C59" i="26"/>
  <c r="C200" i="26"/>
  <c r="C99" i="26"/>
  <c r="C201" i="26"/>
  <c r="C31" i="26"/>
  <c r="C133" i="26"/>
  <c r="C208" i="26"/>
  <c r="C69" i="26"/>
  <c r="C209" i="26"/>
  <c r="C210" i="26"/>
  <c r="C5" i="26"/>
  <c r="C32" i="26"/>
  <c r="C102" i="26"/>
  <c r="C144" i="26"/>
  <c r="C211" i="26"/>
  <c r="C40" i="26"/>
  <c r="C70" i="26"/>
  <c r="C217" i="26"/>
  <c r="C218" i="26"/>
  <c r="C42" i="26"/>
  <c r="C103" i="26"/>
  <c r="C145" i="26"/>
  <c r="C219" i="26"/>
  <c r="C71" i="26"/>
  <c r="C220" i="26"/>
  <c r="C12" i="26"/>
  <c r="C221" i="26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H148" i="27" l="1"/>
  <c r="I148" i="27" s="1"/>
  <c r="H116" i="27"/>
  <c r="I116" i="27" s="1"/>
  <c r="H84" i="27"/>
  <c r="I84" i="27" s="1"/>
  <c r="H52" i="27"/>
  <c r="I52" i="27" s="1"/>
  <c r="H20" i="27"/>
  <c r="I20" i="27" s="1"/>
  <c r="H137" i="27"/>
  <c r="I137" i="27" s="1"/>
  <c r="H105" i="27"/>
  <c r="I105" i="27" s="1"/>
  <c r="H73" i="27"/>
  <c r="I73" i="27" s="1"/>
  <c r="H41" i="27"/>
  <c r="I41" i="27" s="1"/>
  <c r="H158" i="27"/>
  <c r="I158" i="27" s="1"/>
  <c r="H126" i="27"/>
  <c r="I126" i="27" s="1"/>
  <c r="H94" i="27"/>
  <c r="I94" i="27" s="1"/>
  <c r="H62" i="27"/>
  <c r="I62" i="27" s="1"/>
  <c r="H30" i="27"/>
  <c r="I30" i="27" s="1"/>
  <c r="H10" i="27"/>
  <c r="I10" i="27" s="1"/>
  <c r="H3" i="27"/>
  <c r="I3" i="27" s="1"/>
  <c r="H147" i="27"/>
  <c r="I147" i="27" s="1"/>
  <c r="H115" i="27"/>
  <c r="I115" i="27" s="1"/>
  <c r="H83" i="27"/>
  <c r="I83" i="27" s="1"/>
  <c r="H51" i="27"/>
  <c r="I51" i="27" s="1"/>
  <c r="H19" i="27"/>
  <c r="I19" i="27" s="1"/>
  <c r="H136" i="27"/>
  <c r="I136" i="27" s="1"/>
  <c r="H104" i="27"/>
  <c r="I104" i="27" s="1"/>
  <c r="H140" i="27"/>
  <c r="I140" i="27" s="1"/>
  <c r="H89" i="27"/>
  <c r="I89" i="27" s="1"/>
  <c r="H77" i="27"/>
  <c r="I77" i="27" s="1"/>
  <c r="H65" i="27"/>
  <c r="I65" i="27" s="1"/>
  <c r="H53" i="27"/>
  <c r="I53" i="27" s="1"/>
  <c r="H7" i="27"/>
  <c r="I7" i="27" s="1"/>
  <c r="H152" i="27"/>
  <c r="I152" i="27" s="1"/>
  <c r="H101" i="27"/>
  <c r="I101" i="27" s="1"/>
  <c r="H127" i="27"/>
  <c r="I127" i="27" s="1"/>
  <c r="H113" i="27"/>
  <c r="I113" i="27" s="1"/>
  <c r="H39" i="27"/>
  <c r="I39" i="27" s="1"/>
  <c r="H27" i="27"/>
  <c r="I27" i="27" s="1"/>
  <c r="H139" i="27"/>
  <c r="I139" i="27" s="1"/>
  <c r="H125" i="27"/>
  <c r="I125" i="27" s="1"/>
  <c r="H88" i="27"/>
  <c r="I88" i="27" s="1"/>
  <c r="H76" i="27"/>
  <c r="I76" i="27" s="1"/>
  <c r="H64" i="27"/>
  <c r="I64" i="27" s="1"/>
  <c r="H15" i="27"/>
  <c r="I15" i="27" s="1"/>
  <c r="H151" i="27"/>
  <c r="I151" i="27" s="1"/>
  <c r="H100" i="27"/>
  <c r="I100" i="27" s="1"/>
  <c r="H6" i="27"/>
  <c r="I6" i="27" s="1"/>
  <c r="H157" i="27"/>
  <c r="I157" i="27" s="1"/>
  <c r="H54" i="27"/>
  <c r="I54" i="27" s="1"/>
  <c r="H128" i="27"/>
  <c r="I128" i="27" s="1"/>
  <c r="H81" i="27"/>
  <c r="I81" i="27" s="1"/>
  <c r="H37" i="27"/>
  <c r="I37" i="27" s="1"/>
  <c r="H11" i="27"/>
  <c r="I11" i="27" s="1"/>
  <c r="H1" i="27"/>
  <c r="I1" i="27" s="1"/>
  <c r="H142" i="27"/>
  <c r="I142" i="27" s="1"/>
  <c r="H124" i="27"/>
  <c r="I124" i="27" s="1"/>
  <c r="H110" i="27"/>
  <c r="I110" i="27" s="1"/>
  <c r="H96" i="27"/>
  <c r="I96" i="27" s="1"/>
  <c r="H67" i="27"/>
  <c r="I67" i="27" s="1"/>
  <c r="H23" i="27"/>
  <c r="I23" i="27" s="1"/>
  <c r="H156" i="27"/>
  <c r="I156" i="27" s="1"/>
  <c r="H50" i="27"/>
  <c r="I50" i="27" s="1"/>
  <c r="H80" i="27"/>
  <c r="I80" i="27" s="1"/>
  <c r="H36" i="27"/>
  <c r="I36" i="27" s="1"/>
  <c r="H141" i="27"/>
  <c r="I141" i="27" s="1"/>
  <c r="H123" i="27"/>
  <c r="I123" i="27" s="1"/>
  <c r="H109" i="27"/>
  <c r="I109" i="27" s="1"/>
  <c r="H95" i="27"/>
  <c r="I95" i="27" s="1"/>
  <c r="H66" i="27"/>
  <c r="I66" i="27" s="1"/>
  <c r="H22" i="27"/>
  <c r="I22" i="27" s="1"/>
  <c r="H155" i="27"/>
  <c r="I155" i="27" s="1"/>
  <c r="H93" i="27"/>
  <c r="I93" i="27" s="1"/>
  <c r="H49" i="27"/>
  <c r="I49" i="27" s="1"/>
  <c r="H9" i="27"/>
  <c r="I9" i="27" s="1"/>
  <c r="H79" i="27"/>
  <c r="I79" i="27" s="1"/>
  <c r="H35" i="27"/>
  <c r="I35" i="27" s="1"/>
  <c r="H138" i="27"/>
  <c r="I138" i="27" s="1"/>
  <c r="H122" i="27"/>
  <c r="I122" i="27" s="1"/>
  <c r="H108" i="27"/>
  <c r="I108" i="27" s="1"/>
  <c r="H21" i="27"/>
  <c r="I21" i="27" s="1"/>
  <c r="H154" i="27"/>
  <c r="I154" i="27" s="1"/>
  <c r="H92" i="27"/>
  <c r="I92" i="27" s="1"/>
  <c r="H63" i="27"/>
  <c r="I63" i="27" s="1"/>
  <c r="H48" i="27"/>
  <c r="I48" i="27" s="1"/>
  <c r="H78" i="27"/>
  <c r="I78" i="27" s="1"/>
  <c r="H34" i="27"/>
  <c r="I34" i="27" s="1"/>
  <c r="H121" i="27"/>
  <c r="I121" i="27" s="1"/>
  <c r="H107" i="27"/>
  <c r="I107" i="27" s="1"/>
  <c r="H61" i="27"/>
  <c r="I61" i="27" s="1"/>
  <c r="H153" i="27"/>
  <c r="I153" i="27" s="1"/>
  <c r="H135" i="27"/>
  <c r="I135" i="27" s="1"/>
  <c r="H91" i="27"/>
  <c r="I91" i="27" s="1"/>
  <c r="H47" i="27"/>
  <c r="I47" i="27" s="1"/>
  <c r="H8" i="27"/>
  <c r="I8" i="27" s="1"/>
  <c r="H118" i="27"/>
  <c r="I118" i="27" s="1"/>
  <c r="H58" i="27"/>
  <c r="I58" i="27" s="1"/>
  <c r="H132" i="27"/>
  <c r="I132" i="27" s="1"/>
  <c r="H102" i="27"/>
  <c r="I102" i="27" s="1"/>
  <c r="H44" i="27"/>
  <c r="I44" i="27" s="1"/>
  <c r="H29" i="27"/>
  <c r="I29" i="27" s="1"/>
  <c r="H14" i="27"/>
  <c r="I14" i="27" s="1"/>
  <c r="H146" i="27"/>
  <c r="I146" i="27" s="1"/>
  <c r="H86" i="27"/>
  <c r="I86" i="27" s="1"/>
  <c r="H71" i="27"/>
  <c r="I71" i="27" s="1"/>
  <c r="H159" i="27"/>
  <c r="I159" i="27" s="1"/>
  <c r="H97" i="27"/>
  <c r="I97" i="27" s="1"/>
  <c r="H68" i="27"/>
  <c r="I68" i="27" s="1"/>
  <c r="H33" i="27"/>
  <c r="I33" i="27" s="1"/>
  <c r="H120" i="27"/>
  <c r="I120" i="27" s="1"/>
  <c r="H60" i="27"/>
  <c r="I60" i="27" s="1"/>
  <c r="H150" i="27"/>
  <c r="I150" i="27" s="1"/>
  <c r="H90" i="27"/>
  <c r="I90" i="27" s="1"/>
  <c r="H32" i="27"/>
  <c r="I32" i="27" s="1"/>
  <c r="H119" i="27"/>
  <c r="I119" i="27" s="1"/>
  <c r="H59" i="27"/>
  <c r="I59" i="27" s="1"/>
  <c r="H149" i="27"/>
  <c r="I149" i="27" s="1"/>
  <c r="H87" i="27"/>
  <c r="I87" i="27" s="1"/>
  <c r="H31" i="27"/>
  <c r="I31" i="27" s="1"/>
  <c r="H117" i="27"/>
  <c r="I117" i="27" s="1"/>
  <c r="H57" i="27"/>
  <c r="I57" i="27" s="1"/>
  <c r="H28" i="27"/>
  <c r="I28" i="27" s="1"/>
  <c r="H5" i="27"/>
  <c r="I5" i="27" s="1"/>
  <c r="H145" i="27"/>
  <c r="I145" i="27" s="1"/>
  <c r="H85" i="27"/>
  <c r="I85" i="27" s="1"/>
  <c r="H26" i="27"/>
  <c r="I26" i="27" s="1"/>
  <c r="H56" i="27"/>
  <c r="I56" i="27" s="1"/>
  <c r="H114" i="27"/>
  <c r="I114" i="27" s="1"/>
  <c r="H144" i="27"/>
  <c r="I144" i="27" s="1"/>
  <c r="H112" i="27"/>
  <c r="I112" i="27" s="1"/>
  <c r="H25" i="27"/>
  <c r="I25" i="27" s="1"/>
  <c r="H4" i="27"/>
  <c r="I4" i="27" s="1"/>
  <c r="H55" i="27"/>
  <c r="I55" i="27" s="1"/>
  <c r="H82" i="27"/>
  <c r="I82" i="27" s="1"/>
  <c r="H143" i="27"/>
  <c r="I143" i="27" s="1"/>
  <c r="H111" i="27"/>
  <c r="I111" i="27" s="1"/>
  <c r="H24" i="27"/>
  <c r="I24" i="27" s="1"/>
  <c r="H18" i="27"/>
  <c r="I18" i="27" s="1"/>
  <c r="H106" i="27"/>
  <c r="I106" i="27" s="1"/>
  <c r="H75" i="27"/>
  <c r="I75" i="27" s="1"/>
  <c r="H2" i="27"/>
  <c r="I2" i="27" s="1"/>
  <c r="H134" i="27"/>
  <c r="I134" i="27" s="1"/>
  <c r="H46" i="27"/>
  <c r="I46" i="27" s="1"/>
  <c r="H17" i="27"/>
  <c r="I17" i="27" s="1"/>
  <c r="H74" i="27"/>
  <c r="I74" i="27" s="1"/>
  <c r="H133" i="27"/>
  <c r="I133" i="27" s="1"/>
  <c r="H103" i="27"/>
  <c r="I103" i="27" s="1"/>
  <c r="H45" i="27"/>
  <c r="I45" i="27" s="1"/>
  <c r="H72" i="27"/>
  <c r="I72" i="27" s="1"/>
  <c r="H16" i="27"/>
  <c r="I16" i="27" s="1"/>
  <c r="H131" i="27"/>
  <c r="I131" i="27" s="1"/>
  <c r="H43" i="27"/>
  <c r="I43" i="27" s="1"/>
  <c r="H161" i="27"/>
  <c r="I161" i="27" s="1"/>
  <c r="H99" i="27"/>
  <c r="I99" i="27" s="1"/>
  <c r="H12" i="27"/>
  <c r="I12" i="27" s="1"/>
  <c r="H160" i="27"/>
  <c r="I160" i="27" s="1"/>
  <c r="H130" i="27"/>
  <c r="I130" i="27" s="1"/>
  <c r="H129" i="27"/>
  <c r="I129" i="27" s="1"/>
  <c r="H98" i="27"/>
  <c r="I98" i="27" s="1"/>
  <c r="H70" i="27"/>
  <c r="I70" i="27" s="1"/>
  <c r="H69" i="27"/>
  <c r="I69" i="27" s="1"/>
  <c r="H42" i="27"/>
  <c r="I42" i="27" s="1"/>
  <c r="H40" i="27"/>
  <c r="I40" i="27" s="1"/>
  <c r="H38" i="27"/>
  <c r="I38" i="27" s="1"/>
  <c r="H13" i="27"/>
  <c r="I13" i="27" s="1"/>
  <c r="K9" i="27"/>
  <c r="AD8" i="27"/>
  <c r="AD9" i="27" s="1"/>
  <c r="K8" i="27"/>
  <c r="K9" i="26"/>
  <c r="AD8" i="26"/>
  <c r="AD9" i="26" s="1"/>
  <c r="K8" i="26"/>
  <c r="H137" i="26"/>
  <c r="I137" i="26" s="1"/>
  <c r="H105" i="26"/>
  <c r="I105" i="26" s="1"/>
  <c r="H73" i="26"/>
  <c r="I73" i="26" s="1"/>
  <c r="H41" i="26"/>
  <c r="I41" i="26" s="1"/>
  <c r="H158" i="26"/>
  <c r="I158" i="26" s="1"/>
  <c r="H126" i="26"/>
  <c r="I126" i="26" s="1"/>
  <c r="H94" i="26"/>
  <c r="I94" i="26" s="1"/>
  <c r="H62" i="26"/>
  <c r="I62" i="26" s="1"/>
  <c r="H30" i="26"/>
  <c r="I30" i="26" s="1"/>
  <c r="H10" i="26"/>
  <c r="I10" i="26" s="1"/>
  <c r="H3" i="26"/>
  <c r="I3" i="26" s="1"/>
  <c r="H147" i="26"/>
  <c r="I147" i="26" s="1"/>
  <c r="H115" i="26"/>
  <c r="I115" i="26" s="1"/>
  <c r="H83" i="26"/>
  <c r="I83" i="26" s="1"/>
  <c r="H51" i="26"/>
  <c r="I51" i="26" s="1"/>
  <c r="H19" i="26"/>
  <c r="I19" i="26" s="1"/>
  <c r="H136" i="26"/>
  <c r="I136" i="26" s="1"/>
  <c r="H104" i="26"/>
  <c r="I104" i="26" s="1"/>
  <c r="H72" i="26"/>
  <c r="I72" i="26" s="1"/>
  <c r="H40" i="26"/>
  <c r="I40" i="26" s="1"/>
  <c r="H157" i="26"/>
  <c r="I157" i="26" s="1"/>
  <c r="H125" i="26"/>
  <c r="I125" i="26" s="1"/>
  <c r="H93" i="26"/>
  <c r="I93" i="26" s="1"/>
  <c r="H152" i="26"/>
  <c r="I152" i="26" s="1"/>
  <c r="H101" i="26"/>
  <c r="I101" i="26" s="1"/>
  <c r="H127" i="26"/>
  <c r="I127" i="26" s="1"/>
  <c r="H113" i="26"/>
  <c r="I113" i="26" s="1"/>
  <c r="H39" i="26"/>
  <c r="I39" i="26" s="1"/>
  <c r="H27" i="26"/>
  <c r="I27" i="26" s="1"/>
  <c r="H139" i="26"/>
  <c r="I139" i="26" s="1"/>
  <c r="H88" i="26"/>
  <c r="I88" i="26" s="1"/>
  <c r="H76" i="26"/>
  <c r="I76" i="26" s="1"/>
  <c r="H64" i="26"/>
  <c r="I64" i="26" s="1"/>
  <c r="H52" i="26"/>
  <c r="I52" i="26" s="1"/>
  <c r="H15" i="26"/>
  <c r="I15" i="26" s="1"/>
  <c r="H151" i="26"/>
  <c r="I151" i="26" s="1"/>
  <c r="H100" i="26"/>
  <c r="I100" i="26" s="1"/>
  <c r="H6" i="26"/>
  <c r="I6" i="26" s="1"/>
  <c r="H112" i="26"/>
  <c r="I112" i="26" s="1"/>
  <c r="H50" i="26"/>
  <c r="I50" i="26" s="1"/>
  <c r="H38" i="26"/>
  <c r="I38" i="26" s="1"/>
  <c r="H26" i="26"/>
  <c r="I26" i="26" s="1"/>
  <c r="H138" i="26"/>
  <c r="I138" i="26" s="1"/>
  <c r="H124" i="26"/>
  <c r="I124" i="26" s="1"/>
  <c r="H80" i="26"/>
  <c r="I80" i="26" s="1"/>
  <c r="H36" i="26"/>
  <c r="I36" i="26" s="1"/>
  <c r="H141" i="26"/>
  <c r="I141" i="26" s="1"/>
  <c r="H123" i="26"/>
  <c r="I123" i="26" s="1"/>
  <c r="H109" i="26"/>
  <c r="I109" i="26" s="1"/>
  <c r="H95" i="26"/>
  <c r="I95" i="26" s="1"/>
  <c r="H66" i="26"/>
  <c r="I66" i="26" s="1"/>
  <c r="H22" i="26"/>
  <c r="I22" i="26" s="1"/>
  <c r="H155" i="26"/>
  <c r="I155" i="26" s="1"/>
  <c r="H49" i="26"/>
  <c r="I49" i="26" s="1"/>
  <c r="H9" i="26"/>
  <c r="I9" i="26" s="1"/>
  <c r="H79" i="26"/>
  <c r="I79" i="26" s="1"/>
  <c r="H35" i="26"/>
  <c r="I35" i="26" s="1"/>
  <c r="H140" i="26"/>
  <c r="I140" i="26" s="1"/>
  <c r="H122" i="26"/>
  <c r="I122" i="26" s="1"/>
  <c r="H108" i="26"/>
  <c r="I108" i="26" s="1"/>
  <c r="H65" i="26"/>
  <c r="I65" i="26" s="1"/>
  <c r="H21" i="26"/>
  <c r="I21" i="26" s="1"/>
  <c r="H154" i="26"/>
  <c r="I154" i="26" s="1"/>
  <c r="H92" i="26"/>
  <c r="I92" i="26" s="1"/>
  <c r="H63" i="26"/>
  <c r="I63" i="26" s="1"/>
  <c r="H48" i="26"/>
  <c r="I48" i="26" s="1"/>
  <c r="H78" i="26"/>
  <c r="I78" i="26" s="1"/>
  <c r="H34" i="26"/>
  <c r="I34" i="26" s="1"/>
  <c r="H121" i="26"/>
  <c r="I121" i="26" s="1"/>
  <c r="H107" i="26"/>
  <c r="I107" i="26" s="1"/>
  <c r="H61" i="26"/>
  <c r="I61" i="26" s="1"/>
  <c r="H20" i="26"/>
  <c r="I20" i="26" s="1"/>
  <c r="H153" i="26"/>
  <c r="I153" i="26" s="1"/>
  <c r="H135" i="26"/>
  <c r="I135" i="26" s="1"/>
  <c r="H91" i="26"/>
  <c r="I91" i="26" s="1"/>
  <c r="H47" i="26"/>
  <c r="I47" i="26" s="1"/>
  <c r="H8" i="26"/>
  <c r="I8" i="26" s="1"/>
  <c r="H77" i="26"/>
  <c r="I77" i="26" s="1"/>
  <c r="H33" i="26"/>
  <c r="I33" i="26" s="1"/>
  <c r="H18" i="26"/>
  <c r="I18" i="26" s="1"/>
  <c r="H120" i="26"/>
  <c r="I120" i="26" s="1"/>
  <c r="H106" i="26"/>
  <c r="I106" i="26" s="1"/>
  <c r="H75" i="26"/>
  <c r="I75" i="26" s="1"/>
  <c r="H60" i="26"/>
  <c r="I60" i="26" s="1"/>
  <c r="H150" i="26"/>
  <c r="I150" i="26" s="1"/>
  <c r="H134" i="26"/>
  <c r="I134" i="26" s="1"/>
  <c r="H90" i="26"/>
  <c r="I90" i="26" s="1"/>
  <c r="H46" i="26"/>
  <c r="I46" i="26" s="1"/>
  <c r="H7" i="26"/>
  <c r="I7" i="26" s="1"/>
  <c r="H32" i="26"/>
  <c r="I32" i="26" s="1"/>
  <c r="H17" i="26"/>
  <c r="I17" i="26" s="1"/>
  <c r="H119" i="26"/>
  <c r="I119" i="26" s="1"/>
  <c r="H159" i="26"/>
  <c r="I159" i="26" s="1"/>
  <c r="H143" i="26"/>
  <c r="I143" i="26" s="1"/>
  <c r="H111" i="26"/>
  <c r="I111" i="26" s="1"/>
  <c r="H97" i="26"/>
  <c r="I97" i="26" s="1"/>
  <c r="H68" i="26"/>
  <c r="I68" i="26" s="1"/>
  <c r="H24" i="26"/>
  <c r="I24" i="26" s="1"/>
  <c r="H54" i="26"/>
  <c r="I54" i="26" s="1"/>
  <c r="H128" i="26"/>
  <c r="I128" i="26" s="1"/>
  <c r="H81" i="26"/>
  <c r="I81" i="26" s="1"/>
  <c r="H37" i="26"/>
  <c r="I37" i="26" s="1"/>
  <c r="H11" i="26"/>
  <c r="I11" i="26" s="1"/>
  <c r="H1" i="26"/>
  <c r="I1" i="26" s="1"/>
  <c r="H142" i="26"/>
  <c r="I142" i="26" s="1"/>
  <c r="H110" i="26"/>
  <c r="I110" i="26" s="1"/>
  <c r="H96" i="26"/>
  <c r="I96" i="26" s="1"/>
  <c r="H67" i="26"/>
  <c r="I67" i="26" s="1"/>
  <c r="H23" i="26"/>
  <c r="I23" i="26" s="1"/>
  <c r="H156" i="26"/>
  <c r="I156" i="26" s="1"/>
  <c r="H53" i="26"/>
  <c r="I53" i="26" s="1"/>
  <c r="H71" i="26"/>
  <c r="I71" i="26" s="1"/>
  <c r="H145" i="26"/>
  <c r="I145" i="26" s="1"/>
  <c r="H103" i="26"/>
  <c r="I103" i="26" s="1"/>
  <c r="H42" i="26"/>
  <c r="I42" i="26" s="1"/>
  <c r="H70" i="26"/>
  <c r="I70" i="26" s="1"/>
  <c r="H144" i="26"/>
  <c r="I144" i="26" s="1"/>
  <c r="H102" i="26"/>
  <c r="I102" i="26" s="1"/>
  <c r="H5" i="26"/>
  <c r="I5" i="26" s="1"/>
  <c r="H69" i="26"/>
  <c r="I69" i="26" s="1"/>
  <c r="H133" i="26"/>
  <c r="I133" i="26" s="1"/>
  <c r="H31" i="26"/>
  <c r="I31" i="26" s="1"/>
  <c r="H99" i="26"/>
  <c r="I99" i="26" s="1"/>
  <c r="H59" i="26"/>
  <c r="I59" i="26" s="1"/>
  <c r="H29" i="26"/>
  <c r="I29" i="26" s="1"/>
  <c r="H4" i="26"/>
  <c r="I4" i="26" s="1"/>
  <c r="H132" i="26"/>
  <c r="I132" i="26" s="1"/>
  <c r="H98" i="26"/>
  <c r="I98" i="26" s="1"/>
  <c r="H58" i="26"/>
  <c r="I58" i="26" s="1"/>
  <c r="H28" i="26"/>
  <c r="I28" i="26" s="1"/>
  <c r="H131" i="26"/>
  <c r="I131" i="26" s="1"/>
  <c r="H89" i="26"/>
  <c r="I89" i="26" s="1"/>
  <c r="H2" i="26"/>
  <c r="I2" i="26" s="1"/>
  <c r="H87" i="26"/>
  <c r="I87" i="26" s="1"/>
  <c r="H57" i="26"/>
  <c r="I57" i="26" s="1"/>
  <c r="H130" i="26"/>
  <c r="I130" i="26" s="1"/>
  <c r="H25" i="26"/>
  <c r="I25" i="26" s="1"/>
  <c r="H86" i="26"/>
  <c r="I86" i="26" s="1"/>
  <c r="H56" i="26"/>
  <c r="I56" i="26" s="1"/>
  <c r="H129" i="26"/>
  <c r="I129" i="26" s="1"/>
  <c r="H161" i="26"/>
  <c r="I161" i="26" s="1"/>
  <c r="H85" i="26"/>
  <c r="I85" i="26" s="1"/>
  <c r="H55" i="26"/>
  <c r="I55" i="26" s="1"/>
  <c r="H16" i="26"/>
  <c r="I16" i="26" s="1"/>
  <c r="H118" i="26"/>
  <c r="I118" i="26" s="1"/>
  <c r="H160" i="26"/>
  <c r="I160" i="26" s="1"/>
  <c r="H14" i="26"/>
  <c r="I14" i="26" s="1"/>
  <c r="H84" i="26"/>
  <c r="I84" i="26" s="1"/>
  <c r="H45" i="26"/>
  <c r="I45" i="26" s="1"/>
  <c r="H117" i="26"/>
  <c r="I117" i="26" s="1"/>
  <c r="H149" i="26"/>
  <c r="I149" i="26" s="1"/>
  <c r="H82" i="26"/>
  <c r="I82" i="26" s="1"/>
  <c r="H74" i="26"/>
  <c r="I74" i="26" s="1"/>
  <c r="H44" i="26"/>
  <c r="I44" i="26" s="1"/>
  <c r="H116" i="26"/>
  <c r="I116" i="26" s="1"/>
  <c r="H13" i="26"/>
  <c r="I13" i="26" s="1"/>
  <c r="H148" i="26"/>
  <c r="I148" i="26" s="1"/>
  <c r="H114" i="26"/>
  <c r="I114" i="26" s="1"/>
  <c r="H146" i="26"/>
  <c r="I146" i="26" s="1"/>
  <c r="H43" i="26"/>
  <c r="I43" i="26" s="1"/>
  <c r="H12" i="26"/>
  <c r="I12" i="26" s="1"/>
  <c r="C98" i="13"/>
  <c r="K12" i="13" l="1"/>
  <c r="K11" i="13"/>
  <c r="M32" i="16" l="1"/>
  <c r="L30" i="16"/>
  <c r="L29" i="16"/>
  <c r="X3" i="16" l="1"/>
  <c r="R3" i="16"/>
  <c r="S3" i="16"/>
  <c r="W3" i="16" l="1"/>
  <c r="V3" i="16"/>
  <c r="T3" i="16"/>
  <c r="T2" i="16"/>
  <c r="Q3" i="16"/>
  <c r="Q2" i="16"/>
  <c r="M28" i="16" l="1"/>
  <c r="M27" i="16"/>
  <c r="L28" i="16"/>
  <c r="L27" i="16"/>
  <c r="N16" i="16"/>
  <c r="M16" i="16"/>
  <c r="L16" i="16" l="1"/>
  <c r="Y13" i="25" l="1"/>
  <c r="V13" i="25"/>
  <c r="C54" i="25" s="1"/>
  <c r="V9" i="25"/>
  <c r="V11" i="25" s="1"/>
  <c r="Z8" i="25"/>
  <c r="Z3" i="25"/>
  <c r="Z4" i="25" s="1"/>
  <c r="Z2" i="25"/>
  <c r="Z1" i="25"/>
  <c r="K1" i="25"/>
  <c r="Y13" i="24"/>
  <c r="V13" i="24"/>
  <c r="C12" i="24" s="1"/>
  <c r="V9" i="24"/>
  <c r="V11" i="24" s="1"/>
  <c r="Z8" i="24"/>
  <c r="Z3" i="24"/>
  <c r="Z4" i="24" s="1"/>
  <c r="Z2" i="24"/>
  <c r="Z1" i="24"/>
  <c r="K1" i="24"/>
  <c r="C1" i="24"/>
  <c r="Y13" i="23"/>
  <c r="V13" i="23"/>
  <c r="C4" i="23" s="1"/>
  <c r="V9" i="23"/>
  <c r="V11" i="23" s="1"/>
  <c r="Z8" i="23"/>
  <c r="Z3" i="23"/>
  <c r="Z4" i="23" s="1"/>
  <c r="AD4" i="23" s="1"/>
  <c r="Z2" i="23"/>
  <c r="Z1" i="23"/>
  <c r="K1" i="23"/>
  <c r="H87" i="22"/>
  <c r="I87" i="22" s="1"/>
  <c r="H85" i="22"/>
  <c r="I85" i="22" s="1"/>
  <c r="C27" i="22"/>
  <c r="C26" i="22"/>
  <c r="C25" i="22"/>
  <c r="C24" i="22"/>
  <c r="H23" i="22"/>
  <c r="I23" i="22" s="1"/>
  <c r="C23" i="22"/>
  <c r="Y13" i="22"/>
  <c r="V13" i="22"/>
  <c r="C22" i="22" s="1"/>
  <c r="C10" i="22"/>
  <c r="V9" i="22"/>
  <c r="V11" i="22" s="1"/>
  <c r="C9" i="22"/>
  <c r="Z8" i="22"/>
  <c r="C8" i="22"/>
  <c r="C7" i="22"/>
  <c r="K6" i="22"/>
  <c r="H156" i="22" s="1"/>
  <c r="I156" i="22" s="1"/>
  <c r="C6" i="22"/>
  <c r="C5" i="22"/>
  <c r="H4" i="22"/>
  <c r="I4" i="22" s="1"/>
  <c r="C4" i="22"/>
  <c r="Z3" i="22"/>
  <c r="Z4" i="22" s="1"/>
  <c r="AD5" i="22" s="1"/>
  <c r="H3" i="22"/>
  <c r="I3" i="22" s="1"/>
  <c r="C3" i="22"/>
  <c r="Z2" i="22"/>
  <c r="Z1" i="22"/>
  <c r="K1" i="22"/>
  <c r="C2" i="23" l="1"/>
  <c r="C209" i="23"/>
  <c r="C241" i="23"/>
  <c r="C242" i="23"/>
  <c r="C195" i="23"/>
  <c r="C202" i="23"/>
  <c r="C235" i="23"/>
  <c r="C204" i="23"/>
  <c r="C205" i="23"/>
  <c r="C206" i="23"/>
  <c r="C210" i="23"/>
  <c r="C201" i="23"/>
  <c r="C211" i="23"/>
  <c r="C243" i="23"/>
  <c r="C212" i="23"/>
  <c r="C244" i="23"/>
  <c r="C245" i="23"/>
  <c r="C197" i="23"/>
  <c r="C237" i="23"/>
  <c r="C213" i="23"/>
  <c r="C231" i="23"/>
  <c r="C233" i="23"/>
  <c r="C214" i="23"/>
  <c r="C246" i="23"/>
  <c r="C198" i="23"/>
  <c r="C236" i="23"/>
  <c r="C215" i="23"/>
  <c r="C247" i="23"/>
  <c r="C248" i="23"/>
  <c r="C196" i="23"/>
  <c r="C232" i="23"/>
  <c r="C216" i="23"/>
  <c r="C217" i="23"/>
  <c r="C249" i="23"/>
  <c r="C218" i="23"/>
  <c r="C250" i="23"/>
  <c r="C200" i="23"/>
  <c r="C219" i="23"/>
  <c r="K6" i="23"/>
  <c r="C229" i="23"/>
  <c r="C208" i="23"/>
  <c r="C220" i="23"/>
  <c r="C230" i="23"/>
  <c r="C199" i="23"/>
  <c r="C203" i="23"/>
  <c r="C240" i="23"/>
  <c r="C221" i="23"/>
  <c r="C222" i="23"/>
  <c r="C227" i="23"/>
  <c r="C239" i="23"/>
  <c r="C190" i="23"/>
  <c r="C191" i="23"/>
  <c r="C223" i="23"/>
  <c r="C228" i="23"/>
  <c r="C192" i="23"/>
  <c r="C224" i="23"/>
  <c r="C226" i="23"/>
  <c r="C193" i="23"/>
  <c r="C225" i="23"/>
  <c r="C194" i="23"/>
  <c r="C234" i="23"/>
  <c r="C238" i="23"/>
  <c r="C207" i="23"/>
  <c r="C19" i="24"/>
  <c r="C22" i="24"/>
  <c r="C27" i="24"/>
  <c r="C30" i="24"/>
  <c r="C38" i="24"/>
  <c r="C35" i="24"/>
  <c r="C10" i="24"/>
  <c r="C66" i="24"/>
  <c r="C98" i="24"/>
  <c r="C130" i="24"/>
  <c r="C162" i="24"/>
  <c r="C194" i="24"/>
  <c r="C226" i="24"/>
  <c r="C99" i="24"/>
  <c r="C131" i="24"/>
  <c r="C163" i="24"/>
  <c r="C195" i="24"/>
  <c r="C227" i="24"/>
  <c r="C134" i="24"/>
  <c r="C198" i="24"/>
  <c r="C103" i="24"/>
  <c r="C199" i="24"/>
  <c r="C234" i="24"/>
  <c r="C79" i="24"/>
  <c r="C176" i="24"/>
  <c r="C240" i="24"/>
  <c r="C113" i="24"/>
  <c r="C210" i="24"/>
  <c r="C83" i="24"/>
  <c r="C148" i="24"/>
  <c r="C213" i="24"/>
  <c r="C118" i="24"/>
  <c r="C247" i="24"/>
  <c r="C120" i="24"/>
  <c r="C90" i="24"/>
  <c r="C188" i="24"/>
  <c r="C95" i="24"/>
  <c r="C97" i="24"/>
  <c r="C67" i="24"/>
  <c r="C68" i="24"/>
  <c r="C100" i="24"/>
  <c r="C132" i="24"/>
  <c r="C164" i="24"/>
  <c r="C196" i="24"/>
  <c r="C228" i="24"/>
  <c r="C101" i="24"/>
  <c r="C133" i="24"/>
  <c r="C165" i="24"/>
  <c r="C197" i="24"/>
  <c r="C229" i="24"/>
  <c r="C102" i="24"/>
  <c r="C166" i="24"/>
  <c r="C230" i="24"/>
  <c r="C135" i="24"/>
  <c r="C167" i="24"/>
  <c r="C231" i="24"/>
  <c r="C238" i="24"/>
  <c r="C111" i="24"/>
  <c r="C208" i="24"/>
  <c r="C81" i="24"/>
  <c r="C178" i="24"/>
  <c r="C115" i="24"/>
  <c r="C212" i="24"/>
  <c r="C117" i="24"/>
  <c r="C245" i="24"/>
  <c r="C87" i="24"/>
  <c r="C216" i="24"/>
  <c r="C153" i="24"/>
  <c r="C250" i="24"/>
  <c r="C92" i="24"/>
  <c r="C190" i="24"/>
  <c r="C128" i="24"/>
  <c r="C69" i="24"/>
  <c r="C180" i="24"/>
  <c r="C150" i="24"/>
  <c r="C88" i="24"/>
  <c r="C187" i="24"/>
  <c r="C158" i="24"/>
  <c r="C223" i="24"/>
  <c r="C70" i="24"/>
  <c r="C116" i="24"/>
  <c r="C246" i="24"/>
  <c r="C215" i="24"/>
  <c r="C185" i="24"/>
  <c r="C155" i="24"/>
  <c r="C189" i="24"/>
  <c r="C191" i="24"/>
  <c r="C193" i="24"/>
  <c r="C71" i="24"/>
  <c r="C248" i="24"/>
  <c r="C122" i="24"/>
  <c r="C222" i="24"/>
  <c r="C160" i="24"/>
  <c r="C72" i="24"/>
  <c r="C104" i="24"/>
  <c r="C136" i="24"/>
  <c r="C168" i="24"/>
  <c r="C200" i="24"/>
  <c r="C232" i="24"/>
  <c r="C73" i="24"/>
  <c r="C105" i="24"/>
  <c r="C137" i="24"/>
  <c r="C201" i="24"/>
  <c r="C233" i="24"/>
  <c r="C74" i="24"/>
  <c r="C106" i="24"/>
  <c r="C138" i="24"/>
  <c r="C170" i="24"/>
  <c r="C202" i="24"/>
  <c r="C174" i="24"/>
  <c r="C175" i="24"/>
  <c r="C239" i="24"/>
  <c r="C144" i="24"/>
  <c r="C209" i="24"/>
  <c r="C82" i="24"/>
  <c r="C179" i="24"/>
  <c r="C84" i="24"/>
  <c r="C181" i="24"/>
  <c r="C182" i="24"/>
  <c r="C183" i="24"/>
  <c r="C152" i="24"/>
  <c r="C217" i="24"/>
  <c r="C91" i="24"/>
  <c r="C94" i="24"/>
  <c r="C96" i="24"/>
  <c r="C169" i="24"/>
  <c r="C86" i="24"/>
  <c r="C249" i="24"/>
  <c r="C123" i="24"/>
  <c r="C126" i="24"/>
  <c r="C129" i="24"/>
  <c r="C75" i="24"/>
  <c r="C107" i="24"/>
  <c r="C139" i="24"/>
  <c r="C171" i="24"/>
  <c r="C203" i="24"/>
  <c r="C235" i="24"/>
  <c r="C76" i="24"/>
  <c r="C108" i="24"/>
  <c r="C140" i="24"/>
  <c r="C172" i="24"/>
  <c r="C204" i="24"/>
  <c r="C236" i="24"/>
  <c r="C205" i="24"/>
  <c r="C110" i="24"/>
  <c r="C206" i="24"/>
  <c r="C207" i="24"/>
  <c r="C112" i="24"/>
  <c r="C177" i="24"/>
  <c r="C241" i="24"/>
  <c r="C146" i="24"/>
  <c r="C242" i="24"/>
  <c r="C211" i="24"/>
  <c r="C244" i="24"/>
  <c r="C149" i="24"/>
  <c r="C119" i="24"/>
  <c r="C184" i="24"/>
  <c r="C121" i="24"/>
  <c r="C186" i="24"/>
  <c r="C219" i="24"/>
  <c r="C220" i="24"/>
  <c r="C157" i="24"/>
  <c r="C127" i="24"/>
  <c r="C161" i="24"/>
  <c r="C218" i="24"/>
  <c r="C77" i="24"/>
  <c r="C109" i="24"/>
  <c r="C141" i="24"/>
  <c r="C173" i="24"/>
  <c r="C237" i="24"/>
  <c r="C142" i="24"/>
  <c r="C143" i="24"/>
  <c r="C80" i="24"/>
  <c r="C145" i="24"/>
  <c r="C114" i="24"/>
  <c r="C147" i="24"/>
  <c r="C243" i="24"/>
  <c r="C85" i="24"/>
  <c r="C214" i="24"/>
  <c r="C151" i="24"/>
  <c r="C89" i="24"/>
  <c r="C154" i="24"/>
  <c r="C156" i="24"/>
  <c r="C221" i="24"/>
  <c r="C159" i="24"/>
  <c r="C224" i="24"/>
  <c r="C78" i="24"/>
  <c r="C125" i="24"/>
  <c r="C93" i="24"/>
  <c r="C225" i="24"/>
  <c r="C124" i="24"/>
  <c r="C192" i="24"/>
  <c r="C65" i="24"/>
  <c r="C39" i="24"/>
  <c r="C44" i="24"/>
  <c r="C47" i="24"/>
  <c r="C50" i="24"/>
  <c r="C55" i="24"/>
  <c r="C60" i="24"/>
  <c r="C62" i="24"/>
  <c r="C40" i="24"/>
  <c r="C41" i="24"/>
  <c r="C42" i="24"/>
  <c r="C45" i="24"/>
  <c r="C48" i="24"/>
  <c r="C51" i="24"/>
  <c r="C56" i="24"/>
  <c r="C59" i="24"/>
  <c r="C43" i="24"/>
  <c r="C49" i="24"/>
  <c r="C53" i="24"/>
  <c r="C57" i="24"/>
  <c r="C64" i="24"/>
  <c r="C54" i="24"/>
  <c r="C61" i="24"/>
  <c r="C46" i="24"/>
  <c r="C52" i="24"/>
  <c r="C58" i="24"/>
  <c r="C63" i="24"/>
  <c r="C14" i="24"/>
  <c r="C3" i="24"/>
  <c r="C5" i="24"/>
  <c r="C6" i="24"/>
  <c r="K6" i="24"/>
  <c r="H107" i="24" s="1"/>
  <c r="I107" i="24" s="1"/>
  <c r="C7" i="24"/>
  <c r="C42" i="25"/>
  <c r="C49" i="25"/>
  <c r="C13" i="25"/>
  <c r="C50" i="25"/>
  <c r="C39" i="25"/>
  <c r="C11" i="25"/>
  <c r="C59" i="25"/>
  <c r="C91" i="25"/>
  <c r="C123" i="25"/>
  <c r="C155" i="25"/>
  <c r="C187" i="25"/>
  <c r="C219" i="25"/>
  <c r="C191" i="25"/>
  <c r="C96" i="25"/>
  <c r="C224" i="25"/>
  <c r="C161" i="25"/>
  <c r="C98" i="25"/>
  <c r="C226" i="25"/>
  <c r="C195" i="25"/>
  <c r="C132" i="25"/>
  <c r="C165" i="25"/>
  <c r="C102" i="25"/>
  <c r="C198" i="25"/>
  <c r="C135" i="25"/>
  <c r="C231" i="25"/>
  <c r="C168" i="25"/>
  <c r="C232" i="25"/>
  <c r="C137" i="25"/>
  <c r="C106" i="25"/>
  <c r="C107" i="25"/>
  <c r="C140" i="25"/>
  <c r="C109" i="25"/>
  <c r="C78" i="25"/>
  <c r="C175" i="25"/>
  <c r="C176" i="25"/>
  <c r="C240" i="25"/>
  <c r="C81" i="25"/>
  <c r="C114" i="25"/>
  <c r="C115" i="25"/>
  <c r="C243" i="25"/>
  <c r="C212" i="25"/>
  <c r="C117" i="25"/>
  <c r="C182" i="25"/>
  <c r="C87" i="25"/>
  <c r="C88" i="25"/>
  <c r="C216" i="25"/>
  <c r="C185" i="25"/>
  <c r="C154" i="25"/>
  <c r="C250" i="25"/>
  <c r="C60" i="25"/>
  <c r="C92" i="25"/>
  <c r="C124" i="25"/>
  <c r="C156" i="25"/>
  <c r="C188" i="25"/>
  <c r="C220" i="25"/>
  <c r="C127" i="25"/>
  <c r="C160" i="25"/>
  <c r="C97" i="25"/>
  <c r="C225" i="25"/>
  <c r="C194" i="25"/>
  <c r="C99" i="25"/>
  <c r="C227" i="25"/>
  <c r="C196" i="25"/>
  <c r="C101" i="25"/>
  <c r="C229" i="25"/>
  <c r="C166" i="25"/>
  <c r="C230" i="25"/>
  <c r="C103" i="25"/>
  <c r="C104" i="25"/>
  <c r="C105" i="25"/>
  <c r="C233" i="25"/>
  <c r="C170" i="25"/>
  <c r="C139" i="25"/>
  <c r="C235" i="25"/>
  <c r="C172" i="25"/>
  <c r="C204" i="25"/>
  <c r="C141" i="25"/>
  <c r="C205" i="25"/>
  <c r="C174" i="25"/>
  <c r="C238" i="25"/>
  <c r="C143" i="25"/>
  <c r="C144" i="25"/>
  <c r="C145" i="25"/>
  <c r="C209" i="25"/>
  <c r="C82" i="25"/>
  <c r="C179" i="25"/>
  <c r="C116" i="25"/>
  <c r="C85" i="25"/>
  <c r="C245" i="25"/>
  <c r="C150" i="25"/>
  <c r="C246" i="25"/>
  <c r="C61" i="25"/>
  <c r="C93" i="25"/>
  <c r="C125" i="25"/>
  <c r="C157" i="25"/>
  <c r="C189" i="25"/>
  <c r="C221" i="25"/>
  <c r="C159" i="25"/>
  <c r="C128" i="25"/>
  <c r="C193" i="25"/>
  <c r="C130" i="25"/>
  <c r="C131" i="25"/>
  <c r="C164" i="25"/>
  <c r="C133" i="25"/>
  <c r="C134" i="25"/>
  <c r="C71" i="25"/>
  <c r="C199" i="25"/>
  <c r="C136" i="25"/>
  <c r="C73" i="25"/>
  <c r="C201" i="25"/>
  <c r="C138" i="25"/>
  <c r="C202" i="25"/>
  <c r="C171" i="25"/>
  <c r="C76" i="25"/>
  <c r="C77" i="25"/>
  <c r="C142" i="25"/>
  <c r="C79" i="25"/>
  <c r="C112" i="25"/>
  <c r="C113" i="25"/>
  <c r="C146" i="25"/>
  <c r="C147" i="25"/>
  <c r="C211" i="25"/>
  <c r="C180" i="25"/>
  <c r="C149" i="25"/>
  <c r="C213" i="25"/>
  <c r="C86" i="25"/>
  <c r="C119" i="25"/>
  <c r="C215" i="25"/>
  <c r="C120" i="25"/>
  <c r="C184" i="25"/>
  <c r="C121" i="25"/>
  <c r="C122" i="25"/>
  <c r="C218" i="25"/>
  <c r="C62" i="25"/>
  <c r="C94" i="25"/>
  <c r="C126" i="25"/>
  <c r="C158" i="25"/>
  <c r="C190" i="25"/>
  <c r="C222" i="25"/>
  <c r="C95" i="25"/>
  <c r="C223" i="25"/>
  <c r="C192" i="25"/>
  <c r="C129" i="25"/>
  <c r="C162" i="25"/>
  <c r="C163" i="25"/>
  <c r="C100" i="25"/>
  <c r="C228" i="25"/>
  <c r="C197" i="25"/>
  <c r="C70" i="25"/>
  <c r="C167" i="25"/>
  <c r="C72" i="25"/>
  <c r="C200" i="25"/>
  <c r="C169" i="25"/>
  <c r="C74" i="25"/>
  <c r="C234" i="25"/>
  <c r="C203" i="25"/>
  <c r="C108" i="25"/>
  <c r="C236" i="25"/>
  <c r="C173" i="25"/>
  <c r="C237" i="25"/>
  <c r="C206" i="25"/>
  <c r="C111" i="25"/>
  <c r="C208" i="25"/>
  <c r="C177" i="25"/>
  <c r="C241" i="25"/>
  <c r="C178" i="25"/>
  <c r="C83" i="25"/>
  <c r="C148" i="25"/>
  <c r="C244" i="25"/>
  <c r="C181" i="25"/>
  <c r="C118" i="25"/>
  <c r="C214" i="25"/>
  <c r="C151" i="25"/>
  <c r="C247" i="25"/>
  <c r="C152" i="25"/>
  <c r="C248" i="25"/>
  <c r="C217" i="25"/>
  <c r="C90" i="25"/>
  <c r="C186" i="25"/>
  <c r="C63" i="25"/>
  <c r="C64" i="25"/>
  <c r="C65" i="25"/>
  <c r="C66" i="25"/>
  <c r="C67" i="25"/>
  <c r="C68" i="25"/>
  <c r="C69" i="25"/>
  <c r="C110" i="25"/>
  <c r="C207" i="25"/>
  <c r="C239" i="25"/>
  <c r="C80" i="25"/>
  <c r="C210" i="25"/>
  <c r="C75" i="25"/>
  <c r="C242" i="25"/>
  <c r="C183" i="25"/>
  <c r="C153" i="25"/>
  <c r="C249" i="25"/>
  <c r="C89" i="25"/>
  <c r="C84" i="25"/>
  <c r="C23" i="25"/>
  <c r="C57" i="25"/>
  <c r="C26" i="25"/>
  <c r="C4" i="25"/>
  <c r="C8" i="25"/>
  <c r="C34" i="25"/>
  <c r="C41" i="25"/>
  <c r="C47" i="25"/>
  <c r="C20" i="25"/>
  <c r="C28" i="25"/>
  <c r="K6" i="25"/>
  <c r="H37" i="25" s="1"/>
  <c r="I37" i="25" s="1"/>
  <c r="C36" i="25"/>
  <c r="C44" i="25"/>
  <c r="C46" i="25"/>
  <c r="C15" i="25"/>
  <c r="C18" i="25"/>
  <c r="C52" i="25"/>
  <c r="C55" i="25"/>
  <c r="C3" i="25"/>
  <c r="C5" i="25"/>
  <c r="C30" i="25"/>
  <c r="C6" i="25"/>
  <c r="C7" i="25"/>
  <c r="C9" i="25"/>
  <c r="C10" i="25"/>
  <c r="C17" i="25"/>
  <c r="C1" i="25"/>
  <c r="K9" i="25" s="1"/>
  <c r="C22" i="25"/>
  <c r="C2" i="25"/>
  <c r="C25" i="25"/>
  <c r="C58" i="25"/>
  <c r="C38" i="25"/>
  <c r="C31" i="25"/>
  <c r="C33" i="25"/>
  <c r="H101" i="22"/>
  <c r="I101" i="22" s="1"/>
  <c r="H103" i="22"/>
  <c r="I103" i="22" s="1"/>
  <c r="H109" i="22"/>
  <c r="I109" i="22" s="1"/>
  <c r="H111" i="22"/>
  <c r="I111" i="22" s="1"/>
  <c r="H117" i="22"/>
  <c r="I117" i="22" s="1"/>
  <c r="H135" i="22"/>
  <c r="I135" i="22" s="1"/>
  <c r="H141" i="22"/>
  <c r="I141" i="22" s="1"/>
  <c r="H143" i="22"/>
  <c r="I143" i="22" s="1"/>
  <c r="C16" i="22"/>
  <c r="H18" i="22"/>
  <c r="I18" i="22" s="1"/>
  <c r="C1" i="22"/>
  <c r="C19" i="22"/>
  <c r="C2" i="22"/>
  <c r="H6" i="22"/>
  <c r="I6" i="22" s="1"/>
  <c r="H93" i="22"/>
  <c r="I93" i="22" s="1"/>
  <c r="H95" i="22"/>
  <c r="I95" i="22" s="1"/>
  <c r="H119" i="22"/>
  <c r="I119" i="22" s="1"/>
  <c r="C11" i="22"/>
  <c r="H125" i="22"/>
  <c r="I125" i="22" s="1"/>
  <c r="C12" i="22"/>
  <c r="H127" i="22"/>
  <c r="I127" i="22" s="1"/>
  <c r="C13" i="22"/>
  <c r="H133" i="22"/>
  <c r="I133" i="22" s="1"/>
  <c r="C15" i="22"/>
  <c r="V15" i="22"/>
  <c r="C17" i="22"/>
  <c r="C18" i="22"/>
  <c r="C20" i="22"/>
  <c r="C21" i="22"/>
  <c r="H21" i="22"/>
  <c r="I21" i="22" s="1"/>
  <c r="H2" i="22"/>
  <c r="I2" i="22" s="1"/>
  <c r="H149" i="22"/>
  <c r="I149" i="22" s="1"/>
  <c r="H151" i="22"/>
  <c r="I151" i="22" s="1"/>
  <c r="H29" i="22"/>
  <c r="I29" i="22" s="1"/>
  <c r="H157" i="22"/>
  <c r="I157" i="22" s="1"/>
  <c r="H8" i="22"/>
  <c r="I8" i="22" s="1"/>
  <c r="H31" i="22"/>
  <c r="I31" i="22" s="1"/>
  <c r="H159" i="22"/>
  <c r="I159" i="22" s="1"/>
  <c r="H37" i="22"/>
  <c r="I37" i="22" s="1"/>
  <c r="H39" i="22"/>
  <c r="I39" i="22" s="1"/>
  <c r="H45" i="22"/>
  <c r="I45" i="22" s="1"/>
  <c r="H47" i="22"/>
  <c r="I47" i="22" s="1"/>
  <c r="H53" i="22"/>
  <c r="I53" i="22" s="1"/>
  <c r="H55" i="22"/>
  <c r="I55" i="22" s="1"/>
  <c r="H11" i="22"/>
  <c r="I11" i="22" s="1"/>
  <c r="H61" i="22"/>
  <c r="I61" i="22" s="1"/>
  <c r="H63" i="22"/>
  <c r="I63" i="22" s="1"/>
  <c r="H69" i="22"/>
  <c r="I69" i="22" s="1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24" i="22"/>
  <c r="C93" i="22"/>
  <c r="C125" i="22"/>
  <c r="C94" i="22"/>
  <c r="C126" i="22"/>
  <c r="C95" i="22"/>
  <c r="C127" i="22"/>
  <c r="C96" i="22"/>
  <c r="C128" i="22"/>
  <c r="C97" i="22"/>
  <c r="C129" i="22"/>
  <c r="C98" i="22"/>
  <c r="C130" i="22"/>
  <c r="C99" i="22"/>
  <c r="C131" i="22"/>
  <c r="C100" i="22"/>
  <c r="C132" i="22"/>
  <c r="C101" i="22"/>
  <c r="C133" i="22"/>
  <c r="C102" i="22"/>
  <c r="C134" i="22"/>
  <c r="C103" i="22"/>
  <c r="C135" i="22"/>
  <c r="C104" i="22"/>
  <c r="C136" i="22"/>
  <c r="C105" i="22"/>
  <c r="C137" i="22"/>
  <c r="C106" i="22"/>
  <c r="C138" i="22"/>
  <c r="C107" i="22"/>
  <c r="C139" i="22"/>
  <c r="C108" i="22"/>
  <c r="C140" i="22"/>
  <c r="C109" i="22"/>
  <c r="C141" i="22"/>
  <c r="C110" i="22"/>
  <c r="C142" i="22"/>
  <c r="C111" i="22"/>
  <c r="C143" i="22"/>
  <c r="C112" i="22"/>
  <c r="C144" i="22"/>
  <c r="C113" i="22"/>
  <c r="C114" i="22"/>
  <c r="C115" i="22"/>
  <c r="C116" i="22"/>
  <c r="C117" i="22"/>
  <c r="C118" i="22"/>
  <c r="C119" i="22"/>
  <c r="C120" i="22"/>
  <c r="C121" i="22"/>
  <c r="C122" i="22"/>
  <c r="C123" i="22"/>
  <c r="C30" i="22"/>
  <c r="C62" i="22"/>
  <c r="C31" i="22"/>
  <c r="C63" i="22"/>
  <c r="C32" i="22"/>
  <c r="C64" i="22"/>
  <c r="C33" i="22"/>
  <c r="C65" i="22"/>
  <c r="C34" i="22"/>
  <c r="C66" i="22"/>
  <c r="C35" i="22"/>
  <c r="C67" i="22"/>
  <c r="C36" i="22"/>
  <c r="C68" i="22"/>
  <c r="C37" i="22"/>
  <c r="C69" i="22"/>
  <c r="C38" i="22"/>
  <c r="C70" i="22"/>
  <c r="C39" i="22"/>
  <c r="C71" i="22"/>
  <c r="C40" i="22"/>
  <c r="C72" i="22"/>
  <c r="C41" i="22"/>
  <c r="C73" i="22"/>
  <c r="C42" i="22"/>
  <c r="C74" i="22"/>
  <c r="C43" i="22"/>
  <c r="C75" i="22"/>
  <c r="C44" i="22"/>
  <c r="C76" i="22"/>
  <c r="C45" i="22"/>
  <c r="C77" i="22"/>
  <c r="C46" i="22"/>
  <c r="C78" i="22"/>
  <c r="C47" i="22"/>
  <c r="C79" i="22"/>
  <c r="C48" i="22"/>
  <c r="C80" i="22"/>
  <c r="C49" i="22"/>
  <c r="C81" i="22"/>
  <c r="C50" i="22"/>
  <c r="C82" i="22"/>
  <c r="C51" i="22"/>
  <c r="C83" i="22"/>
  <c r="C52" i="22"/>
  <c r="C84" i="22"/>
  <c r="C53" i="22"/>
  <c r="C85" i="22"/>
  <c r="C54" i="22"/>
  <c r="C86" i="22"/>
  <c r="C55" i="22"/>
  <c r="C87" i="22"/>
  <c r="C56" i="22"/>
  <c r="C88" i="22"/>
  <c r="C57" i="22"/>
  <c r="C89" i="22"/>
  <c r="C58" i="22"/>
  <c r="C90" i="22"/>
  <c r="C59" i="22"/>
  <c r="C91" i="22"/>
  <c r="C28" i="22"/>
  <c r="C60" i="22"/>
  <c r="C92" i="22"/>
  <c r="C29" i="22"/>
  <c r="C61" i="22"/>
  <c r="H71" i="22"/>
  <c r="I71" i="22" s="1"/>
  <c r="H1" i="22"/>
  <c r="I1" i="22" s="1"/>
  <c r="H77" i="22"/>
  <c r="I77" i="22" s="1"/>
  <c r="C14" i="22"/>
  <c r="H79" i="22"/>
  <c r="I79" i="22" s="1"/>
  <c r="C105" i="23"/>
  <c r="C137" i="23"/>
  <c r="C169" i="23"/>
  <c r="C83" i="23"/>
  <c r="C39" i="23"/>
  <c r="C71" i="23"/>
  <c r="C138" i="23"/>
  <c r="C170" i="23"/>
  <c r="C84" i="23"/>
  <c r="C40" i="23"/>
  <c r="C107" i="23"/>
  <c r="C139" i="23"/>
  <c r="C171" i="23"/>
  <c r="C85" i="23"/>
  <c r="C41" i="23"/>
  <c r="C108" i="23"/>
  <c r="C140" i="23"/>
  <c r="C172" i="23"/>
  <c r="C86" i="23"/>
  <c r="C42" i="23"/>
  <c r="C109" i="23"/>
  <c r="C141" i="23"/>
  <c r="C173" i="23"/>
  <c r="C87" i="23"/>
  <c r="C43" i="23"/>
  <c r="C110" i="23"/>
  <c r="C142" i="23"/>
  <c r="C174" i="23"/>
  <c r="C44" i="23"/>
  <c r="C175" i="23"/>
  <c r="C89" i="23"/>
  <c r="C112" i="23"/>
  <c r="C176" i="23"/>
  <c r="C46" i="23"/>
  <c r="C145" i="23"/>
  <c r="C177" i="23"/>
  <c r="C47" i="23"/>
  <c r="C146" i="23"/>
  <c r="C178" i="23"/>
  <c r="C48" i="23"/>
  <c r="C115" i="23"/>
  <c r="C93" i="23"/>
  <c r="C180" i="23"/>
  <c r="C50" i="23"/>
  <c r="C149" i="23"/>
  <c r="C95" i="23"/>
  <c r="C150" i="23"/>
  <c r="C96" i="23"/>
  <c r="C119" i="23"/>
  <c r="C53" i="23"/>
  <c r="C184" i="23"/>
  <c r="C98" i="23"/>
  <c r="C153" i="23"/>
  <c r="C122" i="23"/>
  <c r="C100" i="23"/>
  <c r="C187" i="23"/>
  <c r="C124" i="23"/>
  <c r="C58" i="23"/>
  <c r="C189" i="23"/>
  <c r="C103" i="23"/>
  <c r="C126" i="23"/>
  <c r="C104" i="23"/>
  <c r="C159" i="23"/>
  <c r="C61" i="23"/>
  <c r="C74" i="23"/>
  <c r="C30" i="23"/>
  <c r="C129" i="23"/>
  <c r="C76" i="23"/>
  <c r="C32" i="23"/>
  <c r="C131" i="23"/>
  <c r="C65" i="23"/>
  <c r="C78" i="23"/>
  <c r="C34" i="23"/>
  <c r="C133" i="23"/>
  <c r="C79" i="23"/>
  <c r="C134" i="23"/>
  <c r="C36" i="23"/>
  <c r="C81" i="23"/>
  <c r="C37" i="23"/>
  <c r="C136" i="23"/>
  <c r="C38" i="23"/>
  <c r="C106" i="23"/>
  <c r="C88" i="23"/>
  <c r="C111" i="23"/>
  <c r="C143" i="23"/>
  <c r="C45" i="23"/>
  <c r="C144" i="23"/>
  <c r="C90" i="23"/>
  <c r="C113" i="23"/>
  <c r="C91" i="23"/>
  <c r="C114" i="23"/>
  <c r="C92" i="23"/>
  <c r="C147" i="23"/>
  <c r="C179" i="23"/>
  <c r="C49" i="23"/>
  <c r="C148" i="23"/>
  <c r="C94" i="23"/>
  <c r="C117" i="23"/>
  <c r="C181" i="23"/>
  <c r="C118" i="23"/>
  <c r="C151" i="23"/>
  <c r="C97" i="23"/>
  <c r="C120" i="23"/>
  <c r="C54" i="23"/>
  <c r="C185" i="23"/>
  <c r="C99" i="23"/>
  <c r="C154" i="23"/>
  <c r="C56" i="23"/>
  <c r="C155" i="23"/>
  <c r="C57" i="23"/>
  <c r="C156" i="23"/>
  <c r="C157" i="23"/>
  <c r="C158" i="23"/>
  <c r="C127" i="23"/>
  <c r="C29" i="23"/>
  <c r="C160" i="23"/>
  <c r="C62" i="23"/>
  <c r="C161" i="23"/>
  <c r="C31" i="23"/>
  <c r="C130" i="23"/>
  <c r="C77" i="23"/>
  <c r="C132" i="23"/>
  <c r="C35" i="23"/>
  <c r="C67" i="23"/>
  <c r="C166" i="23"/>
  <c r="C167" i="23"/>
  <c r="C69" i="23"/>
  <c r="C168" i="23"/>
  <c r="C70" i="23"/>
  <c r="C116" i="23"/>
  <c r="C51" i="23"/>
  <c r="C182" i="23"/>
  <c r="C52" i="23"/>
  <c r="C183" i="23"/>
  <c r="C152" i="23"/>
  <c r="C121" i="23"/>
  <c r="C55" i="23"/>
  <c r="C186" i="23"/>
  <c r="C123" i="23"/>
  <c r="C101" i="23"/>
  <c r="C188" i="23"/>
  <c r="C102" i="23"/>
  <c r="C125" i="23"/>
  <c r="C59" i="23"/>
  <c r="C72" i="23"/>
  <c r="C60" i="23"/>
  <c r="C73" i="23"/>
  <c r="C128" i="23"/>
  <c r="C75" i="23"/>
  <c r="C63" i="23"/>
  <c r="C162" i="23"/>
  <c r="C64" i="23"/>
  <c r="C163" i="23"/>
  <c r="C33" i="23"/>
  <c r="C164" i="23"/>
  <c r="C66" i="23"/>
  <c r="C165" i="23"/>
  <c r="C80" i="23"/>
  <c r="C68" i="23"/>
  <c r="C135" i="23"/>
  <c r="C82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6" i="23"/>
  <c r="C7" i="23"/>
  <c r="C8" i="23"/>
  <c r="C9" i="23"/>
  <c r="AD4" i="22"/>
  <c r="AD4" i="25"/>
  <c r="AD5" i="25"/>
  <c r="H103" i="25"/>
  <c r="I103" i="25" s="1"/>
  <c r="V15" i="25"/>
  <c r="C21" i="25"/>
  <c r="C29" i="25"/>
  <c r="C37" i="25"/>
  <c r="C45" i="25"/>
  <c r="C53" i="25"/>
  <c r="H74" i="25"/>
  <c r="I74" i="25" s="1"/>
  <c r="H82" i="25"/>
  <c r="I82" i="25" s="1"/>
  <c r="H90" i="25"/>
  <c r="I90" i="25" s="1"/>
  <c r="H98" i="25"/>
  <c r="I98" i="25" s="1"/>
  <c r="H128" i="25"/>
  <c r="I128" i="25" s="1"/>
  <c r="H132" i="25"/>
  <c r="I132" i="25" s="1"/>
  <c r="H136" i="25"/>
  <c r="I136" i="25" s="1"/>
  <c r="C16" i="25"/>
  <c r="C24" i="25"/>
  <c r="C32" i="25"/>
  <c r="C40" i="25"/>
  <c r="C48" i="25"/>
  <c r="C56" i="25"/>
  <c r="C12" i="25"/>
  <c r="C14" i="25"/>
  <c r="C19" i="25"/>
  <c r="C27" i="25"/>
  <c r="H32" i="25"/>
  <c r="I32" i="25" s="1"/>
  <c r="C35" i="25"/>
  <c r="C43" i="25"/>
  <c r="C51" i="25"/>
  <c r="H153" i="25"/>
  <c r="I153" i="25" s="1"/>
  <c r="H157" i="25"/>
  <c r="I157" i="25" s="1"/>
  <c r="H161" i="25"/>
  <c r="I161" i="25" s="1"/>
  <c r="H35" i="25"/>
  <c r="I35" i="25" s="1"/>
  <c r="H43" i="25"/>
  <c r="I43" i="25" s="1"/>
  <c r="H51" i="25"/>
  <c r="I51" i="25" s="1"/>
  <c r="H59" i="25"/>
  <c r="I59" i="25" s="1"/>
  <c r="AD4" i="24"/>
  <c r="AD5" i="24"/>
  <c r="C2" i="24"/>
  <c r="C4" i="24"/>
  <c r="C8" i="24"/>
  <c r="C18" i="24"/>
  <c r="C26" i="24"/>
  <c r="C34" i="24"/>
  <c r="V15" i="24"/>
  <c r="C21" i="24"/>
  <c r="C29" i="24"/>
  <c r="C37" i="24"/>
  <c r="C16" i="24"/>
  <c r="C24" i="24"/>
  <c r="C32" i="24"/>
  <c r="C17" i="24"/>
  <c r="C25" i="24"/>
  <c r="C33" i="24"/>
  <c r="C9" i="24"/>
  <c r="C13" i="24"/>
  <c r="C15" i="24"/>
  <c r="C20" i="24"/>
  <c r="C28" i="24"/>
  <c r="C36" i="24"/>
  <c r="C11" i="24"/>
  <c r="C23" i="24"/>
  <c r="C31" i="24"/>
  <c r="AD5" i="23"/>
  <c r="C1" i="23"/>
  <c r="V15" i="23"/>
  <c r="C3" i="23"/>
  <c r="C5" i="23"/>
  <c r="H26" i="22"/>
  <c r="I26" i="22" s="1"/>
  <c r="H34" i="22"/>
  <c r="I34" i="22" s="1"/>
  <c r="H42" i="22"/>
  <c r="I42" i="22" s="1"/>
  <c r="H50" i="22"/>
  <c r="I50" i="22" s="1"/>
  <c r="H58" i="22"/>
  <c r="I58" i="22" s="1"/>
  <c r="H66" i="22"/>
  <c r="I66" i="22" s="1"/>
  <c r="H74" i="22"/>
  <c r="I74" i="22" s="1"/>
  <c r="H82" i="22"/>
  <c r="I82" i="22" s="1"/>
  <c r="H90" i="22"/>
  <c r="I90" i="22" s="1"/>
  <c r="H98" i="22"/>
  <c r="I98" i="22" s="1"/>
  <c r="H106" i="22"/>
  <c r="I106" i="22" s="1"/>
  <c r="H114" i="22"/>
  <c r="I114" i="22" s="1"/>
  <c r="H122" i="22"/>
  <c r="I122" i="22" s="1"/>
  <c r="H130" i="22"/>
  <c r="I130" i="22" s="1"/>
  <c r="H138" i="22"/>
  <c r="I138" i="22" s="1"/>
  <c r="H146" i="22"/>
  <c r="I146" i="22" s="1"/>
  <c r="H154" i="22"/>
  <c r="I154" i="22" s="1"/>
  <c r="H16" i="22"/>
  <c r="I16" i="22" s="1"/>
  <c r="H24" i="22"/>
  <c r="I24" i="22" s="1"/>
  <c r="H32" i="22"/>
  <c r="I32" i="22" s="1"/>
  <c r="H40" i="22"/>
  <c r="I40" i="22" s="1"/>
  <c r="H48" i="22"/>
  <c r="I48" i="22" s="1"/>
  <c r="H56" i="22"/>
  <c r="I56" i="22" s="1"/>
  <c r="H64" i="22"/>
  <c r="I64" i="22" s="1"/>
  <c r="H72" i="22"/>
  <c r="I72" i="22" s="1"/>
  <c r="H80" i="22"/>
  <c r="I80" i="22" s="1"/>
  <c r="H88" i="22"/>
  <c r="I88" i="22" s="1"/>
  <c r="H96" i="22"/>
  <c r="I96" i="22" s="1"/>
  <c r="H104" i="22"/>
  <c r="I104" i="22" s="1"/>
  <c r="H112" i="22"/>
  <c r="I112" i="22" s="1"/>
  <c r="H120" i="22"/>
  <c r="I120" i="22" s="1"/>
  <c r="H128" i="22"/>
  <c r="I128" i="22" s="1"/>
  <c r="H136" i="22"/>
  <c r="I136" i="22" s="1"/>
  <c r="H144" i="22"/>
  <c r="I144" i="22" s="1"/>
  <c r="H152" i="22"/>
  <c r="I152" i="22" s="1"/>
  <c r="H160" i="22"/>
  <c r="I160" i="22" s="1"/>
  <c r="H12" i="22"/>
  <c r="I12" i="22" s="1"/>
  <c r="H14" i="22"/>
  <c r="I14" i="22" s="1"/>
  <c r="H19" i="22"/>
  <c r="I19" i="22" s="1"/>
  <c r="H27" i="22"/>
  <c r="I27" i="22" s="1"/>
  <c r="H35" i="22"/>
  <c r="I35" i="22" s="1"/>
  <c r="H43" i="22"/>
  <c r="I43" i="22" s="1"/>
  <c r="H51" i="22"/>
  <c r="I51" i="22" s="1"/>
  <c r="H59" i="22"/>
  <c r="I59" i="22" s="1"/>
  <c r="H67" i="22"/>
  <c r="I67" i="22" s="1"/>
  <c r="H75" i="22"/>
  <c r="I75" i="22" s="1"/>
  <c r="H83" i="22"/>
  <c r="I83" i="22" s="1"/>
  <c r="H91" i="22"/>
  <c r="I91" i="22" s="1"/>
  <c r="H99" i="22"/>
  <c r="I99" i="22" s="1"/>
  <c r="H107" i="22"/>
  <c r="I107" i="22" s="1"/>
  <c r="H115" i="22"/>
  <c r="I115" i="22" s="1"/>
  <c r="H123" i="22"/>
  <c r="I123" i="22" s="1"/>
  <c r="H131" i="22"/>
  <c r="I131" i="22" s="1"/>
  <c r="H139" i="22"/>
  <c r="I139" i="22" s="1"/>
  <c r="H147" i="22"/>
  <c r="I147" i="22" s="1"/>
  <c r="H155" i="22"/>
  <c r="I155" i="22" s="1"/>
  <c r="H10" i="22"/>
  <c r="I10" i="22" s="1"/>
  <c r="H22" i="22"/>
  <c r="I22" i="22" s="1"/>
  <c r="H30" i="22"/>
  <c r="I30" i="22" s="1"/>
  <c r="H38" i="22"/>
  <c r="I38" i="22" s="1"/>
  <c r="H46" i="22"/>
  <c r="I46" i="22" s="1"/>
  <c r="H54" i="22"/>
  <c r="I54" i="22" s="1"/>
  <c r="H62" i="22"/>
  <c r="I62" i="22" s="1"/>
  <c r="H70" i="22"/>
  <c r="I70" i="22" s="1"/>
  <c r="H78" i="22"/>
  <c r="I78" i="22" s="1"/>
  <c r="H86" i="22"/>
  <c r="I86" i="22" s="1"/>
  <c r="H94" i="22"/>
  <c r="I94" i="22" s="1"/>
  <c r="H102" i="22"/>
  <c r="I102" i="22" s="1"/>
  <c r="H110" i="22"/>
  <c r="I110" i="22" s="1"/>
  <c r="H118" i="22"/>
  <c r="I118" i="22" s="1"/>
  <c r="H126" i="22"/>
  <c r="I126" i="22" s="1"/>
  <c r="H134" i="22"/>
  <c r="I134" i="22" s="1"/>
  <c r="H142" i="22"/>
  <c r="I142" i="22" s="1"/>
  <c r="H150" i="22"/>
  <c r="I150" i="22" s="1"/>
  <c r="H158" i="22"/>
  <c r="I158" i="22" s="1"/>
  <c r="H5" i="22"/>
  <c r="I5" i="22" s="1"/>
  <c r="H7" i="22"/>
  <c r="I7" i="22" s="1"/>
  <c r="H17" i="22"/>
  <c r="I17" i="22" s="1"/>
  <c r="H25" i="22"/>
  <c r="I25" i="22" s="1"/>
  <c r="H33" i="22"/>
  <c r="I33" i="22" s="1"/>
  <c r="H41" i="22"/>
  <c r="I41" i="22" s="1"/>
  <c r="H49" i="22"/>
  <c r="I49" i="22" s="1"/>
  <c r="H57" i="22"/>
  <c r="I57" i="22" s="1"/>
  <c r="H65" i="22"/>
  <c r="I65" i="22" s="1"/>
  <c r="H73" i="22"/>
  <c r="I73" i="22" s="1"/>
  <c r="H81" i="22"/>
  <c r="I81" i="22" s="1"/>
  <c r="H89" i="22"/>
  <c r="I89" i="22" s="1"/>
  <c r="H97" i="22"/>
  <c r="I97" i="22" s="1"/>
  <c r="H105" i="22"/>
  <c r="I105" i="22" s="1"/>
  <c r="H113" i="22"/>
  <c r="I113" i="22" s="1"/>
  <c r="H121" i="22"/>
  <c r="I121" i="22" s="1"/>
  <c r="H129" i="22"/>
  <c r="I129" i="22" s="1"/>
  <c r="H137" i="22"/>
  <c r="I137" i="22" s="1"/>
  <c r="H145" i="22"/>
  <c r="I145" i="22" s="1"/>
  <c r="H153" i="22"/>
  <c r="I153" i="22" s="1"/>
  <c r="H161" i="22"/>
  <c r="I161" i="22" s="1"/>
  <c r="H9" i="22"/>
  <c r="I9" i="22" s="1"/>
  <c r="H13" i="22"/>
  <c r="I13" i="22" s="1"/>
  <c r="H15" i="22"/>
  <c r="I15" i="22" s="1"/>
  <c r="H20" i="22"/>
  <c r="I20" i="22" s="1"/>
  <c r="H28" i="22"/>
  <c r="I28" i="22" s="1"/>
  <c r="H36" i="22"/>
  <c r="I36" i="22" s="1"/>
  <c r="H44" i="22"/>
  <c r="I44" i="22" s="1"/>
  <c r="H52" i="22"/>
  <c r="I52" i="22" s="1"/>
  <c r="H60" i="22"/>
  <c r="I60" i="22" s="1"/>
  <c r="H68" i="22"/>
  <c r="I68" i="22" s="1"/>
  <c r="H76" i="22"/>
  <c r="I76" i="22" s="1"/>
  <c r="H84" i="22"/>
  <c r="I84" i="22" s="1"/>
  <c r="H92" i="22"/>
  <c r="I92" i="22" s="1"/>
  <c r="H100" i="22"/>
  <c r="I100" i="22" s="1"/>
  <c r="H108" i="22"/>
  <c r="I108" i="22" s="1"/>
  <c r="H116" i="22"/>
  <c r="I116" i="22" s="1"/>
  <c r="H124" i="22"/>
  <c r="I124" i="22" s="1"/>
  <c r="H132" i="22"/>
  <c r="I132" i="22" s="1"/>
  <c r="H140" i="22"/>
  <c r="I140" i="22" s="1"/>
  <c r="H148" i="22"/>
  <c r="I148" i="22" s="1"/>
  <c r="Y13" i="19"/>
  <c r="V13" i="19"/>
  <c r="V9" i="19"/>
  <c r="V11" i="19" s="1"/>
  <c r="Z8" i="19"/>
  <c r="C5" i="19"/>
  <c r="Z3" i="19"/>
  <c r="Z4" i="19" s="1"/>
  <c r="Z2" i="19"/>
  <c r="Z1" i="19"/>
  <c r="K1" i="19"/>
  <c r="C1" i="19"/>
  <c r="H150" i="18"/>
  <c r="I150" i="18" s="1"/>
  <c r="H118" i="18"/>
  <c r="I118" i="18" s="1"/>
  <c r="H86" i="18"/>
  <c r="I86" i="18" s="1"/>
  <c r="H54" i="18"/>
  <c r="I54" i="18" s="1"/>
  <c r="C35" i="18"/>
  <c r="C33" i="18"/>
  <c r="Y13" i="18"/>
  <c r="V13" i="18"/>
  <c r="C12" i="18" s="1"/>
  <c r="V9" i="18"/>
  <c r="V11" i="18" s="1"/>
  <c r="C9" i="18"/>
  <c r="Z8" i="18"/>
  <c r="K6" i="18"/>
  <c r="H152" i="18" s="1"/>
  <c r="I152" i="18" s="1"/>
  <c r="C6" i="18"/>
  <c r="C5" i="18"/>
  <c r="Z3" i="18"/>
  <c r="Z4" i="18" s="1"/>
  <c r="AD5" i="18" s="1"/>
  <c r="H3" i="18"/>
  <c r="I3" i="18" s="1"/>
  <c r="C3" i="18"/>
  <c r="Z2" i="18"/>
  <c r="Z1" i="18"/>
  <c r="K1" i="18"/>
  <c r="C1" i="18"/>
  <c r="K9" i="24" l="1"/>
  <c r="K9" i="23"/>
  <c r="K9" i="22"/>
  <c r="H149" i="25"/>
  <c r="I149" i="25" s="1"/>
  <c r="H40" i="25"/>
  <c r="I40" i="25" s="1"/>
  <c r="H87" i="25"/>
  <c r="I87" i="25" s="1"/>
  <c r="H109" i="25"/>
  <c r="I109" i="25" s="1"/>
  <c r="H101" i="25"/>
  <c r="I101" i="25" s="1"/>
  <c r="H93" i="25"/>
  <c r="I93" i="25" s="1"/>
  <c r="H152" i="25"/>
  <c r="I152" i="25" s="1"/>
  <c r="H95" i="25"/>
  <c r="I95" i="25" s="1"/>
  <c r="H71" i="25"/>
  <c r="I71" i="25" s="1"/>
  <c r="H63" i="25"/>
  <c r="I63" i="25" s="1"/>
  <c r="H83" i="25"/>
  <c r="I83" i="25" s="1"/>
  <c r="H148" i="25"/>
  <c r="I148" i="25" s="1"/>
  <c r="H24" i="25"/>
  <c r="I24" i="25" s="1"/>
  <c r="H79" i="25"/>
  <c r="I79" i="25" s="1"/>
  <c r="H75" i="25"/>
  <c r="I75" i="25" s="1"/>
  <c r="H144" i="25"/>
  <c r="I144" i="25" s="1"/>
  <c r="H55" i="25"/>
  <c r="I55" i="25" s="1"/>
  <c r="H11" i="25"/>
  <c r="I11" i="25" s="1"/>
  <c r="H85" i="25"/>
  <c r="I85" i="25" s="1"/>
  <c r="H67" i="25"/>
  <c r="I67" i="25" s="1"/>
  <c r="H140" i="25"/>
  <c r="I140" i="25" s="1"/>
  <c r="C6" i="19"/>
  <c r="C38" i="19"/>
  <c r="C70" i="19"/>
  <c r="C102" i="19"/>
  <c r="C134" i="19"/>
  <c r="C166" i="19"/>
  <c r="C198" i="19"/>
  <c r="C138" i="19"/>
  <c r="C109" i="19"/>
  <c r="C78" i="19"/>
  <c r="C79" i="19"/>
  <c r="C80" i="19"/>
  <c r="C145" i="19"/>
  <c r="C50" i="19"/>
  <c r="C212" i="19"/>
  <c r="C213" i="19"/>
  <c r="C182" i="19"/>
  <c r="C56" i="19"/>
  <c r="C217" i="19"/>
  <c r="C122" i="19"/>
  <c r="C59" i="19"/>
  <c r="C125" i="19"/>
  <c r="C94" i="19"/>
  <c r="C192" i="19"/>
  <c r="C194" i="19"/>
  <c r="C132" i="19"/>
  <c r="C133" i="19"/>
  <c r="C7" i="19"/>
  <c r="C39" i="19"/>
  <c r="C71" i="19"/>
  <c r="C103" i="19"/>
  <c r="C135" i="19"/>
  <c r="C167" i="19"/>
  <c r="C199" i="19"/>
  <c r="C106" i="19"/>
  <c r="C141" i="19"/>
  <c r="C46" i="19"/>
  <c r="C47" i="19"/>
  <c r="C112" i="19"/>
  <c r="C17" i="19"/>
  <c r="C178" i="19"/>
  <c r="C179" i="19"/>
  <c r="C148" i="19"/>
  <c r="C181" i="19"/>
  <c r="C118" i="19"/>
  <c r="C151" i="19"/>
  <c r="C184" i="19"/>
  <c r="C153" i="19"/>
  <c r="C58" i="19"/>
  <c r="C219" i="19"/>
  <c r="C29" i="19"/>
  <c r="C95" i="19"/>
  <c r="C33" i="19"/>
  <c r="C226" i="19"/>
  <c r="C227" i="19"/>
  <c r="C100" i="19"/>
  <c r="C165" i="19"/>
  <c r="C8" i="19"/>
  <c r="C40" i="19"/>
  <c r="C72" i="19"/>
  <c r="C104" i="19"/>
  <c r="C136" i="19"/>
  <c r="C168" i="19"/>
  <c r="C200" i="19"/>
  <c r="C74" i="19"/>
  <c r="C14" i="19"/>
  <c r="C207" i="19"/>
  <c r="C48" i="19"/>
  <c r="C113" i="19"/>
  <c r="C82" i="19"/>
  <c r="C147" i="19"/>
  <c r="C84" i="19"/>
  <c r="C86" i="19"/>
  <c r="C119" i="19"/>
  <c r="C152" i="19"/>
  <c r="C57" i="19"/>
  <c r="C186" i="19"/>
  <c r="C28" i="19"/>
  <c r="C158" i="19"/>
  <c r="C32" i="19"/>
  <c r="C193" i="19"/>
  <c r="C35" i="19"/>
  <c r="C69" i="19"/>
  <c r="C9" i="19"/>
  <c r="C41" i="19"/>
  <c r="C73" i="19"/>
  <c r="C105" i="19"/>
  <c r="C137" i="19"/>
  <c r="C169" i="19"/>
  <c r="C201" i="19"/>
  <c r="C202" i="19"/>
  <c r="C110" i="19"/>
  <c r="C111" i="19"/>
  <c r="C176" i="19"/>
  <c r="C49" i="19"/>
  <c r="C51" i="19"/>
  <c r="C117" i="19"/>
  <c r="C214" i="19"/>
  <c r="C88" i="19"/>
  <c r="C90" i="19"/>
  <c r="C155" i="19"/>
  <c r="C93" i="19"/>
  <c r="C190" i="19"/>
  <c r="C96" i="19"/>
  <c r="C99" i="19"/>
  <c r="C37" i="19"/>
  <c r="C10" i="19"/>
  <c r="C42" i="19"/>
  <c r="C170" i="19"/>
  <c r="C174" i="19"/>
  <c r="C144" i="19"/>
  <c r="C209" i="19"/>
  <c r="C146" i="19"/>
  <c r="C115" i="19"/>
  <c r="C180" i="19"/>
  <c r="C150" i="19"/>
  <c r="C215" i="19"/>
  <c r="C89" i="19"/>
  <c r="C188" i="19"/>
  <c r="C221" i="19"/>
  <c r="C223" i="19"/>
  <c r="C225" i="19"/>
  <c r="C195" i="19"/>
  <c r="C11" i="19"/>
  <c r="C43" i="19"/>
  <c r="C75" i="19"/>
  <c r="C107" i="19"/>
  <c r="C139" i="19"/>
  <c r="C171" i="19"/>
  <c r="C203" i="19"/>
  <c r="C77" i="19"/>
  <c r="C205" i="19"/>
  <c r="C206" i="19"/>
  <c r="C175" i="19"/>
  <c r="C81" i="19"/>
  <c r="C210" i="19"/>
  <c r="C211" i="19"/>
  <c r="C54" i="19"/>
  <c r="C216" i="19"/>
  <c r="C26" i="19"/>
  <c r="C61" i="19"/>
  <c r="C128" i="19"/>
  <c r="C67" i="19"/>
  <c r="C229" i="19"/>
  <c r="C12" i="19"/>
  <c r="C44" i="19"/>
  <c r="C76" i="19"/>
  <c r="C108" i="19"/>
  <c r="C140" i="19"/>
  <c r="C172" i="19"/>
  <c r="C204" i="19"/>
  <c r="C45" i="19"/>
  <c r="C173" i="19"/>
  <c r="C142" i="19"/>
  <c r="C143" i="19"/>
  <c r="C208" i="19"/>
  <c r="C177" i="19"/>
  <c r="C114" i="19"/>
  <c r="C52" i="19"/>
  <c r="C120" i="19"/>
  <c r="C154" i="19"/>
  <c r="C92" i="19"/>
  <c r="C63" i="19"/>
  <c r="C129" i="19"/>
  <c r="C162" i="19"/>
  <c r="C196" i="19"/>
  <c r="C13" i="19"/>
  <c r="C83" i="19"/>
  <c r="C23" i="19"/>
  <c r="C218" i="19"/>
  <c r="C187" i="19"/>
  <c r="C30" i="19"/>
  <c r="C161" i="19"/>
  <c r="C68" i="19"/>
  <c r="C149" i="19"/>
  <c r="C64" i="19"/>
  <c r="C163" i="19"/>
  <c r="C15" i="19"/>
  <c r="C53" i="19"/>
  <c r="C87" i="19"/>
  <c r="C121" i="19"/>
  <c r="C91" i="19"/>
  <c r="C157" i="19"/>
  <c r="C31" i="19"/>
  <c r="C130" i="19"/>
  <c r="C228" i="19"/>
  <c r="C16" i="19"/>
  <c r="C116" i="19"/>
  <c r="C55" i="19"/>
  <c r="C185" i="19"/>
  <c r="C60" i="19"/>
  <c r="C191" i="19"/>
  <c r="C97" i="19"/>
  <c r="C131" i="19"/>
  <c r="C101" i="19"/>
  <c r="C27" i="19"/>
  <c r="C18" i="19"/>
  <c r="C85" i="19"/>
  <c r="C183" i="19"/>
  <c r="C25" i="19"/>
  <c r="C123" i="19"/>
  <c r="C189" i="19"/>
  <c r="C159" i="19"/>
  <c r="C65" i="19"/>
  <c r="C164" i="19"/>
  <c r="C19" i="19"/>
  <c r="C220" i="19"/>
  <c r="C126" i="19"/>
  <c r="C224" i="19"/>
  <c r="C98" i="19"/>
  <c r="C20" i="19"/>
  <c r="C156" i="19"/>
  <c r="C222" i="19"/>
  <c r="C160" i="19"/>
  <c r="C66" i="19"/>
  <c r="C21" i="19"/>
  <c r="C124" i="19"/>
  <c r="C127" i="19"/>
  <c r="C34" i="19"/>
  <c r="C22" i="19"/>
  <c r="C36" i="19"/>
  <c r="C62" i="19"/>
  <c r="C24" i="19"/>
  <c r="C197" i="19"/>
  <c r="C7" i="18"/>
  <c r="C10" i="18"/>
  <c r="C22" i="18"/>
  <c r="C164" i="18"/>
  <c r="C196" i="18"/>
  <c r="C228" i="18"/>
  <c r="C197" i="18"/>
  <c r="C229" i="18"/>
  <c r="C231" i="18"/>
  <c r="C232" i="18"/>
  <c r="C201" i="18"/>
  <c r="C233" i="18"/>
  <c r="C234" i="18"/>
  <c r="C235" i="18"/>
  <c r="C236" i="18"/>
  <c r="C173" i="18"/>
  <c r="C238" i="18"/>
  <c r="C239" i="18"/>
  <c r="C176" i="18"/>
  <c r="C240" i="18"/>
  <c r="C209" i="18"/>
  <c r="C241" i="18"/>
  <c r="C242" i="18"/>
  <c r="C243" i="18"/>
  <c r="C212" i="18"/>
  <c r="C213" i="18"/>
  <c r="C246" i="18"/>
  <c r="C216" i="18"/>
  <c r="C186" i="18"/>
  <c r="C223" i="18"/>
  <c r="C165" i="18"/>
  <c r="C179" i="18"/>
  <c r="C181" i="18"/>
  <c r="C183" i="18"/>
  <c r="C217" i="18"/>
  <c r="C189" i="18"/>
  <c r="C224" i="18"/>
  <c r="C226" i="18"/>
  <c r="C166" i="18"/>
  <c r="C198" i="18"/>
  <c r="C230" i="18"/>
  <c r="C167" i="18"/>
  <c r="C199" i="18"/>
  <c r="C200" i="18"/>
  <c r="C169" i="18"/>
  <c r="C202" i="18"/>
  <c r="C203" i="18"/>
  <c r="C204" i="18"/>
  <c r="C205" i="18"/>
  <c r="C237" i="18"/>
  <c r="C206" i="18"/>
  <c r="C175" i="18"/>
  <c r="C208" i="18"/>
  <c r="C177" i="18"/>
  <c r="C178" i="18"/>
  <c r="C180" i="18"/>
  <c r="C214" i="18"/>
  <c r="C184" i="18"/>
  <c r="C218" i="18"/>
  <c r="C188" i="18"/>
  <c r="C192" i="18"/>
  <c r="C227" i="18"/>
  <c r="C168" i="18"/>
  <c r="C244" i="18"/>
  <c r="C215" i="18"/>
  <c r="C249" i="18"/>
  <c r="C187" i="18"/>
  <c r="C190" i="18"/>
  <c r="C194" i="18"/>
  <c r="C207" i="18"/>
  <c r="C222" i="18"/>
  <c r="C193" i="18"/>
  <c r="C170" i="18"/>
  <c r="C210" i="18"/>
  <c r="C245" i="18"/>
  <c r="C247" i="18"/>
  <c r="C185" i="18"/>
  <c r="C221" i="18"/>
  <c r="C225" i="18"/>
  <c r="C171" i="18"/>
  <c r="C211" i="18"/>
  <c r="C182" i="18"/>
  <c r="C248" i="18"/>
  <c r="C219" i="18"/>
  <c r="C172" i="18"/>
  <c r="C191" i="18"/>
  <c r="C195" i="18"/>
  <c r="C250" i="18"/>
  <c r="C174" i="18"/>
  <c r="C220" i="18"/>
  <c r="C27" i="18"/>
  <c r="C13" i="18"/>
  <c r="C28" i="18"/>
  <c r="C30" i="18"/>
  <c r="H7" i="24"/>
  <c r="I7" i="24" s="1"/>
  <c r="H83" i="24"/>
  <c r="I83" i="24" s="1"/>
  <c r="H10" i="24"/>
  <c r="I10" i="24" s="1"/>
  <c r="H3" i="24"/>
  <c r="I3" i="24" s="1"/>
  <c r="H22" i="24"/>
  <c r="I22" i="24" s="1"/>
  <c r="H106" i="24"/>
  <c r="I106" i="24" s="1"/>
  <c r="H130" i="24"/>
  <c r="I130" i="24" s="1"/>
  <c r="H28" i="24"/>
  <c r="I28" i="24" s="1"/>
  <c r="H135" i="24"/>
  <c r="I135" i="24" s="1"/>
  <c r="H119" i="24"/>
  <c r="I119" i="24" s="1"/>
  <c r="H20" i="24"/>
  <c r="I20" i="24" s="1"/>
  <c r="H13" i="24"/>
  <c r="I13" i="24" s="1"/>
  <c r="H127" i="24"/>
  <c r="I127" i="24" s="1"/>
  <c r="H95" i="24"/>
  <c r="I95" i="24" s="1"/>
  <c r="H138" i="24"/>
  <c r="I138" i="24" s="1"/>
  <c r="H15" i="24"/>
  <c r="I15" i="24" s="1"/>
  <c r="H114" i="24"/>
  <c r="I114" i="24" s="1"/>
  <c r="H111" i="24"/>
  <c r="I111" i="24" s="1"/>
  <c r="H103" i="24"/>
  <c r="I103" i="24" s="1"/>
  <c r="H146" i="24"/>
  <c r="I146" i="24" s="1"/>
  <c r="H122" i="24"/>
  <c r="I122" i="24" s="1"/>
  <c r="H17" i="24"/>
  <c r="I17" i="24" s="1"/>
  <c r="H149" i="24"/>
  <c r="I149" i="24" s="1"/>
  <c r="H74" i="24"/>
  <c r="I74" i="24" s="1"/>
  <c r="H12" i="24"/>
  <c r="I12" i="24" s="1"/>
  <c r="H156" i="24"/>
  <c r="I156" i="24" s="1"/>
  <c r="H16" i="24"/>
  <c r="I16" i="24" s="1"/>
  <c r="H160" i="24"/>
  <c r="I160" i="24" s="1"/>
  <c r="H144" i="24"/>
  <c r="I144" i="24" s="1"/>
  <c r="H136" i="24"/>
  <c r="I136" i="24" s="1"/>
  <c r="H128" i="24"/>
  <c r="I128" i="24" s="1"/>
  <c r="H112" i="24"/>
  <c r="I112" i="24" s="1"/>
  <c r="H104" i="24"/>
  <c r="I104" i="24" s="1"/>
  <c r="H152" i="24"/>
  <c r="I152" i="24" s="1"/>
  <c r="H120" i="24"/>
  <c r="I120" i="24" s="1"/>
  <c r="H88" i="24"/>
  <c r="I88" i="24" s="1"/>
  <c r="H56" i="24"/>
  <c r="I56" i="24" s="1"/>
  <c r="H48" i="24"/>
  <c r="I48" i="24" s="1"/>
  <c r="H64" i="24"/>
  <c r="I64" i="24" s="1"/>
  <c r="H96" i="24"/>
  <c r="I96" i="24" s="1"/>
  <c r="H72" i="24"/>
  <c r="I72" i="24" s="1"/>
  <c r="H40" i="24"/>
  <c r="I40" i="24" s="1"/>
  <c r="H32" i="24"/>
  <c r="I32" i="24" s="1"/>
  <c r="H24" i="24"/>
  <c r="I24" i="24" s="1"/>
  <c r="H80" i="24"/>
  <c r="I80" i="24" s="1"/>
  <c r="H85" i="24"/>
  <c r="I85" i="24" s="1"/>
  <c r="H79" i="24"/>
  <c r="I79" i="24" s="1"/>
  <c r="H125" i="24"/>
  <c r="I125" i="24" s="1"/>
  <c r="H98" i="24"/>
  <c r="I98" i="24" s="1"/>
  <c r="H133" i="24"/>
  <c r="I133" i="24" s="1"/>
  <c r="H153" i="24"/>
  <c r="I153" i="24" s="1"/>
  <c r="H93" i="24"/>
  <c r="I93" i="24" s="1"/>
  <c r="H126" i="24"/>
  <c r="I126" i="24" s="1"/>
  <c r="H11" i="24"/>
  <c r="I11" i="24" s="1"/>
  <c r="H18" i="24"/>
  <c r="I18" i="24" s="1"/>
  <c r="H155" i="24"/>
  <c r="I155" i="24" s="1"/>
  <c r="H50" i="24"/>
  <c r="I50" i="24" s="1"/>
  <c r="H110" i="24"/>
  <c r="I110" i="24" s="1"/>
  <c r="H90" i="24"/>
  <c r="I90" i="24" s="1"/>
  <c r="H55" i="24"/>
  <c r="I55" i="24" s="1"/>
  <c r="H109" i="24"/>
  <c r="I109" i="24" s="1"/>
  <c r="H8" i="24"/>
  <c r="I8" i="24" s="1"/>
  <c r="H39" i="24"/>
  <c r="I39" i="24" s="1"/>
  <c r="H145" i="24"/>
  <c r="I145" i="24" s="1"/>
  <c r="H148" i="24"/>
  <c r="I148" i="24" s="1"/>
  <c r="H124" i="24"/>
  <c r="I124" i="24" s="1"/>
  <c r="H81" i="24"/>
  <c r="I81" i="24" s="1"/>
  <c r="H94" i="24"/>
  <c r="I94" i="24" s="1"/>
  <c r="H37" i="24"/>
  <c r="I37" i="24" s="1"/>
  <c r="H4" i="24"/>
  <c r="I4" i="24" s="1"/>
  <c r="H59" i="24"/>
  <c r="I59" i="24" s="1"/>
  <c r="H5" i="24"/>
  <c r="I5" i="24" s="1"/>
  <c r="H82" i="24"/>
  <c r="I82" i="24" s="1"/>
  <c r="H115" i="24"/>
  <c r="I115" i="24" s="1"/>
  <c r="H129" i="24"/>
  <c r="I129" i="24" s="1"/>
  <c r="H29" i="24"/>
  <c r="I29" i="24" s="1"/>
  <c r="H66" i="24"/>
  <c r="I66" i="24" s="1"/>
  <c r="H26" i="24"/>
  <c r="I26" i="24" s="1"/>
  <c r="H157" i="24"/>
  <c r="I157" i="24" s="1"/>
  <c r="H150" i="24"/>
  <c r="I150" i="24" s="1"/>
  <c r="H132" i="24"/>
  <c r="I132" i="24" s="1"/>
  <c r="H118" i="24"/>
  <c r="I118" i="24" s="1"/>
  <c r="H102" i="24"/>
  <c r="I102" i="24" s="1"/>
  <c r="H2" i="24"/>
  <c r="I2" i="24" s="1"/>
  <c r="H49" i="24"/>
  <c r="I49" i="24" s="1"/>
  <c r="H62" i="24"/>
  <c r="I62" i="24" s="1"/>
  <c r="H21" i="24"/>
  <c r="I21" i="24" s="1"/>
  <c r="H67" i="24"/>
  <c r="I67" i="24" s="1"/>
  <c r="H1" i="24"/>
  <c r="I1" i="24" s="1"/>
  <c r="H139" i="24"/>
  <c r="I139" i="24" s="1"/>
  <c r="H117" i="24"/>
  <c r="I117" i="24" s="1"/>
  <c r="H31" i="24"/>
  <c r="I31" i="24" s="1"/>
  <c r="H134" i="24"/>
  <c r="I134" i="24" s="1"/>
  <c r="H69" i="24"/>
  <c r="I69" i="24" s="1"/>
  <c r="H100" i="24"/>
  <c r="I100" i="24" s="1"/>
  <c r="H78" i="24"/>
  <c r="I78" i="24" s="1"/>
  <c r="H54" i="24"/>
  <c r="I54" i="24" s="1"/>
  <c r="H51" i="24"/>
  <c r="I51" i="24" s="1"/>
  <c r="H141" i="24"/>
  <c r="I141" i="24" s="1"/>
  <c r="H42" i="24"/>
  <c r="I42" i="24" s="1"/>
  <c r="H101" i="24"/>
  <c r="I101" i="24" s="1"/>
  <c r="H53" i="24"/>
  <c r="I53" i="24" s="1"/>
  <c r="H86" i="24"/>
  <c r="I86" i="24" s="1"/>
  <c r="H65" i="24"/>
  <c r="I65" i="24" s="1"/>
  <c r="H84" i="24"/>
  <c r="I84" i="24" s="1"/>
  <c r="H60" i="24"/>
  <c r="I60" i="24" s="1"/>
  <c r="H6" i="24"/>
  <c r="I6" i="24" s="1"/>
  <c r="H35" i="24"/>
  <c r="I35" i="24" s="1"/>
  <c r="H87" i="24"/>
  <c r="I87" i="24" s="1"/>
  <c r="H58" i="24"/>
  <c r="I58" i="24" s="1"/>
  <c r="H158" i="24"/>
  <c r="I158" i="24" s="1"/>
  <c r="H137" i="24"/>
  <c r="I137" i="24" s="1"/>
  <c r="H23" i="24"/>
  <c r="I23" i="24" s="1"/>
  <c r="H77" i="24"/>
  <c r="I77" i="24" s="1"/>
  <c r="H140" i="24"/>
  <c r="I140" i="24" s="1"/>
  <c r="H116" i="24"/>
  <c r="I116" i="24" s="1"/>
  <c r="H108" i="24"/>
  <c r="I108" i="24" s="1"/>
  <c r="H57" i="24"/>
  <c r="I57" i="24" s="1"/>
  <c r="H76" i="24"/>
  <c r="I76" i="24" s="1"/>
  <c r="H46" i="24"/>
  <c r="I46" i="24" s="1"/>
  <c r="H52" i="24"/>
  <c r="I52" i="24" s="1"/>
  <c r="H33" i="24"/>
  <c r="I33" i="24" s="1"/>
  <c r="H38" i="24"/>
  <c r="I38" i="24" s="1"/>
  <c r="H131" i="24"/>
  <c r="I131" i="24" s="1"/>
  <c r="H159" i="24"/>
  <c r="I159" i="24" s="1"/>
  <c r="H123" i="24"/>
  <c r="I123" i="24" s="1"/>
  <c r="H71" i="24"/>
  <c r="I71" i="24" s="1"/>
  <c r="H91" i="24"/>
  <c r="I91" i="24" s="1"/>
  <c r="H47" i="24"/>
  <c r="I47" i="24" s="1"/>
  <c r="H161" i="24"/>
  <c r="I161" i="24" s="1"/>
  <c r="H14" i="24"/>
  <c r="I14" i="24" s="1"/>
  <c r="H34" i="24"/>
  <c r="I34" i="24" s="1"/>
  <c r="H142" i="24"/>
  <c r="I142" i="24" s="1"/>
  <c r="H121" i="24"/>
  <c r="I121" i="24" s="1"/>
  <c r="H113" i="24"/>
  <c r="I113" i="24" s="1"/>
  <c r="H105" i="24"/>
  <c r="I105" i="24" s="1"/>
  <c r="H97" i="24"/>
  <c r="I97" i="24" s="1"/>
  <c r="H89" i="24"/>
  <c r="I89" i="24" s="1"/>
  <c r="H73" i="24"/>
  <c r="I73" i="24" s="1"/>
  <c r="H92" i="24"/>
  <c r="I92" i="24" s="1"/>
  <c r="H147" i="24"/>
  <c r="I147" i="24" s="1"/>
  <c r="H99" i="24"/>
  <c r="I99" i="24" s="1"/>
  <c r="H68" i="24"/>
  <c r="I68" i="24" s="1"/>
  <c r="H44" i="24"/>
  <c r="I44" i="24" s="1"/>
  <c r="H19" i="24"/>
  <c r="I19" i="24" s="1"/>
  <c r="H151" i="24"/>
  <c r="I151" i="24" s="1"/>
  <c r="H9" i="24"/>
  <c r="I9" i="24" s="1"/>
  <c r="H63" i="24"/>
  <c r="I63" i="24" s="1"/>
  <c r="H75" i="24"/>
  <c r="I75" i="24" s="1"/>
  <c r="H43" i="24"/>
  <c r="I43" i="24" s="1"/>
  <c r="H27" i="24"/>
  <c r="I27" i="24" s="1"/>
  <c r="H61" i="24"/>
  <c r="I61" i="24" s="1"/>
  <c r="H45" i="24"/>
  <c r="I45" i="24" s="1"/>
  <c r="H70" i="24"/>
  <c r="I70" i="24" s="1"/>
  <c r="H41" i="24"/>
  <c r="I41" i="24" s="1"/>
  <c r="H36" i="24"/>
  <c r="I36" i="24" s="1"/>
  <c r="H25" i="24"/>
  <c r="I25" i="24" s="1"/>
  <c r="H30" i="24"/>
  <c r="I30" i="24" s="1"/>
  <c r="H154" i="24"/>
  <c r="I154" i="24" s="1"/>
  <c r="H143" i="24"/>
  <c r="I143" i="24" s="1"/>
  <c r="H27" i="25"/>
  <c r="I27" i="25" s="1"/>
  <c r="H16" i="25"/>
  <c r="I16" i="25" s="1"/>
  <c r="H124" i="25"/>
  <c r="I124" i="25" s="1"/>
  <c r="H47" i="25"/>
  <c r="I47" i="25" s="1"/>
  <c r="H19" i="25"/>
  <c r="I19" i="25" s="1"/>
  <c r="H120" i="25"/>
  <c r="I120" i="25" s="1"/>
  <c r="H39" i="25"/>
  <c r="I39" i="25" s="1"/>
  <c r="H14" i="25"/>
  <c r="I14" i="25" s="1"/>
  <c r="H114" i="25"/>
  <c r="I114" i="25" s="1"/>
  <c r="H31" i="25"/>
  <c r="I31" i="25" s="1"/>
  <c r="H12" i="25"/>
  <c r="I12" i="25" s="1"/>
  <c r="H117" i="25"/>
  <c r="I117" i="25" s="1"/>
  <c r="H106" i="25"/>
  <c r="I106" i="25" s="1"/>
  <c r="H23" i="25"/>
  <c r="I23" i="25" s="1"/>
  <c r="H61" i="25"/>
  <c r="I61" i="25" s="1"/>
  <c r="H42" i="25"/>
  <c r="I42" i="25" s="1"/>
  <c r="H121" i="25"/>
  <c r="I121" i="25" s="1"/>
  <c r="H45" i="25"/>
  <c r="I45" i="25" s="1"/>
  <c r="H112" i="25"/>
  <c r="I112" i="25" s="1"/>
  <c r="H34" i="25"/>
  <c r="I34" i="25" s="1"/>
  <c r="H115" i="25"/>
  <c r="I115" i="25" s="1"/>
  <c r="H159" i="25"/>
  <c r="I159" i="25" s="1"/>
  <c r="H89" i="25"/>
  <c r="I89" i="25" s="1"/>
  <c r="H38" i="25"/>
  <c r="I38" i="25" s="1"/>
  <c r="H142" i="25"/>
  <c r="I142" i="25" s="1"/>
  <c r="H135" i="25"/>
  <c r="I135" i="25" s="1"/>
  <c r="H131" i="25"/>
  <c r="I131" i="25" s="1"/>
  <c r="H54" i="25"/>
  <c r="I54" i="25" s="1"/>
  <c r="H158" i="25"/>
  <c r="I158" i="25" s="1"/>
  <c r="H86" i="25"/>
  <c r="I86" i="25" s="1"/>
  <c r="H9" i="25"/>
  <c r="I9" i="25" s="1"/>
  <c r="H150" i="25"/>
  <c r="I150" i="25" s="1"/>
  <c r="H146" i="25"/>
  <c r="I146" i="25" s="1"/>
  <c r="H30" i="25"/>
  <c r="I30" i="25" s="1"/>
  <c r="H5" i="25"/>
  <c r="I5" i="25" s="1"/>
  <c r="H28" i="25"/>
  <c r="I28" i="25" s="1"/>
  <c r="H60" i="25"/>
  <c r="I60" i="25" s="1"/>
  <c r="H25" i="25"/>
  <c r="I25" i="25" s="1"/>
  <c r="H130" i="25"/>
  <c r="I130" i="25" s="1"/>
  <c r="H122" i="25"/>
  <c r="I122" i="25" s="1"/>
  <c r="H1" i="25"/>
  <c r="I1" i="25" s="1"/>
  <c r="H46" i="25"/>
  <c r="I46" i="25" s="1"/>
  <c r="H102" i="25"/>
  <c r="I102" i="25" s="1"/>
  <c r="H10" i="25"/>
  <c r="I10" i="25" s="1"/>
  <c r="H155" i="25"/>
  <c r="I155" i="25" s="1"/>
  <c r="H84" i="25"/>
  <c r="I84" i="25" s="1"/>
  <c r="H36" i="25"/>
  <c r="I36" i="25" s="1"/>
  <c r="H76" i="25"/>
  <c r="I76" i="25" s="1"/>
  <c r="H33" i="25"/>
  <c r="I33" i="25" s="1"/>
  <c r="H7" i="25"/>
  <c r="I7" i="25" s="1"/>
  <c r="H70" i="25"/>
  <c r="I70" i="25" s="1"/>
  <c r="H138" i="25"/>
  <c r="I138" i="25" s="1"/>
  <c r="H134" i="25"/>
  <c r="I134" i="25" s="1"/>
  <c r="H22" i="25"/>
  <c r="I22" i="25" s="1"/>
  <c r="H126" i="25"/>
  <c r="I126" i="25" s="1"/>
  <c r="H116" i="25"/>
  <c r="I116" i="25" s="1"/>
  <c r="H94" i="25"/>
  <c r="I94" i="25" s="1"/>
  <c r="H154" i="25"/>
  <c r="I154" i="25" s="1"/>
  <c r="H81" i="25"/>
  <c r="I81" i="25" s="1"/>
  <c r="H73" i="25"/>
  <c r="I73" i="25" s="1"/>
  <c r="H68" i="25"/>
  <c r="I68" i="25" s="1"/>
  <c r="H62" i="25"/>
  <c r="I62" i="25" s="1"/>
  <c r="H49" i="25"/>
  <c r="I49" i="25" s="1"/>
  <c r="H108" i="25"/>
  <c r="I108" i="25" s="1"/>
  <c r="H100" i="25"/>
  <c r="I100" i="25" s="1"/>
  <c r="H151" i="25"/>
  <c r="I151" i="25" s="1"/>
  <c r="H78" i="25"/>
  <c r="I78" i="25" s="1"/>
  <c r="H147" i="25"/>
  <c r="I147" i="25" s="1"/>
  <c r="H143" i="25"/>
  <c r="I143" i="25" s="1"/>
  <c r="H139" i="25"/>
  <c r="I139" i="25" s="1"/>
  <c r="H57" i="25"/>
  <c r="I57" i="25" s="1"/>
  <c r="H127" i="25"/>
  <c r="I127" i="25" s="1"/>
  <c r="H123" i="25"/>
  <c r="I123" i="25" s="1"/>
  <c r="H119" i="25"/>
  <c r="I119" i="25" s="1"/>
  <c r="H113" i="25"/>
  <c r="I113" i="25" s="1"/>
  <c r="H3" i="25"/>
  <c r="I3" i="25" s="1"/>
  <c r="H118" i="25"/>
  <c r="I118" i="25" s="1"/>
  <c r="H44" i="25"/>
  <c r="I44" i="25" s="1"/>
  <c r="H52" i="25"/>
  <c r="I52" i="25" s="1"/>
  <c r="H105" i="25"/>
  <c r="I105" i="25" s="1"/>
  <c r="H65" i="25"/>
  <c r="I65" i="25" s="1"/>
  <c r="H20" i="25"/>
  <c r="I20" i="25" s="1"/>
  <c r="H110" i="25"/>
  <c r="I110" i="25" s="1"/>
  <c r="H17" i="25"/>
  <c r="I17" i="25" s="1"/>
  <c r="H13" i="25"/>
  <c r="I13" i="25" s="1"/>
  <c r="H97" i="25"/>
  <c r="I97" i="25" s="1"/>
  <c r="H92" i="25"/>
  <c r="I92" i="25" s="1"/>
  <c r="H15" i="25"/>
  <c r="I15" i="25" s="1"/>
  <c r="H41" i="25"/>
  <c r="I41" i="25" s="1"/>
  <c r="H80" i="25"/>
  <c r="I80" i="25" s="1"/>
  <c r="H104" i="25"/>
  <c r="I104" i="25" s="1"/>
  <c r="H18" i="25"/>
  <c r="I18" i="25" s="1"/>
  <c r="H72" i="25"/>
  <c r="I72" i="25" s="1"/>
  <c r="H21" i="25"/>
  <c r="I21" i="25" s="1"/>
  <c r="H77" i="25"/>
  <c r="I77" i="25" s="1"/>
  <c r="H69" i="25"/>
  <c r="I69" i="25" s="1"/>
  <c r="H50" i="25"/>
  <c r="I50" i="25" s="1"/>
  <c r="H53" i="25"/>
  <c r="I53" i="25" s="1"/>
  <c r="H64" i="25"/>
  <c r="I64" i="25" s="1"/>
  <c r="H8" i="25"/>
  <c r="I8" i="25" s="1"/>
  <c r="H141" i="25"/>
  <c r="I141" i="25" s="1"/>
  <c r="H137" i="25"/>
  <c r="I137" i="25" s="1"/>
  <c r="H129" i="25"/>
  <c r="I129" i="25" s="1"/>
  <c r="H125" i="25"/>
  <c r="I125" i="25" s="1"/>
  <c r="H96" i="25"/>
  <c r="I96" i="25" s="1"/>
  <c r="H6" i="25"/>
  <c r="I6" i="25" s="1"/>
  <c r="H4" i="25"/>
  <c r="I4" i="25" s="1"/>
  <c r="H66" i="25"/>
  <c r="I66" i="25" s="1"/>
  <c r="H133" i="25"/>
  <c r="I133" i="25" s="1"/>
  <c r="H88" i="25"/>
  <c r="I88" i="25" s="1"/>
  <c r="H56" i="25"/>
  <c r="I56" i="25" s="1"/>
  <c r="H99" i="25"/>
  <c r="I99" i="25" s="1"/>
  <c r="H160" i="25"/>
  <c r="I160" i="25" s="1"/>
  <c r="H2" i="25"/>
  <c r="I2" i="25" s="1"/>
  <c r="H145" i="25"/>
  <c r="I145" i="25" s="1"/>
  <c r="H58" i="25"/>
  <c r="I58" i="25" s="1"/>
  <c r="H26" i="25"/>
  <c r="I26" i="25" s="1"/>
  <c r="H29" i="25"/>
  <c r="I29" i="25" s="1"/>
  <c r="H107" i="25"/>
  <c r="I107" i="25" s="1"/>
  <c r="H91" i="25"/>
  <c r="I91" i="25" s="1"/>
  <c r="H48" i="25"/>
  <c r="I48" i="25" s="1"/>
  <c r="H156" i="25"/>
  <c r="I156" i="25" s="1"/>
  <c r="H111" i="25"/>
  <c r="I111" i="25" s="1"/>
  <c r="K8" i="22"/>
  <c r="AD8" i="22"/>
  <c r="AD9" i="22" s="1"/>
  <c r="C14" i="18"/>
  <c r="C20" i="18"/>
  <c r="H22" i="18"/>
  <c r="I22" i="18" s="1"/>
  <c r="C115" i="18"/>
  <c r="C147" i="18"/>
  <c r="C148" i="18"/>
  <c r="C117" i="18"/>
  <c r="C149" i="18"/>
  <c r="C118" i="18"/>
  <c r="C150" i="18"/>
  <c r="C116" i="18"/>
  <c r="C119" i="18"/>
  <c r="C151" i="18"/>
  <c r="C120" i="18"/>
  <c r="C152" i="18"/>
  <c r="C121" i="18"/>
  <c r="C153" i="18"/>
  <c r="C122" i="18"/>
  <c r="C154" i="18"/>
  <c r="C123" i="18"/>
  <c r="C155" i="18"/>
  <c r="C124" i="18"/>
  <c r="C156" i="18"/>
  <c r="C125" i="18"/>
  <c r="C157" i="18"/>
  <c r="C126" i="18"/>
  <c r="C158" i="18"/>
  <c r="C127" i="18"/>
  <c r="C159" i="18"/>
  <c r="C128" i="18"/>
  <c r="C160" i="18"/>
  <c r="C129" i="18"/>
  <c r="C161" i="18"/>
  <c r="C130" i="18"/>
  <c r="C162" i="18"/>
  <c r="C131" i="18"/>
  <c r="C163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13" i="18"/>
  <c r="C114" i="18"/>
  <c r="C85" i="18"/>
  <c r="C54" i="18"/>
  <c r="C86" i="18"/>
  <c r="C55" i="18"/>
  <c r="C87" i="18"/>
  <c r="C56" i="18"/>
  <c r="C88" i="18"/>
  <c r="C57" i="18"/>
  <c r="C89" i="18"/>
  <c r="C58" i="18"/>
  <c r="C90" i="18"/>
  <c r="C59" i="18"/>
  <c r="C91" i="18"/>
  <c r="C60" i="18"/>
  <c r="C92" i="18"/>
  <c r="C61" i="18"/>
  <c r="C93" i="18"/>
  <c r="C62" i="18"/>
  <c r="C94" i="18"/>
  <c r="C63" i="18"/>
  <c r="C95" i="18"/>
  <c r="C64" i="18"/>
  <c r="C96" i="18"/>
  <c r="C65" i="18"/>
  <c r="C97" i="18"/>
  <c r="C66" i="18"/>
  <c r="C98" i="18"/>
  <c r="C67" i="18"/>
  <c r="C99" i="18"/>
  <c r="C68" i="18"/>
  <c r="C100" i="18"/>
  <c r="C69" i="18"/>
  <c r="C101" i="18"/>
  <c r="C70" i="18"/>
  <c r="C102" i="18"/>
  <c r="C71" i="18"/>
  <c r="C103" i="18"/>
  <c r="C72" i="18"/>
  <c r="C104" i="18"/>
  <c r="C73" i="18"/>
  <c r="C105" i="18"/>
  <c r="C74" i="18"/>
  <c r="C106" i="18"/>
  <c r="C75" i="18"/>
  <c r="C107" i="18"/>
  <c r="C76" i="18"/>
  <c r="C108" i="18"/>
  <c r="C77" i="18"/>
  <c r="C109" i="18"/>
  <c r="C78" i="18"/>
  <c r="C110" i="18"/>
  <c r="C79" i="18"/>
  <c r="C111" i="18"/>
  <c r="C80" i="18"/>
  <c r="C112" i="18"/>
  <c r="C81" i="18"/>
  <c r="C82" i="18"/>
  <c r="C83" i="18"/>
  <c r="C84" i="18"/>
  <c r="C37" i="18"/>
  <c r="C39" i="18"/>
  <c r="C49" i="18"/>
  <c r="C36" i="18"/>
  <c r="C38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15" i="18"/>
  <c r="C17" i="18"/>
  <c r="C19" i="18"/>
  <c r="H24" i="18"/>
  <c r="I24" i="18" s="1"/>
  <c r="C25" i="18"/>
  <c r="AD8" i="24"/>
  <c r="AD9" i="24" s="1"/>
  <c r="AD8" i="25"/>
  <c r="AD9" i="25" s="1"/>
  <c r="AD8" i="23"/>
  <c r="AD9" i="23" s="1"/>
  <c r="K8" i="25"/>
  <c r="K8" i="24"/>
  <c r="K8" i="23"/>
  <c r="H156" i="23"/>
  <c r="I156" i="23" s="1"/>
  <c r="H148" i="23"/>
  <c r="I148" i="23" s="1"/>
  <c r="H140" i="23"/>
  <c r="I140" i="23" s="1"/>
  <c r="H132" i="23"/>
  <c r="I132" i="23" s="1"/>
  <c r="H124" i="23"/>
  <c r="I124" i="23" s="1"/>
  <c r="H116" i="23"/>
  <c r="I116" i="23" s="1"/>
  <c r="H108" i="23"/>
  <c r="I108" i="23" s="1"/>
  <c r="H100" i="23"/>
  <c r="I100" i="23" s="1"/>
  <c r="H92" i="23"/>
  <c r="I92" i="23" s="1"/>
  <c r="H84" i="23"/>
  <c r="I84" i="23" s="1"/>
  <c r="H76" i="23"/>
  <c r="I76" i="23" s="1"/>
  <c r="H68" i="23"/>
  <c r="I68" i="23" s="1"/>
  <c r="H60" i="23"/>
  <c r="I60" i="23" s="1"/>
  <c r="H52" i="23"/>
  <c r="I52" i="23" s="1"/>
  <c r="H44" i="23"/>
  <c r="I44" i="23" s="1"/>
  <c r="H36" i="23"/>
  <c r="I36" i="23" s="1"/>
  <c r="H28" i="23"/>
  <c r="I28" i="23" s="1"/>
  <c r="H20" i="23"/>
  <c r="I20" i="23" s="1"/>
  <c r="H15" i="23"/>
  <c r="I15" i="23" s="1"/>
  <c r="H13" i="23"/>
  <c r="I13" i="23" s="1"/>
  <c r="H9" i="23"/>
  <c r="I9" i="23" s="1"/>
  <c r="H106" i="23"/>
  <c r="I106" i="23" s="1"/>
  <c r="H161" i="23"/>
  <c r="I161" i="23" s="1"/>
  <c r="H153" i="23"/>
  <c r="I153" i="23" s="1"/>
  <c r="H145" i="23"/>
  <c r="I145" i="23" s="1"/>
  <c r="H137" i="23"/>
  <c r="I137" i="23" s="1"/>
  <c r="H129" i="23"/>
  <c r="I129" i="23" s="1"/>
  <c r="H121" i="23"/>
  <c r="I121" i="23" s="1"/>
  <c r="H113" i="23"/>
  <c r="I113" i="23" s="1"/>
  <c r="H105" i="23"/>
  <c r="I105" i="23" s="1"/>
  <c r="H97" i="23"/>
  <c r="I97" i="23" s="1"/>
  <c r="H89" i="23"/>
  <c r="I89" i="23" s="1"/>
  <c r="H81" i="23"/>
  <c r="I81" i="23" s="1"/>
  <c r="H73" i="23"/>
  <c r="I73" i="23" s="1"/>
  <c r="H65" i="23"/>
  <c r="I65" i="23" s="1"/>
  <c r="H57" i="23"/>
  <c r="I57" i="23" s="1"/>
  <c r="H49" i="23"/>
  <c r="I49" i="23" s="1"/>
  <c r="H41" i="23"/>
  <c r="I41" i="23" s="1"/>
  <c r="H33" i="23"/>
  <c r="I33" i="23" s="1"/>
  <c r="H25" i="23"/>
  <c r="I25" i="23" s="1"/>
  <c r="H17" i="23"/>
  <c r="I17" i="23" s="1"/>
  <c r="H7" i="23"/>
  <c r="I7" i="23" s="1"/>
  <c r="H5" i="23"/>
  <c r="I5" i="23" s="1"/>
  <c r="H58" i="23"/>
  <c r="I58" i="23" s="1"/>
  <c r="H42" i="23"/>
  <c r="I42" i="23" s="1"/>
  <c r="H26" i="23"/>
  <c r="I26" i="23" s="1"/>
  <c r="H158" i="23"/>
  <c r="I158" i="23" s="1"/>
  <c r="H150" i="23"/>
  <c r="I150" i="23" s="1"/>
  <c r="H142" i="23"/>
  <c r="I142" i="23" s="1"/>
  <c r="H134" i="23"/>
  <c r="I134" i="23" s="1"/>
  <c r="H126" i="23"/>
  <c r="I126" i="23" s="1"/>
  <c r="H118" i="23"/>
  <c r="I118" i="23" s="1"/>
  <c r="H110" i="23"/>
  <c r="I110" i="23" s="1"/>
  <c r="H102" i="23"/>
  <c r="I102" i="23" s="1"/>
  <c r="H94" i="23"/>
  <c r="I94" i="23" s="1"/>
  <c r="H86" i="23"/>
  <c r="I86" i="23" s="1"/>
  <c r="H78" i="23"/>
  <c r="I78" i="23" s="1"/>
  <c r="H70" i="23"/>
  <c r="I70" i="23" s="1"/>
  <c r="H62" i="23"/>
  <c r="I62" i="23" s="1"/>
  <c r="H54" i="23"/>
  <c r="I54" i="23" s="1"/>
  <c r="H46" i="23"/>
  <c r="I46" i="23" s="1"/>
  <c r="H38" i="23"/>
  <c r="I38" i="23" s="1"/>
  <c r="H30" i="23"/>
  <c r="I30" i="23" s="1"/>
  <c r="H22" i="23"/>
  <c r="I22" i="23" s="1"/>
  <c r="H10" i="23"/>
  <c r="I10" i="23" s="1"/>
  <c r="H3" i="23"/>
  <c r="I3" i="23" s="1"/>
  <c r="H146" i="23"/>
  <c r="I146" i="23" s="1"/>
  <c r="H130" i="23"/>
  <c r="I130" i="23" s="1"/>
  <c r="H90" i="23"/>
  <c r="I90" i="23" s="1"/>
  <c r="H74" i="23"/>
  <c r="I74" i="23" s="1"/>
  <c r="H155" i="23"/>
  <c r="I155" i="23" s="1"/>
  <c r="H147" i="23"/>
  <c r="I147" i="23" s="1"/>
  <c r="H139" i="23"/>
  <c r="I139" i="23" s="1"/>
  <c r="H131" i="23"/>
  <c r="I131" i="23" s="1"/>
  <c r="H123" i="23"/>
  <c r="I123" i="23" s="1"/>
  <c r="H115" i="23"/>
  <c r="I115" i="23" s="1"/>
  <c r="H107" i="23"/>
  <c r="I107" i="23" s="1"/>
  <c r="H99" i="23"/>
  <c r="I99" i="23" s="1"/>
  <c r="H91" i="23"/>
  <c r="I91" i="23" s="1"/>
  <c r="H83" i="23"/>
  <c r="I83" i="23" s="1"/>
  <c r="H75" i="23"/>
  <c r="I75" i="23" s="1"/>
  <c r="H67" i="23"/>
  <c r="I67" i="23" s="1"/>
  <c r="H59" i="23"/>
  <c r="I59" i="23" s="1"/>
  <c r="H51" i="23"/>
  <c r="I51" i="23" s="1"/>
  <c r="H43" i="23"/>
  <c r="I43" i="23" s="1"/>
  <c r="H35" i="23"/>
  <c r="I35" i="23" s="1"/>
  <c r="H27" i="23"/>
  <c r="I27" i="23" s="1"/>
  <c r="H19" i="23"/>
  <c r="I19" i="23" s="1"/>
  <c r="H14" i="23"/>
  <c r="I14" i="23" s="1"/>
  <c r="H12" i="23"/>
  <c r="I12" i="23" s="1"/>
  <c r="H1" i="23"/>
  <c r="I1" i="23" s="1"/>
  <c r="H154" i="23"/>
  <c r="I154" i="23" s="1"/>
  <c r="H34" i="23"/>
  <c r="I34" i="23" s="1"/>
  <c r="H4" i="23"/>
  <c r="I4" i="23" s="1"/>
  <c r="H160" i="23"/>
  <c r="I160" i="23" s="1"/>
  <c r="H152" i="23"/>
  <c r="I152" i="23" s="1"/>
  <c r="H144" i="23"/>
  <c r="I144" i="23" s="1"/>
  <c r="H136" i="23"/>
  <c r="I136" i="23" s="1"/>
  <c r="H128" i="23"/>
  <c r="I128" i="23" s="1"/>
  <c r="H120" i="23"/>
  <c r="I120" i="23" s="1"/>
  <c r="H112" i="23"/>
  <c r="I112" i="23" s="1"/>
  <c r="H104" i="23"/>
  <c r="I104" i="23" s="1"/>
  <c r="H96" i="23"/>
  <c r="I96" i="23" s="1"/>
  <c r="H88" i="23"/>
  <c r="I88" i="23" s="1"/>
  <c r="H80" i="23"/>
  <c r="I80" i="23" s="1"/>
  <c r="H72" i="23"/>
  <c r="I72" i="23" s="1"/>
  <c r="H64" i="23"/>
  <c r="I64" i="23" s="1"/>
  <c r="H56" i="23"/>
  <c r="I56" i="23" s="1"/>
  <c r="H48" i="23"/>
  <c r="I48" i="23" s="1"/>
  <c r="H40" i="23"/>
  <c r="I40" i="23" s="1"/>
  <c r="H32" i="23"/>
  <c r="I32" i="23" s="1"/>
  <c r="H24" i="23"/>
  <c r="I24" i="23" s="1"/>
  <c r="H16" i="23"/>
  <c r="I16" i="23" s="1"/>
  <c r="H138" i="23"/>
  <c r="I138" i="23" s="1"/>
  <c r="H66" i="23"/>
  <c r="I66" i="23" s="1"/>
  <c r="H50" i="23"/>
  <c r="I50" i="23" s="1"/>
  <c r="H157" i="23"/>
  <c r="I157" i="23" s="1"/>
  <c r="H149" i="23"/>
  <c r="I149" i="23" s="1"/>
  <c r="H141" i="23"/>
  <c r="I141" i="23" s="1"/>
  <c r="H133" i="23"/>
  <c r="I133" i="23" s="1"/>
  <c r="H125" i="23"/>
  <c r="I125" i="23" s="1"/>
  <c r="H117" i="23"/>
  <c r="I117" i="23" s="1"/>
  <c r="H109" i="23"/>
  <c r="I109" i="23" s="1"/>
  <c r="H101" i="23"/>
  <c r="I101" i="23" s="1"/>
  <c r="H93" i="23"/>
  <c r="I93" i="23" s="1"/>
  <c r="H85" i="23"/>
  <c r="I85" i="23" s="1"/>
  <c r="H77" i="23"/>
  <c r="I77" i="23" s="1"/>
  <c r="H69" i="23"/>
  <c r="I69" i="23" s="1"/>
  <c r="H61" i="23"/>
  <c r="I61" i="23" s="1"/>
  <c r="H53" i="23"/>
  <c r="I53" i="23" s="1"/>
  <c r="H45" i="23"/>
  <c r="I45" i="23" s="1"/>
  <c r="H37" i="23"/>
  <c r="I37" i="23" s="1"/>
  <c r="H29" i="23"/>
  <c r="I29" i="23" s="1"/>
  <c r="H21" i="23"/>
  <c r="I21" i="23" s="1"/>
  <c r="H6" i="23"/>
  <c r="I6" i="23" s="1"/>
  <c r="H122" i="23"/>
  <c r="I122" i="23" s="1"/>
  <c r="H114" i="23"/>
  <c r="I114" i="23" s="1"/>
  <c r="H98" i="23"/>
  <c r="I98" i="23" s="1"/>
  <c r="H82" i="23"/>
  <c r="I82" i="23" s="1"/>
  <c r="H18" i="23"/>
  <c r="I18" i="23" s="1"/>
  <c r="H119" i="23"/>
  <c r="I119" i="23" s="1"/>
  <c r="H55" i="23"/>
  <c r="I55" i="23" s="1"/>
  <c r="H127" i="23"/>
  <c r="I127" i="23" s="1"/>
  <c r="H63" i="23"/>
  <c r="I63" i="23" s="1"/>
  <c r="H2" i="23"/>
  <c r="I2" i="23" s="1"/>
  <c r="H79" i="23"/>
  <c r="I79" i="23" s="1"/>
  <c r="H159" i="23"/>
  <c r="I159" i="23" s="1"/>
  <c r="H95" i="23"/>
  <c r="I95" i="23" s="1"/>
  <c r="H31" i="23"/>
  <c r="I31" i="23" s="1"/>
  <c r="H23" i="23"/>
  <c r="I23" i="23" s="1"/>
  <c r="H135" i="23"/>
  <c r="I135" i="23" s="1"/>
  <c r="H71" i="23"/>
  <c r="I71" i="23" s="1"/>
  <c r="H151" i="23"/>
  <c r="I151" i="23" s="1"/>
  <c r="H87" i="23"/>
  <c r="I87" i="23" s="1"/>
  <c r="H143" i="23"/>
  <c r="I143" i="23" s="1"/>
  <c r="H111" i="23"/>
  <c r="I111" i="23" s="1"/>
  <c r="H47" i="23"/>
  <c r="I47" i="23" s="1"/>
  <c r="H11" i="23"/>
  <c r="I11" i="23" s="1"/>
  <c r="H103" i="23"/>
  <c r="I103" i="23" s="1"/>
  <c r="H39" i="23"/>
  <c r="I39" i="23" s="1"/>
  <c r="H8" i="23"/>
  <c r="I8" i="23" s="1"/>
  <c r="AD5" i="19"/>
  <c r="AD4" i="19"/>
  <c r="C3" i="19"/>
  <c r="K6" i="19"/>
  <c r="C2" i="19"/>
  <c r="C4" i="19"/>
  <c r="V15" i="19"/>
  <c r="H43" i="18"/>
  <c r="I43" i="18" s="1"/>
  <c r="H56" i="18"/>
  <c r="I56" i="18" s="1"/>
  <c r="H75" i="18"/>
  <c r="I75" i="18" s="1"/>
  <c r="H88" i="18"/>
  <c r="I88" i="18" s="1"/>
  <c r="H107" i="18"/>
  <c r="I107" i="18" s="1"/>
  <c r="H120" i="18"/>
  <c r="I120" i="18" s="1"/>
  <c r="H139" i="18"/>
  <c r="I139" i="18" s="1"/>
  <c r="H157" i="18"/>
  <c r="I157" i="18" s="1"/>
  <c r="H149" i="18"/>
  <c r="I149" i="18" s="1"/>
  <c r="H141" i="18"/>
  <c r="I141" i="18" s="1"/>
  <c r="H133" i="18"/>
  <c r="I133" i="18" s="1"/>
  <c r="H125" i="18"/>
  <c r="I125" i="18" s="1"/>
  <c r="H117" i="18"/>
  <c r="I117" i="18" s="1"/>
  <c r="H109" i="18"/>
  <c r="I109" i="18" s="1"/>
  <c r="H101" i="18"/>
  <c r="I101" i="18" s="1"/>
  <c r="H93" i="18"/>
  <c r="I93" i="18" s="1"/>
  <c r="H85" i="18"/>
  <c r="I85" i="18" s="1"/>
  <c r="H77" i="18"/>
  <c r="I77" i="18" s="1"/>
  <c r="H69" i="18"/>
  <c r="I69" i="18" s="1"/>
  <c r="H61" i="18"/>
  <c r="I61" i="18" s="1"/>
  <c r="H53" i="18"/>
  <c r="I53" i="18" s="1"/>
  <c r="H45" i="18"/>
  <c r="I45" i="18" s="1"/>
  <c r="H37" i="18"/>
  <c r="I37" i="18" s="1"/>
  <c r="H29" i="18"/>
  <c r="I29" i="18" s="1"/>
  <c r="H21" i="18"/>
  <c r="I21" i="18" s="1"/>
  <c r="H6" i="18"/>
  <c r="I6" i="18" s="1"/>
  <c r="H8" i="18"/>
  <c r="I8" i="18" s="1"/>
  <c r="H2" i="18"/>
  <c r="I2" i="18" s="1"/>
  <c r="H121" i="18"/>
  <c r="I121" i="18" s="1"/>
  <c r="H49" i="18"/>
  <c r="I49" i="18" s="1"/>
  <c r="H25" i="18"/>
  <c r="I25" i="18" s="1"/>
  <c r="H154" i="18"/>
  <c r="I154" i="18" s="1"/>
  <c r="H146" i="18"/>
  <c r="I146" i="18" s="1"/>
  <c r="H138" i="18"/>
  <c r="I138" i="18" s="1"/>
  <c r="H130" i="18"/>
  <c r="I130" i="18" s="1"/>
  <c r="H122" i="18"/>
  <c r="I122" i="18" s="1"/>
  <c r="H114" i="18"/>
  <c r="I114" i="18" s="1"/>
  <c r="H106" i="18"/>
  <c r="I106" i="18" s="1"/>
  <c r="H98" i="18"/>
  <c r="I98" i="18" s="1"/>
  <c r="H90" i="18"/>
  <c r="I90" i="18" s="1"/>
  <c r="H82" i="18"/>
  <c r="I82" i="18" s="1"/>
  <c r="H74" i="18"/>
  <c r="I74" i="18" s="1"/>
  <c r="H66" i="18"/>
  <c r="I66" i="18" s="1"/>
  <c r="H58" i="18"/>
  <c r="I58" i="18" s="1"/>
  <c r="H50" i="18"/>
  <c r="I50" i="18" s="1"/>
  <c r="H42" i="18"/>
  <c r="I42" i="18" s="1"/>
  <c r="H34" i="18"/>
  <c r="I34" i="18" s="1"/>
  <c r="H26" i="18"/>
  <c r="I26" i="18" s="1"/>
  <c r="H18" i="18"/>
  <c r="I18" i="18" s="1"/>
  <c r="H4" i="18"/>
  <c r="I4" i="18" s="1"/>
  <c r="H81" i="18"/>
  <c r="I81" i="18" s="1"/>
  <c r="H33" i="18"/>
  <c r="I33" i="18" s="1"/>
  <c r="H159" i="18"/>
  <c r="I159" i="18" s="1"/>
  <c r="H151" i="18"/>
  <c r="I151" i="18" s="1"/>
  <c r="H143" i="18"/>
  <c r="I143" i="18" s="1"/>
  <c r="H135" i="18"/>
  <c r="I135" i="18" s="1"/>
  <c r="H127" i="18"/>
  <c r="I127" i="18" s="1"/>
  <c r="H119" i="18"/>
  <c r="I119" i="18" s="1"/>
  <c r="H111" i="18"/>
  <c r="I111" i="18" s="1"/>
  <c r="H103" i="18"/>
  <c r="I103" i="18" s="1"/>
  <c r="H95" i="18"/>
  <c r="I95" i="18" s="1"/>
  <c r="H87" i="18"/>
  <c r="I87" i="18" s="1"/>
  <c r="H79" i="18"/>
  <c r="I79" i="18" s="1"/>
  <c r="H71" i="18"/>
  <c r="I71" i="18" s="1"/>
  <c r="H63" i="18"/>
  <c r="I63" i="18" s="1"/>
  <c r="H55" i="18"/>
  <c r="I55" i="18" s="1"/>
  <c r="H47" i="18"/>
  <c r="I47" i="18" s="1"/>
  <c r="H39" i="18"/>
  <c r="I39" i="18" s="1"/>
  <c r="H31" i="18"/>
  <c r="I31" i="18" s="1"/>
  <c r="H23" i="18"/>
  <c r="I23" i="18" s="1"/>
  <c r="H11" i="18"/>
  <c r="I11" i="18" s="1"/>
  <c r="H161" i="18"/>
  <c r="I161" i="18" s="1"/>
  <c r="H153" i="18"/>
  <c r="I153" i="18" s="1"/>
  <c r="H145" i="18"/>
  <c r="I145" i="18" s="1"/>
  <c r="H129" i="18"/>
  <c r="I129" i="18" s="1"/>
  <c r="H89" i="18"/>
  <c r="I89" i="18" s="1"/>
  <c r="H73" i="18"/>
  <c r="I73" i="18" s="1"/>
  <c r="H65" i="18"/>
  <c r="I65" i="18" s="1"/>
  <c r="H41" i="18"/>
  <c r="I41" i="18" s="1"/>
  <c r="H156" i="18"/>
  <c r="I156" i="18" s="1"/>
  <c r="H148" i="18"/>
  <c r="I148" i="18" s="1"/>
  <c r="H140" i="18"/>
  <c r="I140" i="18" s="1"/>
  <c r="H132" i="18"/>
  <c r="I132" i="18" s="1"/>
  <c r="H124" i="18"/>
  <c r="I124" i="18" s="1"/>
  <c r="H116" i="18"/>
  <c r="I116" i="18" s="1"/>
  <c r="H108" i="18"/>
  <c r="I108" i="18" s="1"/>
  <c r="H100" i="18"/>
  <c r="I100" i="18" s="1"/>
  <c r="H92" i="18"/>
  <c r="I92" i="18" s="1"/>
  <c r="H84" i="18"/>
  <c r="I84" i="18" s="1"/>
  <c r="H76" i="18"/>
  <c r="I76" i="18" s="1"/>
  <c r="H68" i="18"/>
  <c r="I68" i="18" s="1"/>
  <c r="H60" i="18"/>
  <c r="I60" i="18" s="1"/>
  <c r="H52" i="18"/>
  <c r="I52" i="18" s="1"/>
  <c r="H44" i="18"/>
  <c r="I44" i="18" s="1"/>
  <c r="H36" i="18"/>
  <c r="I36" i="18" s="1"/>
  <c r="H28" i="18"/>
  <c r="I28" i="18" s="1"/>
  <c r="H20" i="18"/>
  <c r="I20" i="18" s="1"/>
  <c r="H15" i="18"/>
  <c r="I15" i="18" s="1"/>
  <c r="H13" i="18"/>
  <c r="I13" i="18" s="1"/>
  <c r="H9" i="18"/>
  <c r="I9" i="18" s="1"/>
  <c r="H137" i="18"/>
  <c r="I137" i="18" s="1"/>
  <c r="H113" i="18"/>
  <c r="I113" i="18" s="1"/>
  <c r="H105" i="18"/>
  <c r="I105" i="18" s="1"/>
  <c r="H97" i="18"/>
  <c r="I97" i="18" s="1"/>
  <c r="H57" i="18"/>
  <c r="I57" i="18" s="1"/>
  <c r="H17" i="18"/>
  <c r="I17" i="18" s="1"/>
  <c r="H62" i="18"/>
  <c r="I62" i="18" s="1"/>
  <c r="H94" i="18"/>
  <c r="I94" i="18" s="1"/>
  <c r="H158" i="18"/>
  <c r="I158" i="18" s="1"/>
  <c r="H1" i="18"/>
  <c r="I1" i="18" s="1"/>
  <c r="H83" i="18"/>
  <c r="I83" i="18" s="1"/>
  <c r="H115" i="18"/>
  <c r="I115" i="18" s="1"/>
  <c r="H128" i="18"/>
  <c r="I128" i="18" s="1"/>
  <c r="H147" i="18"/>
  <c r="I147" i="18" s="1"/>
  <c r="H160" i="18"/>
  <c r="I160" i="18" s="1"/>
  <c r="H7" i="18"/>
  <c r="I7" i="18" s="1"/>
  <c r="H10" i="18"/>
  <c r="I10" i="18" s="1"/>
  <c r="H14" i="18"/>
  <c r="I14" i="18" s="1"/>
  <c r="H38" i="18"/>
  <c r="I38" i="18" s="1"/>
  <c r="H70" i="18"/>
  <c r="I70" i="18" s="1"/>
  <c r="H102" i="18"/>
  <c r="I102" i="18" s="1"/>
  <c r="H134" i="18"/>
  <c r="I134" i="18" s="1"/>
  <c r="H30" i="18"/>
  <c r="I30" i="18" s="1"/>
  <c r="H126" i="18"/>
  <c r="I126" i="18" s="1"/>
  <c r="H19" i="18"/>
  <c r="I19" i="18" s="1"/>
  <c r="H32" i="18"/>
  <c r="I32" i="18" s="1"/>
  <c r="H51" i="18"/>
  <c r="I51" i="18" s="1"/>
  <c r="H64" i="18"/>
  <c r="I64" i="18" s="1"/>
  <c r="H96" i="18"/>
  <c r="I96" i="18" s="1"/>
  <c r="H27" i="18"/>
  <c r="I27" i="18" s="1"/>
  <c r="H40" i="18"/>
  <c r="I40" i="18" s="1"/>
  <c r="H59" i="18"/>
  <c r="I59" i="18" s="1"/>
  <c r="H72" i="18"/>
  <c r="I72" i="18" s="1"/>
  <c r="H91" i="18"/>
  <c r="I91" i="18" s="1"/>
  <c r="H104" i="18"/>
  <c r="I104" i="18" s="1"/>
  <c r="H123" i="18"/>
  <c r="I123" i="18" s="1"/>
  <c r="H136" i="18"/>
  <c r="I136" i="18" s="1"/>
  <c r="H155" i="18"/>
  <c r="I155" i="18" s="1"/>
  <c r="AD4" i="18"/>
  <c r="H12" i="18"/>
  <c r="I12" i="18" s="1"/>
  <c r="H46" i="18"/>
  <c r="I46" i="18" s="1"/>
  <c r="H78" i="18"/>
  <c r="I78" i="18" s="1"/>
  <c r="H110" i="18"/>
  <c r="I110" i="18" s="1"/>
  <c r="H142" i="18"/>
  <c r="I142" i="18" s="1"/>
  <c r="H5" i="18"/>
  <c r="I5" i="18" s="1"/>
  <c r="H16" i="18"/>
  <c r="I16" i="18" s="1"/>
  <c r="H35" i="18"/>
  <c r="I35" i="18" s="1"/>
  <c r="H48" i="18"/>
  <c r="I48" i="18" s="1"/>
  <c r="H67" i="18"/>
  <c r="I67" i="18" s="1"/>
  <c r="H80" i="18"/>
  <c r="I80" i="18" s="1"/>
  <c r="H99" i="18"/>
  <c r="I99" i="18" s="1"/>
  <c r="H112" i="18"/>
  <c r="I112" i="18" s="1"/>
  <c r="H131" i="18"/>
  <c r="I131" i="18" s="1"/>
  <c r="H144" i="18"/>
  <c r="I144" i="18" s="1"/>
  <c r="C11" i="18"/>
  <c r="C23" i="18"/>
  <c r="C31" i="18"/>
  <c r="C2" i="18"/>
  <c r="C4" i="18"/>
  <c r="C8" i="18"/>
  <c r="C18" i="18"/>
  <c r="C26" i="18"/>
  <c r="C34" i="18"/>
  <c r="V15" i="18"/>
  <c r="C21" i="18"/>
  <c r="C29" i="18"/>
  <c r="C16" i="18"/>
  <c r="C24" i="18"/>
  <c r="C32" i="18"/>
  <c r="G2" i="16"/>
  <c r="H2" i="16"/>
  <c r="I2" i="16"/>
  <c r="J2" i="16"/>
  <c r="K2" i="16"/>
  <c r="O2" i="16"/>
  <c r="G3" i="16"/>
  <c r="H3" i="16"/>
  <c r="I3" i="16"/>
  <c r="J3" i="16"/>
  <c r="K3" i="16"/>
  <c r="L3" i="16"/>
  <c r="M3" i="16"/>
  <c r="N3" i="16"/>
  <c r="O3" i="16"/>
  <c r="M20" i="16"/>
  <c r="N22" i="16"/>
  <c r="E57" i="16"/>
  <c r="F68" i="16" s="1"/>
  <c r="E64" i="16"/>
  <c r="E65" i="16"/>
  <c r="G71" i="16"/>
  <c r="Y13" i="15"/>
  <c r="V13" i="15"/>
  <c r="C65" i="15" s="1"/>
  <c r="V9" i="15"/>
  <c r="V11" i="15" s="1"/>
  <c r="Z8" i="15"/>
  <c r="C5" i="15"/>
  <c r="Z3" i="15"/>
  <c r="Z4" i="15" s="1"/>
  <c r="AD5" i="15" s="1"/>
  <c r="Z2" i="15"/>
  <c r="Z1" i="15"/>
  <c r="K1" i="15"/>
  <c r="K9" i="18" l="1"/>
  <c r="K9" i="19"/>
  <c r="AD8" i="19"/>
  <c r="AD9" i="19" s="1"/>
  <c r="C6" i="15"/>
  <c r="K6" i="15"/>
  <c r="C7" i="15"/>
  <c r="C9" i="15"/>
  <c r="C10" i="15"/>
  <c r="C25" i="15"/>
  <c r="C33" i="15"/>
  <c r="C36" i="15"/>
  <c r="C44" i="15"/>
  <c r="C52" i="15"/>
  <c r="C57" i="15"/>
  <c r="C60" i="15"/>
  <c r="C12" i="15"/>
  <c r="C28" i="15"/>
  <c r="C41" i="15"/>
  <c r="C1" i="15"/>
  <c r="C49" i="15"/>
  <c r="C3" i="15"/>
  <c r="H57" i="15"/>
  <c r="I57" i="15" s="1"/>
  <c r="H10" i="15"/>
  <c r="I10" i="15" s="1"/>
  <c r="C94" i="15"/>
  <c r="C126" i="15"/>
  <c r="C158" i="15"/>
  <c r="C190" i="15"/>
  <c r="C222" i="15"/>
  <c r="C127" i="15"/>
  <c r="C159" i="15"/>
  <c r="C191" i="15"/>
  <c r="C223" i="15"/>
  <c r="C96" i="15"/>
  <c r="C128" i="15"/>
  <c r="C160" i="15"/>
  <c r="C192" i="15"/>
  <c r="C224" i="15"/>
  <c r="C97" i="15"/>
  <c r="C129" i="15"/>
  <c r="C161" i="15"/>
  <c r="C225" i="15"/>
  <c r="C130" i="15"/>
  <c r="C162" i="15"/>
  <c r="C194" i="15"/>
  <c r="C226" i="15"/>
  <c r="C67" i="15"/>
  <c r="C99" i="15"/>
  <c r="C131" i="15"/>
  <c r="C163" i="15"/>
  <c r="C195" i="15"/>
  <c r="C227" i="15"/>
  <c r="C68" i="15"/>
  <c r="C100" i="15"/>
  <c r="C132" i="15"/>
  <c r="C164" i="15"/>
  <c r="C196" i="15"/>
  <c r="C228" i="15"/>
  <c r="C140" i="15"/>
  <c r="C109" i="15"/>
  <c r="C110" i="15"/>
  <c r="C206" i="15"/>
  <c r="C111" i="15"/>
  <c r="C143" i="15"/>
  <c r="C207" i="15"/>
  <c r="C249" i="15"/>
  <c r="C122" i="15"/>
  <c r="C186" i="15"/>
  <c r="C250" i="15"/>
  <c r="C123" i="15"/>
  <c r="C155" i="15"/>
  <c r="C187" i="15"/>
  <c r="C219" i="15"/>
  <c r="C92" i="15"/>
  <c r="C124" i="15"/>
  <c r="C156" i="15"/>
  <c r="C188" i="15"/>
  <c r="C220" i="15"/>
  <c r="C93" i="15"/>
  <c r="C125" i="15"/>
  <c r="C157" i="15"/>
  <c r="C189" i="15"/>
  <c r="C95" i="15"/>
  <c r="C193" i="15"/>
  <c r="C98" i="15"/>
  <c r="C69" i="15"/>
  <c r="C101" i="15"/>
  <c r="C133" i="15"/>
  <c r="C165" i="15"/>
  <c r="C197" i="15"/>
  <c r="C229" i="15"/>
  <c r="C70" i="15"/>
  <c r="C102" i="15"/>
  <c r="C134" i="15"/>
  <c r="C166" i="15"/>
  <c r="C198" i="15"/>
  <c r="C230" i="15"/>
  <c r="C71" i="15"/>
  <c r="C103" i="15"/>
  <c r="C135" i="15"/>
  <c r="C167" i="15"/>
  <c r="C199" i="15"/>
  <c r="C231" i="15"/>
  <c r="C72" i="15"/>
  <c r="C104" i="15"/>
  <c r="C136" i="15"/>
  <c r="C168" i="15"/>
  <c r="C200" i="15"/>
  <c r="C232" i="15"/>
  <c r="C73" i="15"/>
  <c r="C105" i="15"/>
  <c r="C137" i="15"/>
  <c r="C169" i="15"/>
  <c r="C201" i="15"/>
  <c r="C233" i="15"/>
  <c r="C74" i="15"/>
  <c r="C106" i="15"/>
  <c r="C138" i="15"/>
  <c r="C170" i="15"/>
  <c r="C202" i="15"/>
  <c r="C234" i="15"/>
  <c r="C75" i="15"/>
  <c r="C107" i="15"/>
  <c r="C139" i="15"/>
  <c r="C171" i="15"/>
  <c r="C203" i="15"/>
  <c r="C235" i="15"/>
  <c r="C76" i="15"/>
  <c r="C108" i="15"/>
  <c r="C172" i="15"/>
  <c r="C204" i="15"/>
  <c r="C236" i="15"/>
  <c r="C77" i="15"/>
  <c r="C141" i="15"/>
  <c r="C173" i="15"/>
  <c r="C205" i="15"/>
  <c r="C237" i="15"/>
  <c r="C78" i="15"/>
  <c r="C142" i="15"/>
  <c r="C174" i="15"/>
  <c r="C238" i="15"/>
  <c r="C79" i="15"/>
  <c r="C175" i="15"/>
  <c r="C239" i="15"/>
  <c r="C217" i="15"/>
  <c r="C90" i="15"/>
  <c r="C154" i="15"/>
  <c r="C218" i="15"/>
  <c r="C91" i="15"/>
  <c r="C221" i="15"/>
  <c r="C80" i="15"/>
  <c r="C112" i="15"/>
  <c r="C144" i="15"/>
  <c r="C176" i="15"/>
  <c r="C208" i="15"/>
  <c r="C240" i="15"/>
  <c r="C113" i="15"/>
  <c r="C145" i="15"/>
  <c r="C177" i="15"/>
  <c r="C209" i="15"/>
  <c r="C241" i="15"/>
  <c r="C82" i="15"/>
  <c r="C114" i="15"/>
  <c r="C146" i="15"/>
  <c r="C178" i="15"/>
  <c r="C210" i="15"/>
  <c r="C242" i="15"/>
  <c r="C83" i="15"/>
  <c r="C115" i="15"/>
  <c r="C147" i="15"/>
  <c r="C179" i="15"/>
  <c r="C211" i="15"/>
  <c r="C243" i="15"/>
  <c r="C84" i="15"/>
  <c r="C116" i="15"/>
  <c r="C148" i="15"/>
  <c r="C180" i="15"/>
  <c r="C212" i="15"/>
  <c r="C244" i="15"/>
  <c r="C85" i="15"/>
  <c r="C117" i="15"/>
  <c r="C149" i="15"/>
  <c r="C181" i="15"/>
  <c r="C213" i="15"/>
  <c r="C245" i="15"/>
  <c r="C86" i="15"/>
  <c r="C118" i="15"/>
  <c r="C150" i="15"/>
  <c r="C182" i="15"/>
  <c r="C214" i="15"/>
  <c r="C246" i="15"/>
  <c r="C87" i="15"/>
  <c r="C119" i="15"/>
  <c r="C151" i="15"/>
  <c r="C183" i="15"/>
  <c r="C215" i="15"/>
  <c r="C247" i="15"/>
  <c r="C88" i="15"/>
  <c r="C120" i="15"/>
  <c r="C152" i="15"/>
  <c r="C184" i="15"/>
  <c r="C216" i="15"/>
  <c r="C248" i="15"/>
  <c r="C89" i="15"/>
  <c r="C121" i="15"/>
  <c r="C153" i="15"/>
  <c r="C185" i="15"/>
  <c r="C14" i="15"/>
  <c r="H7" i="15"/>
  <c r="I7" i="15" s="1"/>
  <c r="H65" i="15"/>
  <c r="I65" i="15" s="1"/>
  <c r="H70" i="15"/>
  <c r="I70" i="15" s="1"/>
  <c r="C13" i="15"/>
  <c r="H73" i="15"/>
  <c r="I73" i="15" s="1"/>
  <c r="H78" i="15"/>
  <c r="I78" i="15" s="1"/>
  <c r="H81" i="15"/>
  <c r="I81" i="15" s="1"/>
  <c r="H89" i="15"/>
  <c r="I89" i="15" s="1"/>
  <c r="C17" i="15"/>
  <c r="H17" i="15"/>
  <c r="I17" i="15" s="1"/>
  <c r="H97" i="15"/>
  <c r="I97" i="15" s="1"/>
  <c r="H54" i="15"/>
  <c r="I54" i="15" s="1"/>
  <c r="H62" i="15"/>
  <c r="I62" i="15" s="1"/>
  <c r="H86" i="15"/>
  <c r="I86" i="15" s="1"/>
  <c r="C15" i="15"/>
  <c r="H94" i="15"/>
  <c r="I94" i="15" s="1"/>
  <c r="C20" i="15"/>
  <c r="H102" i="15"/>
  <c r="I102" i="15" s="1"/>
  <c r="AD8" i="18"/>
  <c r="AD9" i="18" s="1"/>
  <c r="G64" i="16"/>
  <c r="K8" i="19"/>
  <c r="H157" i="19"/>
  <c r="I157" i="19" s="1"/>
  <c r="H149" i="19"/>
  <c r="I149" i="19" s="1"/>
  <c r="H141" i="19"/>
  <c r="I141" i="19" s="1"/>
  <c r="H133" i="19"/>
  <c r="I133" i="19" s="1"/>
  <c r="H125" i="19"/>
  <c r="I125" i="19" s="1"/>
  <c r="H117" i="19"/>
  <c r="I117" i="19" s="1"/>
  <c r="H109" i="19"/>
  <c r="I109" i="19" s="1"/>
  <c r="H101" i="19"/>
  <c r="I101" i="19" s="1"/>
  <c r="H93" i="19"/>
  <c r="I93" i="19" s="1"/>
  <c r="H85" i="19"/>
  <c r="I85" i="19" s="1"/>
  <c r="H77" i="19"/>
  <c r="I77" i="19" s="1"/>
  <c r="H69" i="19"/>
  <c r="I69" i="19" s="1"/>
  <c r="H61" i="19"/>
  <c r="I61" i="19" s="1"/>
  <c r="H53" i="19"/>
  <c r="I53" i="19" s="1"/>
  <c r="H45" i="19"/>
  <c r="I45" i="19" s="1"/>
  <c r="H37" i="19"/>
  <c r="I37" i="19" s="1"/>
  <c r="H29" i="19"/>
  <c r="I29" i="19" s="1"/>
  <c r="H21" i="19"/>
  <c r="I21" i="19" s="1"/>
  <c r="H6" i="19"/>
  <c r="I6" i="19" s="1"/>
  <c r="H102" i="19"/>
  <c r="I102" i="19" s="1"/>
  <c r="H70" i="19"/>
  <c r="I70" i="19" s="1"/>
  <c r="H154" i="19"/>
  <c r="I154" i="19" s="1"/>
  <c r="H146" i="19"/>
  <c r="I146" i="19" s="1"/>
  <c r="H138" i="19"/>
  <c r="I138" i="19" s="1"/>
  <c r="H130" i="19"/>
  <c r="I130" i="19" s="1"/>
  <c r="H122" i="19"/>
  <c r="I122" i="19" s="1"/>
  <c r="H114" i="19"/>
  <c r="I114" i="19" s="1"/>
  <c r="H106" i="19"/>
  <c r="I106" i="19" s="1"/>
  <c r="H98" i="19"/>
  <c r="I98" i="19" s="1"/>
  <c r="H90" i="19"/>
  <c r="I90" i="19" s="1"/>
  <c r="H82" i="19"/>
  <c r="I82" i="19" s="1"/>
  <c r="H74" i="19"/>
  <c r="I74" i="19" s="1"/>
  <c r="H66" i="19"/>
  <c r="I66" i="19" s="1"/>
  <c r="H58" i="19"/>
  <c r="I58" i="19" s="1"/>
  <c r="H50" i="19"/>
  <c r="I50" i="19" s="1"/>
  <c r="H42" i="19"/>
  <c r="I42" i="19" s="1"/>
  <c r="H34" i="19"/>
  <c r="I34" i="19" s="1"/>
  <c r="H26" i="19"/>
  <c r="I26" i="19" s="1"/>
  <c r="H18" i="19"/>
  <c r="I18" i="19" s="1"/>
  <c r="H8" i="19"/>
  <c r="I8" i="19" s="1"/>
  <c r="H4" i="19"/>
  <c r="I4" i="19" s="1"/>
  <c r="H2" i="19"/>
  <c r="I2" i="19" s="1"/>
  <c r="H118" i="19"/>
  <c r="I118" i="19" s="1"/>
  <c r="H110" i="19"/>
  <c r="I110" i="19" s="1"/>
  <c r="H78" i="19"/>
  <c r="I78" i="19" s="1"/>
  <c r="H54" i="19"/>
  <c r="I54" i="19" s="1"/>
  <c r="H30" i="19"/>
  <c r="I30" i="19" s="1"/>
  <c r="H22" i="19"/>
  <c r="I22" i="19" s="1"/>
  <c r="H159" i="19"/>
  <c r="I159" i="19" s="1"/>
  <c r="H151" i="19"/>
  <c r="I151" i="19" s="1"/>
  <c r="H143" i="19"/>
  <c r="I143" i="19" s="1"/>
  <c r="H135" i="19"/>
  <c r="I135" i="19" s="1"/>
  <c r="H127" i="19"/>
  <c r="I127" i="19" s="1"/>
  <c r="H119" i="19"/>
  <c r="I119" i="19" s="1"/>
  <c r="H111" i="19"/>
  <c r="I111" i="19" s="1"/>
  <c r="H103" i="19"/>
  <c r="I103" i="19" s="1"/>
  <c r="H95" i="19"/>
  <c r="I95" i="19" s="1"/>
  <c r="H87" i="19"/>
  <c r="I87" i="19" s="1"/>
  <c r="H79" i="19"/>
  <c r="I79" i="19" s="1"/>
  <c r="H71" i="19"/>
  <c r="I71" i="19" s="1"/>
  <c r="H63" i="19"/>
  <c r="I63" i="19" s="1"/>
  <c r="H55" i="19"/>
  <c r="I55" i="19" s="1"/>
  <c r="H47" i="19"/>
  <c r="I47" i="19" s="1"/>
  <c r="H39" i="19"/>
  <c r="I39" i="19" s="1"/>
  <c r="H31" i="19"/>
  <c r="I31" i="19" s="1"/>
  <c r="H23" i="19"/>
  <c r="I23" i="19" s="1"/>
  <c r="H11" i="19"/>
  <c r="I11" i="19" s="1"/>
  <c r="H142" i="19"/>
  <c r="I142" i="19" s="1"/>
  <c r="H62" i="19"/>
  <c r="I62" i="19" s="1"/>
  <c r="H46" i="19"/>
  <c r="I46" i="19" s="1"/>
  <c r="H156" i="19"/>
  <c r="I156" i="19" s="1"/>
  <c r="H148" i="19"/>
  <c r="I148" i="19" s="1"/>
  <c r="H140" i="19"/>
  <c r="I140" i="19" s="1"/>
  <c r="H132" i="19"/>
  <c r="I132" i="19" s="1"/>
  <c r="H124" i="19"/>
  <c r="I124" i="19" s="1"/>
  <c r="H116" i="19"/>
  <c r="I116" i="19" s="1"/>
  <c r="H108" i="19"/>
  <c r="I108" i="19" s="1"/>
  <c r="H100" i="19"/>
  <c r="I100" i="19" s="1"/>
  <c r="H92" i="19"/>
  <c r="I92" i="19" s="1"/>
  <c r="H84" i="19"/>
  <c r="I84" i="19" s="1"/>
  <c r="H76" i="19"/>
  <c r="I76" i="19" s="1"/>
  <c r="H68" i="19"/>
  <c r="I68" i="19" s="1"/>
  <c r="H60" i="19"/>
  <c r="I60" i="19" s="1"/>
  <c r="H52" i="19"/>
  <c r="I52" i="19" s="1"/>
  <c r="H44" i="19"/>
  <c r="I44" i="19" s="1"/>
  <c r="H36" i="19"/>
  <c r="I36" i="19" s="1"/>
  <c r="H28" i="19"/>
  <c r="I28" i="19" s="1"/>
  <c r="H20" i="19"/>
  <c r="I20" i="19" s="1"/>
  <c r="H15" i="19"/>
  <c r="I15" i="19" s="1"/>
  <c r="H13" i="19"/>
  <c r="I13" i="19" s="1"/>
  <c r="H9" i="19"/>
  <c r="I9" i="19" s="1"/>
  <c r="H150" i="19"/>
  <c r="I150" i="19" s="1"/>
  <c r="H134" i="19"/>
  <c r="I134" i="19" s="1"/>
  <c r="H94" i="19"/>
  <c r="I94" i="19" s="1"/>
  <c r="H86" i="19"/>
  <c r="I86" i="19" s="1"/>
  <c r="H38" i="19"/>
  <c r="I38" i="19" s="1"/>
  <c r="H161" i="19"/>
  <c r="I161" i="19" s="1"/>
  <c r="H153" i="19"/>
  <c r="I153" i="19" s="1"/>
  <c r="H145" i="19"/>
  <c r="I145" i="19" s="1"/>
  <c r="H137" i="19"/>
  <c r="I137" i="19" s="1"/>
  <c r="H129" i="19"/>
  <c r="I129" i="19" s="1"/>
  <c r="H121" i="19"/>
  <c r="I121" i="19" s="1"/>
  <c r="H113" i="19"/>
  <c r="I113" i="19" s="1"/>
  <c r="H105" i="19"/>
  <c r="I105" i="19" s="1"/>
  <c r="H97" i="19"/>
  <c r="I97" i="19" s="1"/>
  <c r="H89" i="19"/>
  <c r="I89" i="19" s="1"/>
  <c r="H81" i="19"/>
  <c r="I81" i="19" s="1"/>
  <c r="H73" i="19"/>
  <c r="I73" i="19" s="1"/>
  <c r="H65" i="19"/>
  <c r="I65" i="19" s="1"/>
  <c r="H57" i="19"/>
  <c r="I57" i="19" s="1"/>
  <c r="H49" i="19"/>
  <c r="I49" i="19" s="1"/>
  <c r="H41" i="19"/>
  <c r="I41" i="19" s="1"/>
  <c r="H33" i="19"/>
  <c r="I33" i="19" s="1"/>
  <c r="H25" i="19"/>
  <c r="I25" i="19" s="1"/>
  <c r="H17" i="19"/>
  <c r="I17" i="19" s="1"/>
  <c r="H7" i="19"/>
  <c r="I7" i="19" s="1"/>
  <c r="H5" i="19"/>
  <c r="I5" i="19" s="1"/>
  <c r="H158" i="19"/>
  <c r="I158" i="19" s="1"/>
  <c r="H126" i="19"/>
  <c r="I126" i="19" s="1"/>
  <c r="H10" i="19"/>
  <c r="I10" i="19" s="1"/>
  <c r="H3" i="19"/>
  <c r="I3" i="19" s="1"/>
  <c r="H155" i="19"/>
  <c r="I155" i="19" s="1"/>
  <c r="H147" i="19"/>
  <c r="I147" i="19" s="1"/>
  <c r="H139" i="19"/>
  <c r="I139" i="19" s="1"/>
  <c r="H131" i="19"/>
  <c r="I131" i="19" s="1"/>
  <c r="H123" i="19"/>
  <c r="I123" i="19" s="1"/>
  <c r="H115" i="19"/>
  <c r="I115" i="19" s="1"/>
  <c r="H107" i="19"/>
  <c r="I107" i="19" s="1"/>
  <c r="H99" i="19"/>
  <c r="I99" i="19" s="1"/>
  <c r="H91" i="19"/>
  <c r="I91" i="19" s="1"/>
  <c r="H83" i="19"/>
  <c r="I83" i="19" s="1"/>
  <c r="H75" i="19"/>
  <c r="I75" i="19" s="1"/>
  <c r="H67" i="19"/>
  <c r="I67" i="19" s="1"/>
  <c r="H59" i="19"/>
  <c r="I59" i="19" s="1"/>
  <c r="H51" i="19"/>
  <c r="I51" i="19" s="1"/>
  <c r="H43" i="19"/>
  <c r="I43" i="19" s="1"/>
  <c r="H35" i="19"/>
  <c r="I35" i="19" s="1"/>
  <c r="H27" i="19"/>
  <c r="I27" i="19" s="1"/>
  <c r="H19" i="19"/>
  <c r="I19" i="19" s="1"/>
  <c r="H14" i="19"/>
  <c r="I14" i="19" s="1"/>
  <c r="H12" i="19"/>
  <c r="I12" i="19" s="1"/>
  <c r="H1" i="19"/>
  <c r="I1" i="19" s="1"/>
  <c r="H160" i="19"/>
  <c r="I160" i="19" s="1"/>
  <c r="H152" i="19"/>
  <c r="I152" i="19" s="1"/>
  <c r="H144" i="19"/>
  <c r="I144" i="19" s="1"/>
  <c r="H136" i="19"/>
  <c r="I136" i="19" s="1"/>
  <c r="H128" i="19"/>
  <c r="I128" i="19" s="1"/>
  <c r="H120" i="19"/>
  <c r="I120" i="19" s="1"/>
  <c r="H112" i="19"/>
  <c r="I112" i="19" s="1"/>
  <c r="H104" i="19"/>
  <c r="I104" i="19" s="1"/>
  <c r="H96" i="19"/>
  <c r="I96" i="19" s="1"/>
  <c r="H88" i="19"/>
  <c r="I88" i="19" s="1"/>
  <c r="H40" i="19"/>
  <c r="I40" i="19" s="1"/>
  <c r="H80" i="19"/>
  <c r="I80" i="19" s="1"/>
  <c r="H64" i="19"/>
  <c r="I64" i="19" s="1"/>
  <c r="H48" i="19"/>
  <c r="I48" i="19" s="1"/>
  <c r="H32" i="19"/>
  <c r="I32" i="19" s="1"/>
  <c r="H16" i="19"/>
  <c r="I16" i="19" s="1"/>
  <c r="H72" i="19"/>
  <c r="I72" i="19" s="1"/>
  <c r="H24" i="19"/>
  <c r="I24" i="19" s="1"/>
  <c r="H56" i="19"/>
  <c r="I56" i="19" s="1"/>
  <c r="K8" i="18"/>
  <c r="G68" i="16"/>
  <c r="H2" i="15"/>
  <c r="I2" i="15" s="1"/>
  <c r="H4" i="15"/>
  <c r="I4" i="15" s="1"/>
  <c r="H8" i="15"/>
  <c r="I8" i="15" s="1"/>
  <c r="V15" i="15"/>
  <c r="H18" i="15"/>
  <c r="I18" i="15" s="1"/>
  <c r="C21" i="15"/>
  <c r="H26" i="15"/>
  <c r="I26" i="15" s="1"/>
  <c r="C29" i="15"/>
  <c r="H34" i="15"/>
  <c r="I34" i="15" s="1"/>
  <c r="C37" i="15"/>
  <c r="H42" i="15"/>
  <c r="I42" i="15" s="1"/>
  <c r="C45" i="15"/>
  <c r="H50" i="15"/>
  <c r="I50" i="15" s="1"/>
  <c r="C53" i="15"/>
  <c r="H58" i="15"/>
  <c r="I58" i="15" s="1"/>
  <c r="C61" i="15"/>
  <c r="H66" i="15"/>
  <c r="I66" i="15" s="1"/>
  <c r="H74" i="15"/>
  <c r="I74" i="15" s="1"/>
  <c r="H82" i="15"/>
  <c r="I82" i="15" s="1"/>
  <c r="H90" i="15"/>
  <c r="I90" i="15" s="1"/>
  <c r="H98" i="15"/>
  <c r="I98" i="15" s="1"/>
  <c r="H106" i="15"/>
  <c r="I106" i="15" s="1"/>
  <c r="H114" i="15"/>
  <c r="I114" i="15" s="1"/>
  <c r="H122" i="15"/>
  <c r="I122" i="15" s="1"/>
  <c r="H130" i="15"/>
  <c r="I130" i="15" s="1"/>
  <c r="H138" i="15"/>
  <c r="I138" i="15" s="1"/>
  <c r="H146" i="15"/>
  <c r="I146" i="15" s="1"/>
  <c r="H154" i="15"/>
  <c r="I154" i="15" s="1"/>
  <c r="C16" i="15"/>
  <c r="H21" i="15"/>
  <c r="I21" i="15" s="1"/>
  <c r="C24" i="15"/>
  <c r="H29" i="15"/>
  <c r="I29" i="15" s="1"/>
  <c r="C32" i="15"/>
  <c r="H37" i="15"/>
  <c r="I37" i="15" s="1"/>
  <c r="C40" i="15"/>
  <c r="H45" i="15"/>
  <c r="I45" i="15" s="1"/>
  <c r="C48" i="15"/>
  <c r="H53" i="15"/>
  <c r="I53" i="15" s="1"/>
  <c r="C56" i="15"/>
  <c r="H61" i="15"/>
  <c r="I61" i="15" s="1"/>
  <c r="C64" i="15"/>
  <c r="H69" i="15"/>
  <c r="I69" i="15" s="1"/>
  <c r="H77" i="15"/>
  <c r="I77" i="15" s="1"/>
  <c r="H85" i="15"/>
  <c r="I85" i="15" s="1"/>
  <c r="H93" i="15"/>
  <c r="I93" i="15" s="1"/>
  <c r="H101" i="15"/>
  <c r="I101" i="15" s="1"/>
  <c r="H109" i="15"/>
  <c r="I109" i="15" s="1"/>
  <c r="H117" i="15"/>
  <c r="I117" i="15" s="1"/>
  <c r="H125" i="15"/>
  <c r="I125" i="15" s="1"/>
  <c r="H133" i="15"/>
  <c r="I133" i="15" s="1"/>
  <c r="H141" i="15"/>
  <c r="I141" i="15" s="1"/>
  <c r="H149" i="15"/>
  <c r="I149" i="15" s="1"/>
  <c r="H157" i="15"/>
  <c r="I157" i="15" s="1"/>
  <c r="H16" i="15"/>
  <c r="I16" i="15" s="1"/>
  <c r="C19" i="15"/>
  <c r="H24" i="15"/>
  <c r="I24" i="15" s="1"/>
  <c r="C27" i="15"/>
  <c r="H32" i="15"/>
  <c r="I32" i="15" s="1"/>
  <c r="C35" i="15"/>
  <c r="H40" i="15"/>
  <c r="I40" i="15" s="1"/>
  <c r="C43" i="15"/>
  <c r="H48" i="15"/>
  <c r="I48" i="15" s="1"/>
  <c r="C51" i="15"/>
  <c r="H56" i="15"/>
  <c r="I56" i="15" s="1"/>
  <c r="C59" i="15"/>
  <c r="H64" i="15"/>
  <c r="I64" i="15" s="1"/>
  <c r="H72" i="15"/>
  <c r="I72" i="15" s="1"/>
  <c r="H80" i="15"/>
  <c r="I80" i="15" s="1"/>
  <c r="H88" i="15"/>
  <c r="I88" i="15" s="1"/>
  <c r="H96" i="15"/>
  <c r="I96" i="15" s="1"/>
  <c r="H104" i="15"/>
  <c r="I104" i="15" s="1"/>
  <c r="H112" i="15"/>
  <c r="I112" i="15" s="1"/>
  <c r="H120" i="15"/>
  <c r="I120" i="15" s="1"/>
  <c r="H128" i="15"/>
  <c r="I128" i="15" s="1"/>
  <c r="H136" i="15"/>
  <c r="I136" i="15" s="1"/>
  <c r="H144" i="15"/>
  <c r="I144" i="15" s="1"/>
  <c r="H152" i="15"/>
  <c r="I152" i="15" s="1"/>
  <c r="H160" i="15"/>
  <c r="I160" i="15" s="1"/>
  <c r="AD4" i="15"/>
  <c r="H12" i="15"/>
  <c r="I12" i="15" s="1"/>
  <c r="H14" i="15"/>
  <c r="I14" i="15" s="1"/>
  <c r="H19" i="15"/>
  <c r="I19" i="15" s="1"/>
  <c r="C22" i="15"/>
  <c r="H27" i="15"/>
  <c r="I27" i="15" s="1"/>
  <c r="C30" i="15"/>
  <c r="H35" i="15"/>
  <c r="I35" i="15" s="1"/>
  <c r="C38" i="15"/>
  <c r="H43" i="15"/>
  <c r="I43" i="15" s="1"/>
  <c r="C46" i="15"/>
  <c r="H51" i="15"/>
  <c r="I51" i="15" s="1"/>
  <c r="C54" i="15"/>
  <c r="H59" i="15"/>
  <c r="I59" i="15" s="1"/>
  <c r="C62" i="15"/>
  <c r="H67" i="15"/>
  <c r="I67" i="15" s="1"/>
  <c r="H75" i="15"/>
  <c r="I75" i="15" s="1"/>
  <c r="H83" i="15"/>
  <c r="I83" i="15" s="1"/>
  <c r="H91" i="15"/>
  <c r="I91" i="15" s="1"/>
  <c r="H99" i="15"/>
  <c r="I99" i="15" s="1"/>
  <c r="H107" i="15"/>
  <c r="I107" i="15" s="1"/>
  <c r="H115" i="15"/>
  <c r="I115" i="15" s="1"/>
  <c r="H123" i="15"/>
  <c r="I123" i="15" s="1"/>
  <c r="H131" i="15"/>
  <c r="I131" i="15" s="1"/>
  <c r="H139" i="15"/>
  <c r="I139" i="15" s="1"/>
  <c r="H147" i="15"/>
  <c r="I147" i="15" s="1"/>
  <c r="H155" i="15"/>
  <c r="I155" i="15" s="1"/>
  <c r="H9" i="15"/>
  <c r="I9" i="15" s="1"/>
  <c r="C11" i="15"/>
  <c r="H13" i="15"/>
  <c r="I13" i="15" s="1"/>
  <c r="H15" i="15"/>
  <c r="I15" i="15" s="1"/>
  <c r="H20" i="15"/>
  <c r="I20" i="15" s="1"/>
  <c r="C23" i="15"/>
  <c r="H28" i="15"/>
  <c r="I28" i="15" s="1"/>
  <c r="C31" i="15"/>
  <c r="H36" i="15"/>
  <c r="I36" i="15" s="1"/>
  <c r="C39" i="15"/>
  <c r="H44" i="15"/>
  <c r="I44" i="15" s="1"/>
  <c r="C47" i="15"/>
  <c r="H52" i="15"/>
  <c r="I52" i="15" s="1"/>
  <c r="C55" i="15"/>
  <c r="H60" i="15"/>
  <c r="I60" i="15" s="1"/>
  <c r="C63" i="15"/>
  <c r="H68" i="15"/>
  <c r="I68" i="15" s="1"/>
  <c r="H76" i="15"/>
  <c r="I76" i="15" s="1"/>
  <c r="H84" i="15"/>
  <c r="I84" i="15" s="1"/>
  <c r="H92" i="15"/>
  <c r="I92" i="15" s="1"/>
  <c r="H100" i="15"/>
  <c r="I100" i="15" s="1"/>
  <c r="H108" i="15"/>
  <c r="I108" i="15" s="1"/>
  <c r="H116" i="15"/>
  <c r="I116" i="15" s="1"/>
  <c r="H124" i="15"/>
  <c r="I124" i="15" s="1"/>
  <c r="H132" i="15"/>
  <c r="I132" i="15" s="1"/>
  <c r="H140" i="15"/>
  <c r="I140" i="15" s="1"/>
  <c r="H148" i="15"/>
  <c r="I148" i="15" s="1"/>
  <c r="H156" i="15"/>
  <c r="I156" i="15" s="1"/>
  <c r="C2" i="15"/>
  <c r="C4" i="15"/>
  <c r="C8" i="15"/>
  <c r="H11" i="15"/>
  <c r="I11" i="15" s="1"/>
  <c r="C18" i="15"/>
  <c r="H23" i="15"/>
  <c r="I23" i="15" s="1"/>
  <c r="C26" i="15"/>
  <c r="H31" i="15"/>
  <c r="I31" i="15" s="1"/>
  <c r="C34" i="15"/>
  <c r="H39" i="15"/>
  <c r="I39" i="15" s="1"/>
  <c r="C42" i="15"/>
  <c r="H47" i="15"/>
  <c r="I47" i="15" s="1"/>
  <c r="C50" i="15"/>
  <c r="H55" i="15"/>
  <c r="I55" i="15" s="1"/>
  <c r="C58" i="15"/>
  <c r="H63" i="15"/>
  <c r="I63" i="15" s="1"/>
  <c r="C66" i="15"/>
  <c r="H71" i="15"/>
  <c r="I71" i="15" s="1"/>
  <c r="H79" i="15"/>
  <c r="I79" i="15" s="1"/>
  <c r="H87" i="15"/>
  <c r="I87" i="15" s="1"/>
  <c r="H95" i="15"/>
  <c r="I95" i="15" s="1"/>
  <c r="H103" i="15"/>
  <c r="I103" i="15" s="1"/>
  <c r="H111" i="15"/>
  <c r="I111" i="15" s="1"/>
  <c r="H119" i="15"/>
  <c r="I119" i="15" s="1"/>
  <c r="H127" i="15"/>
  <c r="I127" i="15" s="1"/>
  <c r="H135" i="15"/>
  <c r="I135" i="15" s="1"/>
  <c r="H143" i="15"/>
  <c r="I143" i="15" s="1"/>
  <c r="H151" i="15"/>
  <c r="I151" i="15" s="1"/>
  <c r="K9" i="15" l="1"/>
  <c r="H159" i="15"/>
  <c r="I159" i="15" s="1"/>
  <c r="H1" i="15"/>
  <c r="I1" i="15" s="1"/>
  <c r="H38" i="15"/>
  <c r="I38" i="15" s="1"/>
  <c r="H3" i="15"/>
  <c r="I3" i="15" s="1"/>
  <c r="H49" i="15"/>
  <c r="I49" i="15" s="1"/>
  <c r="H33" i="15"/>
  <c r="I33" i="15" s="1"/>
  <c r="H30" i="15"/>
  <c r="I30" i="15" s="1"/>
  <c r="H25" i="15"/>
  <c r="I25" i="15" s="1"/>
  <c r="H161" i="15"/>
  <c r="I161" i="15" s="1"/>
  <c r="H158" i="15"/>
  <c r="I158" i="15" s="1"/>
  <c r="H22" i="15"/>
  <c r="I22" i="15" s="1"/>
  <c r="H153" i="15"/>
  <c r="I153" i="15" s="1"/>
  <c r="H150" i="15"/>
  <c r="I150" i="15" s="1"/>
  <c r="H145" i="15"/>
  <c r="I145" i="15" s="1"/>
  <c r="H110" i="15"/>
  <c r="I110" i="15" s="1"/>
  <c r="H105" i="15"/>
  <c r="I105" i="15" s="1"/>
  <c r="H46" i="15"/>
  <c r="I46" i="15" s="1"/>
  <c r="H41" i="15"/>
  <c r="I41" i="15" s="1"/>
  <c r="H142" i="15"/>
  <c r="I142" i="15" s="1"/>
  <c r="H137" i="15"/>
  <c r="I137" i="15" s="1"/>
  <c r="H134" i="15"/>
  <c r="I134" i="15" s="1"/>
  <c r="H129" i="15"/>
  <c r="I129" i="15" s="1"/>
  <c r="H126" i="15"/>
  <c r="I126" i="15" s="1"/>
  <c r="H121" i="15"/>
  <c r="I121" i="15" s="1"/>
  <c r="H118" i="15"/>
  <c r="I118" i="15" s="1"/>
  <c r="H6" i="15"/>
  <c r="I6" i="15" s="1"/>
  <c r="H113" i="15"/>
  <c r="I113" i="15" s="1"/>
  <c r="H5" i="15"/>
  <c r="I5" i="15" s="1"/>
  <c r="AD8" i="15"/>
  <c r="AD9" i="15" s="1"/>
  <c r="K8" i="15"/>
  <c r="Y13" i="13" l="1"/>
  <c r="V13" i="13"/>
  <c r="C1" i="13" s="1"/>
  <c r="V9" i="13"/>
  <c r="V11" i="13" s="1"/>
  <c r="Z8" i="13"/>
  <c r="Z3" i="13"/>
  <c r="Z4" i="13" s="1"/>
  <c r="Z2" i="13"/>
  <c r="Z1" i="13"/>
  <c r="K1" i="13"/>
  <c r="Y13" i="10"/>
  <c r="V13" i="10"/>
  <c r="V9" i="10"/>
  <c r="V11" i="10" s="1"/>
  <c r="Z8" i="10"/>
  <c r="Z3" i="10"/>
  <c r="Z4" i="10" s="1"/>
  <c r="AD5" i="10" s="1"/>
  <c r="Z2" i="10"/>
  <c r="Z1" i="10"/>
  <c r="K1" i="10"/>
  <c r="Y13" i="9"/>
  <c r="V13" i="9"/>
  <c r="K6" i="9" s="1"/>
  <c r="V9" i="9"/>
  <c r="V11" i="9" s="1"/>
  <c r="Z8" i="9"/>
  <c r="Z3" i="9"/>
  <c r="Z4" i="9" s="1"/>
  <c r="Z2" i="9"/>
  <c r="Z1" i="9"/>
  <c r="K1" i="9"/>
  <c r="H159" i="9" l="1"/>
  <c r="I159" i="9" s="1"/>
  <c r="H27" i="9"/>
  <c r="I27" i="9" s="1"/>
  <c r="H25" i="9"/>
  <c r="I25" i="9" s="1"/>
  <c r="C25" i="9"/>
  <c r="C57" i="9"/>
  <c r="C89" i="9"/>
  <c r="C121" i="9"/>
  <c r="C153" i="9"/>
  <c r="C185" i="9"/>
  <c r="C217" i="9"/>
  <c r="C58" i="9"/>
  <c r="C90" i="9"/>
  <c r="C122" i="9"/>
  <c r="C154" i="9"/>
  <c r="C186" i="9"/>
  <c r="C218" i="9"/>
  <c r="C93" i="9"/>
  <c r="C125" i="9"/>
  <c r="C157" i="9"/>
  <c r="C221" i="9"/>
  <c r="C94" i="9"/>
  <c r="C158" i="9"/>
  <c r="C190" i="9"/>
  <c r="C41" i="9"/>
  <c r="C76" i="9"/>
  <c r="C109" i="9"/>
  <c r="C110" i="9"/>
  <c r="C47" i="9"/>
  <c r="C112" i="9"/>
  <c r="C209" i="9"/>
  <c r="C178" i="9"/>
  <c r="C115" i="9"/>
  <c r="C85" i="9"/>
  <c r="C248" i="9"/>
  <c r="C249" i="9"/>
  <c r="C152" i="9"/>
  <c r="C26" i="9"/>
  <c r="C246" i="9"/>
  <c r="C27" i="9"/>
  <c r="C59" i="9"/>
  <c r="C91" i="9"/>
  <c r="C123" i="9"/>
  <c r="C155" i="9"/>
  <c r="C187" i="9"/>
  <c r="C219" i="9"/>
  <c r="C60" i="9"/>
  <c r="C92" i="9"/>
  <c r="C124" i="9"/>
  <c r="C156" i="9"/>
  <c r="C188" i="9"/>
  <c r="C220" i="9"/>
  <c r="C61" i="9"/>
  <c r="C189" i="9"/>
  <c r="C62" i="9"/>
  <c r="C126" i="9"/>
  <c r="C222" i="9"/>
  <c r="C201" i="9"/>
  <c r="C108" i="9"/>
  <c r="C239" i="9"/>
  <c r="C142" i="9"/>
  <c r="C207" i="9"/>
  <c r="C208" i="9"/>
  <c r="C49" i="9"/>
  <c r="C51" i="9"/>
  <c r="C212" i="9"/>
  <c r="C117" i="9"/>
  <c r="C23" i="9"/>
  <c r="C28" i="9"/>
  <c r="C29" i="9"/>
  <c r="C30" i="9"/>
  <c r="C14" i="9"/>
  <c r="C82" i="9"/>
  <c r="C84" i="9"/>
  <c r="C22" i="9"/>
  <c r="C216" i="9"/>
  <c r="C31" i="9"/>
  <c r="C63" i="9"/>
  <c r="C95" i="9"/>
  <c r="C127" i="9"/>
  <c r="C159" i="9"/>
  <c r="C191" i="9"/>
  <c r="C223" i="9"/>
  <c r="C131" i="9"/>
  <c r="C195" i="9"/>
  <c r="C100" i="9"/>
  <c r="C196" i="9"/>
  <c r="C69" i="9"/>
  <c r="C136" i="9"/>
  <c r="C169" i="9"/>
  <c r="C140" i="9"/>
  <c r="C173" i="9"/>
  <c r="C78" i="9"/>
  <c r="C80" i="9"/>
  <c r="C146" i="9"/>
  <c r="C52" i="9"/>
  <c r="C54" i="9"/>
  <c r="C88" i="9"/>
  <c r="C32" i="9"/>
  <c r="C64" i="9"/>
  <c r="C96" i="9"/>
  <c r="C128" i="9"/>
  <c r="C160" i="9"/>
  <c r="C192" i="9"/>
  <c r="C224" i="9"/>
  <c r="C99" i="9"/>
  <c r="C163" i="9"/>
  <c r="C36" i="9"/>
  <c r="C101" i="9"/>
  <c r="C197" i="9"/>
  <c r="C200" i="9"/>
  <c r="C73" i="9"/>
  <c r="C44" i="9"/>
  <c r="C241" i="9"/>
  <c r="C113" i="9"/>
  <c r="C245" i="9"/>
  <c r="C53" i="9"/>
  <c r="C1" i="9"/>
  <c r="C33" i="9"/>
  <c r="C65" i="9"/>
  <c r="C97" i="9"/>
  <c r="C129" i="9"/>
  <c r="C161" i="9"/>
  <c r="C193" i="9"/>
  <c r="C225" i="9"/>
  <c r="C67" i="9"/>
  <c r="C68" i="9"/>
  <c r="C228" i="9"/>
  <c r="C133" i="9"/>
  <c r="C165" i="9"/>
  <c r="C104" i="9"/>
  <c r="C233" i="9"/>
  <c r="C236" i="9"/>
  <c r="C205" i="9"/>
  <c r="C46" i="9"/>
  <c r="C48" i="9"/>
  <c r="C18" i="9"/>
  <c r="C116" i="9"/>
  <c r="C247" i="9"/>
  <c r="C182" i="9"/>
  <c r="C215" i="9"/>
  <c r="C250" i="9"/>
  <c r="C2" i="9"/>
  <c r="C34" i="9"/>
  <c r="C66" i="9"/>
  <c r="C98" i="9"/>
  <c r="C130" i="9"/>
  <c r="C162" i="9"/>
  <c r="C194" i="9"/>
  <c r="C226" i="9"/>
  <c r="C35" i="9"/>
  <c r="C227" i="9"/>
  <c r="C132" i="9"/>
  <c r="C164" i="9"/>
  <c r="C37" i="9"/>
  <c r="C229" i="9"/>
  <c r="C232" i="9"/>
  <c r="C105" i="9"/>
  <c r="C172" i="9"/>
  <c r="C141" i="9"/>
  <c r="C174" i="9"/>
  <c r="C175" i="9"/>
  <c r="C176" i="9"/>
  <c r="C177" i="9"/>
  <c r="C210" i="9"/>
  <c r="C20" i="9"/>
  <c r="C118" i="9"/>
  <c r="C24" i="9"/>
  <c r="C3" i="9"/>
  <c r="C4" i="9"/>
  <c r="C19" i="9"/>
  <c r="C213" i="9"/>
  <c r="C214" i="9"/>
  <c r="C184" i="9"/>
  <c r="C5" i="9"/>
  <c r="C6" i="9"/>
  <c r="C38" i="9"/>
  <c r="C70" i="9"/>
  <c r="C102" i="9"/>
  <c r="C134" i="9"/>
  <c r="C166" i="9"/>
  <c r="C198" i="9"/>
  <c r="C230" i="9"/>
  <c r="C39" i="9"/>
  <c r="C71" i="9"/>
  <c r="C103" i="9"/>
  <c r="C135" i="9"/>
  <c r="C167" i="9"/>
  <c r="C199" i="9"/>
  <c r="C231" i="9"/>
  <c r="C40" i="9"/>
  <c r="C72" i="9"/>
  <c r="C168" i="9"/>
  <c r="C137" i="9"/>
  <c r="C204" i="9"/>
  <c r="C77" i="9"/>
  <c r="C15" i="9"/>
  <c r="C81" i="9"/>
  <c r="C179" i="9"/>
  <c r="C55" i="9"/>
  <c r="C7" i="9"/>
  <c r="C180" i="9"/>
  <c r="C119" i="9"/>
  <c r="C8" i="9"/>
  <c r="C45" i="9"/>
  <c r="C143" i="9"/>
  <c r="C144" i="9"/>
  <c r="C243" i="9"/>
  <c r="C211" i="9"/>
  <c r="C149" i="9"/>
  <c r="C151" i="9"/>
  <c r="C9" i="9"/>
  <c r="C16" i="9"/>
  <c r="C50" i="9"/>
  <c r="C148" i="9"/>
  <c r="C86" i="9"/>
  <c r="C120" i="9"/>
  <c r="C10" i="9"/>
  <c r="C42" i="9"/>
  <c r="C74" i="9"/>
  <c r="C106" i="9"/>
  <c r="C138" i="9"/>
  <c r="C170" i="9"/>
  <c r="C202" i="9"/>
  <c r="C234" i="9"/>
  <c r="C13" i="9"/>
  <c r="C17" i="9"/>
  <c r="C83" i="9"/>
  <c r="C21" i="9"/>
  <c r="C87" i="9"/>
  <c r="C11" i="9"/>
  <c r="C43" i="9"/>
  <c r="C75" i="9"/>
  <c r="C107" i="9"/>
  <c r="C139" i="9"/>
  <c r="C171" i="9"/>
  <c r="C203" i="9"/>
  <c r="C235" i="9"/>
  <c r="C240" i="9"/>
  <c r="C79" i="9"/>
  <c r="C242" i="9"/>
  <c r="C114" i="9"/>
  <c r="C56" i="9"/>
  <c r="C12" i="9"/>
  <c r="C206" i="9"/>
  <c r="C111" i="9"/>
  <c r="C145" i="9"/>
  <c r="C147" i="9"/>
  <c r="C181" i="9"/>
  <c r="C150" i="9"/>
  <c r="C183" i="9"/>
  <c r="C244" i="9"/>
  <c r="H56" i="9"/>
  <c r="I56" i="9" s="1"/>
  <c r="H1" i="9"/>
  <c r="I1" i="9" s="1"/>
  <c r="H70" i="9"/>
  <c r="I70" i="9" s="1"/>
  <c r="H78" i="9"/>
  <c r="I78" i="9" s="1"/>
  <c r="H81" i="9"/>
  <c r="I81" i="9" s="1"/>
  <c r="H94" i="9"/>
  <c r="I94" i="9" s="1"/>
  <c r="H99" i="9"/>
  <c r="I99" i="9" s="1"/>
  <c r="H151" i="9"/>
  <c r="I151" i="9" s="1"/>
  <c r="H17" i="9"/>
  <c r="I17" i="9" s="1"/>
  <c r="H65" i="9"/>
  <c r="I65" i="9" s="1"/>
  <c r="H119" i="9"/>
  <c r="I119" i="9" s="1"/>
  <c r="H22" i="9"/>
  <c r="I22" i="9" s="1"/>
  <c r="H131" i="9"/>
  <c r="I131" i="9" s="1"/>
  <c r="H16" i="9"/>
  <c r="I16" i="9" s="1"/>
  <c r="H7" i="9"/>
  <c r="I7" i="9" s="1"/>
  <c r="H40" i="9"/>
  <c r="I40" i="9" s="1"/>
  <c r="H10" i="9"/>
  <c r="I10" i="9" s="1"/>
  <c r="H41" i="9"/>
  <c r="I41" i="9" s="1"/>
  <c r="H30" i="9"/>
  <c r="I30" i="9" s="1"/>
  <c r="H46" i="9"/>
  <c r="I46" i="9" s="1"/>
  <c r="H32" i="9"/>
  <c r="I32" i="9" s="1"/>
  <c r="H49" i="9"/>
  <c r="I49" i="9" s="1"/>
  <c r="H35" i="9"/>
  <c r="I35" i="9" s="1"/>
  <c r="H51" i="9"/>
  <c r="I51" i="9" s="1"/>
  <c r="K6" i="13"/>
  <c r="H152" i="13"/>
  <c r="I152" i="13" s="1"/>
  <c r="H3" i="13"/>
  <c r="I3" i="13" s="1"/>
  <c r="H140" i="13"/>
  <c r="I140" i="13" s="1"/>
  <c r="H5" i="13"/>
  <c r="I5" i="13" s="1"/>
  <c r="H160" i="13"/>
  <c r="I160" i="13" s="1"/>
  <c r="H148" i="13"/>
  <c r="I148" i="13" s="1"/>
  <c r="H7" i="13"/>
  <c r="I7" i="13" s="1"/>
  <c r="H156" i="13"/>
  <c r="I156" i="13" s="1"/>
  <c r="H25" i="13"/>
  <c r="I25" i="13" s="1"/>
  <c r="H73" i="13"/>
  <c r="I73" i="13" s="1"/>
  <c r="H136" i="13"/>
  <c r="I136" i="13" s="1"/>
  <c r="H144" i="13"/>
  <c r="I144" i="13" s="1"/>
  <c r="H17" i="13"/>
  <c r="I17" i="13" s="1"/>
  <c r="H57" i="13"/>
  <c r="I57" i="13" s="1"/>
  <c r="H65" i="13"/>
  <c r="I65" i="13" s="1"/>
  <c r="H81" i="13"/>
  <c r="I81" i="13" s="1"/>
  <c r="C79" i="13"/>
  <c r="C12" i="13"/>
  <c r="C14" i="13"/>
  <c r="C17" i="13"/>
  <c r="C18" i="13"/>
  <c r="C19" i="13"/>
  <c r="C20" i="13"/>
  <c r="C2" i="13"/>
  <c r="C7" i="13"/>
  <c r="C8" i="13"/>
  <c r="C9" i="13"/>
  <c r="C13" i="13"/>
  <c r="C16" i="13"/>
  <c r="C21" i="13"/>
  <c r="C22" i="13"/>
  <c r="C23" i="13"/>
  <c r="C24" i="13"/>
  <c r="C4" i="13"/>
  <c r="C10" i="13"/>
  <c r="C15" i="13"/>
  <c r="C5" i="13"/>
  <c r="C3" i="13"/>
  <c r="C6" i="13"/>
  <c r="C11" i="13"/>
  <c r="C101" i="13"/>
  <c r="C105" i="13"/>
  <c r="C106" i="13"/>
  <c r="C108" i="13"/>
  <c r="C114" i="13"/>
  <c r="C116" i="13"/>
  <c r="C118" i="13"/>
  <c r="C102" i="13"/>
  <c r="C115" i="13"/>
  <c r="C119" i="13"/>
  <c r="C120" i="13"/>
  <c r="C123" i="13"/>
  <c r="C124" i="13"/>
  <c r="C103" i="13"/>
  <c r="C109" i="13"/>
  <c r="C110" i="13"/>
  <c r="C111" i="13"/>
  <c r="C104" i="13"/>
  <c r="C107" i="13"/>
  <c r="C113" i="13"/>
  <c r="C121" i="13"/>
  <c r="C126" i="13"/>
  <c r="C112" i="13"/>
  <c r="C117" i="13"/>
  <c r="C125" i="13"/>
  <c r="C122" i="13"/>
  <c r="C127" i="13"/>
  <c r="C53" i="13"/>
  <c r="C86" i="13"/>
  <c r="C56" i="13"/>
  <c r="C57" i="13"/>
  <c r="C58" i="13"/>
  <c r="C59" i="13"/>
  <c r="C93" i="13"/>
  <c r="C62" i="13"/>
  <c r="C95" i="13"/>
  <c r="C64" i="13"/>
  <c r="C69" i="13"/>
  <c r="C75" i="13"/>
  <c r="C78" i="13"/>
  <c r="C54" i="13"/>
  <c r="C87" i="13"/>
  <c r="C55" i="13"/>
  <c r="C89" i="13"/>
  <c r="C90" i="13"/>
  <c r="C91" i="13"/>
  <c r="C92" i="13"/>
  <c r="C94" i="13"/>
  <c r="C63" i="13"/>
  <c r="C65" i="13"/>
  <c r="C67" i="13"/>
  <c r="C73" i="13"/>
  <c r="C80" i="13"/>
  <c r="C88" i="13"/>
  <c r="C61" i="13"/>
  <c r="C96" i="13"/>
  <c r="C97" i="13"/>
  <c r="C99" i="13"/>
  <c r="C100" i="13"/>
  <c r="C70" i="13"/>
  <c r="C72" i="13"/>
  <c r="C76" i="13"/>
  <c r="C83" i="13"/>
  <c r="C60" i="13"/>
  <c r="C66" i="13"/>
  <c r="C71" i="13"/>
  <c r="C74" i="13"/>
  <c r="C77" i="13"/>
  <c r="C84" i="13"/>
  <c r="C68" i="13"/>
  <c r="C81" i="13"/>
  <c r="C85" i="13"/>
  <c r="C82" i="13"/>
  <c r="C33" i="13"/>
  <c r="C35" i="13"/>
  <c r="C36" i="13"/>
  <c r="C34" i="13"/>
  <c r="C37" i="13"/>
  <c r="C29" i="13"/>
  <c r="C31" i="13"/>
  <c r="C32" i="13"/>
  <c r="C28" i="13"/>
  <c r="C38" i="13"/>
  <c r="C48" i="13"/>
  <c r="C46" i="13"/>
  <c r="C49" i="13"/>
  <c r="C39" i="13"/>
  <c r="C40" i="13"/>
  <c r="C47" i="13"/>
  <c r="C25" i="13"/>
  <c r="C41" i="13"/>
  <c r="C42" i="13"/>
  <c r="C43" i="13"/>
  <c r="C44" i="13"/>
  <c r="C51" i="13"/>
  <c r="C50" i="13"/>
  <c r="C45" i="13"/>
  <c r="C27" i="13"/>
  <c r="C26" i="13"/>
  <c r="C30" i="13"/>
  <c r="C52" i="13"/>
  <c r="H33" i="13"/>
  <c r="I33" i="13" s="1"/>
  <c r="H41" i="13"/>
  <c r="I41" i="13" s="1"/>
  <c r="H49" i="13"/>
  <c r="I49" i="13" s="1"/>
  <c r="H84" i="13"/>
  <c r="I84" i="13" s="1"/>
  <c r="K6" i="10"/>
  <c r="AD5" i="13"/>
  <c r="AD4" i="13"/>
  <c r="H6" i="13"/>
  <c r="I6" i="13" s="1"/>
  <c r="H21" i="13"/>
  <c r="I21" i="13" s="1"/>
  <c r="H37" i="13"/>
  <c r="I37" i="13" s="1"/>
  <c r="H53" i="13"/>
  <c r="I53" i="13" s="1"/>
  <c r="H61" i="13"/>
  <c r="I61" i="13" s="1"/>
  <c r="H69" i="13"/>
  <c r="I69" i="13" s="1"/>
  <c r="H90" i="13"/>
  <c r="I90" i="13" s="1"/>
  <c r="H98" i="13"/>
  <c r="I98" i="13" s="1"/>
  <c r="H106" i="13"/>
  <c r="I106" i="13" s="1"/>
  <c r="H110" i="13"/>
  <c r="I110" i="13" s="1"/>
  <c r="H118" i="13"/>
  <c r="I118" i="13" s="1"/>
  <c r="H122" i="13"/>
  <c r="I122" i="13" s="1"/>
  <c r="H130" i="13"/>
  <c r="I130" i="13" s="1"/>
  <c r="H134" i="13"/>
  <c r="I134" i="13" s="1"/>
  <c r="H138" i="13"/>
  <c r="I138" i="13" s="1"/>
  <c r="H142" i="13"/>
  <c r="I142" i="13" s="1"/>
  <c r="H146" i="13"/>
  <c r="I146" i="13" s="1"/>
  <c r="H150" i="13"/>
  <c r="I150" i="13" s="1"/>
  <c r="H158" i="13"/>
  <c r="I158" i="13" s="1"/>
  <c r="H29" i="13"/>
  <c r="I29" i="13" s="1"/>
  <c r="H45" i="13"/>
  <c r="I45" i="13" s="1"/>
  <c r="H77" i="13"/>
  <c r="I77" i="13" s="1"/>
  <c r="H86" i="13"/>
  <c r="I86" i="13" s="1"/>
  <c r="H94" i="13"/>
  <c r="I94" i="13" s="1"/>
  <c r="H102" i="13"/>
  <c r="I102" i="13" s="1"/>
  <c r="H114" i="13"/>
  <c r="I114" i="13" s="1"/>
  <c r="H126" i="13"/>
  <c r="I126" i="13" s="1"/>
  <c r="H154" i="13"/>
  <c r="I154" i="13" s="1"/>
  <c r="H16" i="13"/>
  <c r="I16" i="13" s="1"/>
  <c r="H24" i="13"/>
  <c r="I24" i="13" s="1"/>
  <c r="H32" i="13"/>
  <c r="I32" i="13" s="1"/>
  <c r="H40" i="13"/>
  <c r="I40" i="13" s="1"/>
  <c r="H48" i="13"/>
  <c r="I48" i="13" s="1"/>
  <c r="H56" i="13"/>
  <c r="I56" i="13" s="1"/>
  <c r="H64" i="13"/>
  <c r="I64" i="13" s="1"/>
  <c r="H72" i="13"/>
  <c r="I72" i="13" s="1"/>
  <c r="H80" i="13"/>
  <c r="I80" i="13" s="1"/>
  <c r="H12" i="13"/>
  <c r="I12" i="13" s="1"/>
  <c r="H14" i="13"/>
  <c r="I14" i="13" s="1"/>
  <c r="H19" i="13"/>
  <c r="I19" i="13" s="1"/>
  <c r="H27" i="13"/>
  <c r="I27" i="13" s="1"/>
  <c r="H35" i="13"/>
  <c r="I35" i="13" s="1"/>
  <c r="H43" i="13"/>
  <c r="I43" i="13" s="1"/>
  <c r="H51" i="13"/>
  <c r="I51" i="13" s="1"/>
  <c r="H59" i="13"/>
  <c r="I59" i="13" s="1"/>
  <c r="H67" i="13"/>
  <c r="I67" i="13" s="1"/>
  <c r="H75" i="13"/>
  <c r="I75" i="13" s="1"/>
  <c r="H83" i="13"/>
  <c r="I83" i="13" s="1"/>
  <c r="H87" i="13"/>
  <c r="I87" i="13" s="1"/>
  <c r="H91" i="13"/>
  <c r="I91" i="13" s="1"/>
  <c r="H95" i="13"/>
  <c r="I95" i="13" s="1"/>
  <c r="H99" i="13"/>
  <c r="I99" i="13" s="1"/>
  <c r="H103" i="13"/>
  <c r="I103" i="13" s="1"/>
  <c r="H107" i="13"/>
  <c r="I107" i="13" s="1"/>
  <c r="H111" i="13"/>
  <c r="I111" i="13" s="1"/>
  <c r="H115" i="13"/>
  <c r="I115" i="13" s="1"/>
  <c r="H119" i="13"/>
  <c r="I119" i="13" s="1"/>
  <c r="H123" i="13"/>
  <c r="I123" i="13" s="1"/>
  <c r="H127" i="13"/>
  <c r="I127" i="13" s="1"/>
  <c r="H131" i="13"/>
  <c r="I131" i="13" s="1"/>
  <c r="H135" i="13"/>
  <c r="I135" i="13" s="1"/>
  <c r="H139" i="13"/>
  <c r="I139" i="13" s="1"/>
  <c r="H143" i="13"/>
  <c r="I143" i="13" s="1"/>
  <c r="H147" i="13"/>
  <c r="I147" i="13" s="1"/>
  <c r="H151" i="13"/>
  <c r="I151" i="13" s="1"/>
  <c r="H155" i="13"/>
  <c r="I155" i="13" s="1"/>
  <c r="H159" i="13"/>
  <c r="I159" i="13" s="1"/>
  <c r="H10" i="13"/>
  <c r="I10" i="13" s="1"/>
  <c r="H22" i="13"/>
  <c r="I22" i="13" s="1"/>
  <c r="H30" i="13"/>
  <c r="I30" i="13" s="1"/>
  <c r="H38" i="13"/>
  <c r="I38" i="13" s="1"/>
  <c r="H46" i="13"/>
  <c r="I46" i="13" s="1"/>
  <c r="H54" i="13"/>
  <c r="I54" i="13" s="1"/>
  <c r="H62" i="13"/>
  <c r="I62" i="13" s="1"/>
  <c r="H70" i="13"/>
  <c r="I70" i="13" s="1"/>
  <c r="H78" i="13"/>
  <c r="I78" i="13" s="1"/>
  <c r="H9" i="13"/>
  <c r="I9" i="13" s="1"/>
  <c r="H13" i="13"/>
  <c r="I13" i="13" s="1"/>
  <c r="H28" i="13"/>
  <c r="I28" i="13" s="1"/>
  <c r="H44" i="13"/>
  <c r="I44" i="13" s="1"/>
  <c r="H60" i="13"/>
  <c r="I60" i="13" s="1"/>
  <c r="H76" i="13"/>
  <c r="I76" i="13" s="1"/>
  <c r="H11" i="13"/>
  <c r="I11" i="13" s="1"/>
  <c r="H23" i="13"/>
  <c r="I23" i="13" s="1"/>
  <c r="H31" i="13"/>
  <c r="I31" i="13" s="1"/>
  <c r="H39" i="13"/>
  <c r="I39" i="13" s="1"/>
  <c r="H47" i="13"/>
  <c r="I47" i="13" s="1"/>
  <c r="H55" i="13"/>
  <c r="I55" i="13" s="1"/>
  <c r="H63" i="13"/>
  <c r="I63" i="13" s="1"/>
  <c r="H71" i="13"/>
  <c r="I71" i="13" s="1"/>
  <c r="H79" i="13"/>
  <c r="I79" i="13" s="1"/>
  <c r="H85" i="13"/>
  <c r="I85" i="13" s="1"/>
  <c r="H89" i="13"/>
  <c r="I89" i="13" s="1"/>
  <c r="H93" i="13"/>
  <c r="I93" i="13" s="1"/>
  <c r="H97" i="13"/>
  <c r="I97" i="13" s="1"/>
  <c r="H101" i="13"/>
  <c r="I101" i="13" s="1"/>
  <c r="H105" i="13"/>
  <c r="I105" i="13" s="1"/>
  <c r="H109" i="13"/>
  <c r="I109" i="13" s="1"/>
  <c r="H113" i="13"/>
  <c r="I113" i="13" s="1"/>
  <c r="H117" i="13"/>
  <c r="I117" i="13" s="1"/>
  <c r="H121" i="13"/>
  <c r="I121" i="13" s="1"/>
  <c r="H125" i="13"/>
  <c r="I125" i="13" s="1"/>
  <c r="H129" i="13"/>
  <c r="I129" i="13" s="1"/>
  <c r="H133" i="13"/>
  <c r="I133" i="13" s="1"/>
  <c r="H137" i="13"/>
  <c r="I137" i="13" s="1"/>
  <c r="H141" i="13"/>
  <c r="I141" i="13" s="1"/>
  <c r="H145" i="13"/>
  <c r="I145" i="13" s="1"/>
  <c r="H149" i="13"/>
  <c r="I149" i="13" s="1"/>
  <c r="H153" i="13"/>
  <c r="I153" i="13" s="1"/>
  <c r="H157" i="13"/>
  <c r="I157" i="13" s="1"/>
  <c r="H161" i="13"/>
  <c r="I161" i="13" s="1"/>
  <c r="H15" i="13"/>
  <c r="I15" i="13" s="1"/>
  <c r="H20" i="13"/>
  <c r="I20" i="13" s="1"/>
  <c r="H36" i="13"/>
  <c r="I36" i="13" s="1"/>
  <c r="H52" i="13"/>
  <c r="I52" i="13" s="1"/>
  <c r="H68" i="13"/>
  <c r="I68" i="13" s="1"/>
  <c r="H2" i="13"/>
  <c r="I2" i="13" s="1"/>
  <c r="H4" i="13"/>
  <c r="I4" i="13" s="1"/>
  <c r="H8" i="13"/>
  <c r="I8" i="13" s="1"/>
  <c r="V15" i="13"/>
  <c r="H18" i="13"/>
  <c r="I18" i="13" s="1"/>
  <c r="H26" i="13"/>
  <c r="I26" i="13" s="1"/>
  <c r="H34" i="13"/>
  <c r="I34" i="13" s="1"/>
  <c r="H42" i="13"/>
  <c r="I42" i="13" s="1"/>
  <c r="H50" i="13"/>
  <c r="I50" i="13" s="1"/>
  <c r="H58" i="13"/>
  <c r="I58" i="13" s="1"/>
  <c r="H66" i="13"/>
  <c r="I66" i="13" s="1"/>
  <c r="H74" i="13"/>
  <c r="I74" i="13" s="1"/>
  <c r="AD4" i="10"/>
  <c r="H48" i="10"/>
  <c r="I48" i="10" s="1"/>
  <c r="H64" i="10"/>
  <c r="I64" i="10" s="1"/>
  <c r="H72" i="10"/>
  <c r="I72" i="10" s="1"/>
  <c r="H80" i="10"/>
  <c r="I80" i="10" s="1"/>
  <c r="H54" i="10"/>
  <c r="I54" i="10" s="1"/>
  <c r="H124" i="10"/>
  <c r="I124" i="10" s="1"/>
  <c r="H95" i="10"/>
  <c r="I95" i="10" s="1"/>
  <c r="V15" i="10"/>
  <c r="AD5" i="9"/>
  <c r="AD4" i="9"/>
  <c r="H83" i="9"/>
  <c r="I83" i="9" s="1"/>
  <c r="H111" i="9"/>
  <c r="I111" i="9" s="1"/>
  <c r="H143" i="9"/>
  <c r="I143" i="9" s="1"/>
  <c r="H89" i="9"/>
  <c r="I89" i="9" s="1"/>
  <c r="H123" i="9"/>
  <c r="I123" i="9" s="1"/>
  <c r="H155" i="9"/>
  <c r="I155" i="9" s="1"/>
  <c r="H5" i="9"/>
  <c r="I5" i="9" s="1"/>
  <c r="H62" i="9"/>
  <c r="I62" i="9" s="1"/>
  <c r="H67" i="9"/>
  <c r="I67" i="9" s="1"/>
  <c r="H103" i="9"/>
  <c r="I103" i="9" s="1"/>
  <c r="H135" i="9"/>
  <c r="I135" i="9" s="1"/>
  <c r="H14" i="9"/>
  <c r="I14" i="9" s="1"/>
  <c r="H19" i="9"/>
  <c r="I19" i="9" s="1"/>
  <c r="H38" i="9"/>
  <c r="I38" i="9" s="1"/>
  <c r="H43" i="9"/>
  <c r="I43" i="9" s="1"/>
  <c r="H48" i="9"/>
  <c r="I48" i="9" s="1"/>
  <c r="H57" i="9"/>
  <c r="I57" i="9" s="1"/>
  <c r="H73" i="9"/>
  <c r="I73" i="9" s="1"/>
  <c r="H91" i="9"/>
  <c r="I91" i="9" s="1"/>
  <c r="H115" i="9"/>
  <c r="I115" i="9" s="1"/>
  <c r="H147" i="9"/>
  <c r="I147" i="9" s="1"/>
  <c r="H3" i="9"/>
  <c r="I3" i="9" s="1"/>
  <c r="H9" i="9"/>
  <c r="I9" i="9" s="1"/>
  <c r="H12" i="9"/>
  <c r="I12" i="9" s="1"/>
  <c r="H24" i="9"/>
  <c r="I24" i="9" s="1"/>
  <c r="H33" i="9"/>
  <c r="I33" i="9" s="1"/>
  <c r="H86" i="9"/>
  <c r="I86" i="9" s="1"/>
  <c r="H97" i="9"/>
  <c r="I97" i="9" s="1"/>
  <c r="H127" i="9"/>
  <c r="I127" i="9" s="1"/>
  <c r="H93" i="9"/>
  <c r="I93" i="9" s="1"/>
  <c r="H85" i="9"/>
  <c r="I85" i="9" s="1"/>
  <c r="H77" i="9"/>
  <c r="I77" i="9" s="1"/>
  <c r="H69" i="9"/>
  <c r="I69" i="9" s="1"/>
  <c r="H61" i="9"/>
  <c r="I61" i="9" s="1"/>
  <c r="H53" i="9"/>
  <c r="I53" i="9" s="1"/>
  <c r="H45" i="9"/>
  <c r="I45" i="9" s="1"/>
  <c r="H37" i="9"/>
  <c r="I37" i="9" s="1"/>
  <c r="H29" i="9"/>
  <c r="I29" i="9" s="1"/>
  <c r="H21" i="9"/>
  <c r="I21" i="9" s="1"/>
  <c r="H6" i="9"/>
  <c r="I6" i="9" s="1"/>
  <c r="H13" i="9"/>
  <c r="I13" i="9" s="1"/>
  <c r="H161" i="9"/>
  <c r="I161" i="9" s="1"/>
  <c r="H157" i="9"/>
  <c r="I157" i="9" s="1"/>
  <c r="H153" i="9"/>
  <c r="I153" i="9" s="1"/>
  <c r="H149" i="9"/>
  <c r="I149" i="9" s="1"/>
  <c r="H145" i="9"/>
  <c r="I145" i="9" s="1"/>
  <c r="H141" i="9"/>
  <c r="I141" i="9" s="1"/>
  <c r="H137" i="9"/>
  <c r="I137" i="9" s="1"/>
  <c r="H133" i="9"/>
  <c r="I133" i="9" s="1"/>
  <c r="H129" i="9"/>
  <c r="I129" i="9" s="1"/>
  <c r="H125" i="9"/>
  <c r="I125" i="9" s="1"/>
  <c r="H121" i="9"/>
  <c r="I121" i="9" s="1"/>
  <c r="H117" i="9"/>
  <c r="I117" i="9" s="1"/>
  <c r="H113" i="9"/>
  <c r="I113" i="9" s="1"/>
  <c r="H109" i="9"/>
  <c r="I109" i="9" s="1"/>
  <c r="H105" i="9"/>
  <c r="I105" i="9" s="1"/>
  <c r="H101" i="9"/>
  <c r="I101" i="9" s="1"/>
  <c r="H98" i="9"/>
  <c r="I98" i="9" s="1"/>
  <c r="H90" i="9"/>
  <c r="I90" i="9" s="1"/>
  <c r="H82" i="9"/>
  <c r="I82" i="9" s="1"/>
  <c r="H74" i="9"/>
  <c r="I74" i="9" s="1"/>
  <c r="H66" i="9"/>
  <c r="I66" i="9" s="1"/>
  <c r="H58" i="9"/>
  <c r="I58" i="9" s="1"/>
  <c r="H50" i="9"/>
  <c r="I50" i="9" s="1"/>
  <c r="H42" i="9"/>
  <c r="I42" i="9" s="1"/>
  <c r="H34" i="9"/>
  <c r="I34" i="9" s="1"/>
  <c r="H26" i="9"/>
  <c r="I26" i="9" s="1"/>
  <c r="H18" i="9"/>
  <c r="I18" i="9" s="1"/>
  <c r="H8" i="9"/>
  <c r="I8" i="9" s="1"/>
  <c r="H4" i="9"/>
  <c r="I4" i="9" s="1"/>
  <c r="H2" i="9"/>
  <c r="I2" i="9" s="1"/>
  <c r="H36" i="9"/>
  <c r="I36" i="9" s="1"/>
  <c r="H28" i="9"/>
  <c r="I28" i="9" s="1"/>
  <c r="H20" i="9"/>
  <c r="I20" i="9" s="1"/>
  <c r="H95" i="9"/>
  <c r="I95" i="9" s="1"/>
  <c r="H87" i="9"/>
  <c r="I87" i="9" s="1"/>
  <c r="H79" i="9"/>
  <c r="I79" i="9" s="1"/>
  <c r="H71" i="9"/>
  <c r="I71" i="9" s="1"/>
  <c r="H63" i="9"/>
  <c r="I63" i="9" s="1"/>
  <c r="H55" i="9"/>
  <c r="I55" i="9" s="1"/>
  <c r="H47" i="9"/>
  <c r="I47" i="9" s="1"/>
  <c r="H39" i="9"/>
  <c r="I39" i="9" s="1"/>
  <c r="H31" i="9"/>
  <c r="I31" i="9" s="1"/>
  <c r="H23" i="9"/>
  <c r="I23" i="9" s="1"/>
  <c r="H11" i="9"/>
  <c r="I11" i="9" s="1"/>
  <c r="H160" i="9"/>
  <c r="I160" i="9" s="1"/>
  <c r="H156" i="9"/>
  <c r="I156" i="9" s="1"/>
  <c r="H152" i="9"/>
  <c r="I152" i="9" s="1"/>
  <c r="H148" i="9"/>
  <c r="I148" i="9" s="1"/>
  <c r="H144" i="9"/>
  <c r="I144" i="9" s="1"/>
  <c r="H140" i="9"/>
  <c r="I140" i="9" s="1"/>
  <c r="H136" i="9"/>
  <c r="I136" i="9" s="1"/>
  <c r="H132" i="9"/>
  <c r="I132" i="9" s="1"/>
  <c r="H128" i="9"/>
  <c r="I128" i="9" s="1"/>
  <c r="H124" i="9"/>
  <c r="I124" i="9" s="1"/>
  <c r="H120" i="9"/>
  <c r="I120" i="9" s="1"/>
  <c r="H116" i="9"/>
  <c r="I116" i="9" s="1"/>
  <c r="H112" i="9"/>
  <c r="I112" i="9" s="1"/>
  <c r="H108" i="9"/>
  <c r="I108" i="9" s="1"/>
  <c r="H104" i="9"/>
  <c r="I104" i="9" s="1"/>
  <c r="H100" i="9"/>
  <c r="I100" i="9" s="1"/>
  <c r="H92" i="9"/>
  <c r="I92" i="9" s="1"/>
  <c r="H84" i="9"/>
  <c r="I84" i="9" s="1"/>
  <c r="H76" i="9"/>
  <c r="I76" i="9" s="1"/>
  <c r="H68" i="9"/>
  <c r="I68" i="9" s="1"/>
  <c r="H60" i="9"/>
  <c r="I60" i="9" s="1"/>
  <c r="H52" i="9"/>
  <c r="I52" i="9" s="1"/>
  <c r="H44" i="9"/>
  <c r="I44" i="9" s="1"/>
  <c r="H15" i="9"/>
  <c r="I15" i="9" s="1"/>
  <c r="H158" i="9"/>
  <c r="I158" i="9" s="1"/>
  <c r="H154" i="9"/>
  <c r="I154" i="9" s="1"/>
  <c r="H150" i="9"/>
  <c r="I150" i="9" s="1"/>
  <c r="H146" i="9"/>
  <c r="I146" i="9" s="1"/>
  <c r="H142" i="9"/>
  <c r="I142" i="9" s="1"/>
  <c r="H138" i="9"/>
  <c r="I138" i="9" s="1"/>
  <c r="H134" i="9"/>
  <c r="I134" i="9" s="1"/>
  <c r="H130" i="9"/>
  <c r="I130" i="9" s="1"/>
  <c r="H126" i="9"/>
  <c r="I126" i="9" s="1"/>
  <c r="H122" i="9"/>
  <c r="I122" i="9" s="1"/>
  <c r="H118" i="9"/>
  <c r="I118" i="9" s="1"/>
  <c r="H114" i="9"/>
  <c r="I114" i="9" s="1"/>
  <c r="H110" i="9"/>
  <c r="I110" i="9" s="1"/>
  <c r="H106" i="9"/>
  <c r="I106" i="9" s="1"/>
  <c r="H102" i="9"/>
  <c r="I102" i="9" s="1"/>
  <c r="H96" i="9"/>
  <c r="I96" i="9" s="1"/>
  <c r="H88" i="9"/>
  <c r="I88" i="9" s="1"/>
  <c r="H80" i="9"/>
  <c r="I80" i="9" s="1"/>
  <c r="H72" i="9"/>
  <c r="I72" i="9" s="1"/>
  <c r="H54" i="9"/>
  <c r="I54" i="9" s="1"/>
  <c r="H59" i="9"/>
  <c r="I59" i="9" s="1"/>
  <c r="H64" i="9"/>
  <c r="I64" i="9" s="1"/>
  <c r="H75" i="9"/>
  <c r="I75" i="9" s="1"/>
  <c r="H107" i="9"/>
  <c r="I107" i="9" s="1"/>
  <c r="H139" i="9"/>
  <c r="I139" i="9" s="1"/>
  <c r="V15" i="9"/>
  <c r="H93" i="10" l="1"/>
  <c r="I93" i="10" s="1"/>
  <c r="H1" i="10"/>
  <c r="K9" i="9"/>
  <c r="K9" i="13"/>
  <c r="K9" i="10"/>
  <c r="H56" i="10"/>
  <c r="I56" i="10" s="1"/>
  <c r="H112" i="10"/>
  <c r="I112" i="10" s="1"/>
  <c r="H108" i="10"/>
  <c r="I108" i="10" s="1"/>
  <c r="H116" i="10"/>
  <c r="I116" i="10" s="1"/>
  <c r="H104" i="10"/>
  <c r="I104" i="10" s="1"/>
  <c r="H49" i="10"/>
  <c r="I49" i="10" s="1"/>
  <c r="H14" i="10"/>
  <c r="I14" i="10" s="1"/>
  <c r="H41" i="10"/>
  <c r="I41" i="10" s="1"/>
  <c r="H161" i="10"/>
  <c r="I161" i="10" s="1"/>
  <c r="H157" i="10"/>
  <c r="I157" i="10" s="1"/>
  <c r="H33" i="10"/>
  <c r="I33" i="10" s="1"/>
  <c r="H145" i="10"/>
  <c r="I145" i="10" s="1"/>
  <c r="H40" i="10"/>
  <c r="I40" i="10" s="1"/>
  <c r="H4" i="10"/>
  <c r="I4" i="10" s="1"/>
  <c r="H94" i="10"/>
  <c r="I94" i="10" s="1"/>
  <c r="H2" i="10"/>
  <c r="I2" i="10" s="1"/>
  <c r="H86" i="10"/>
  <c r="I86" i="10" s="1"/>
  <c r="H153" i="10"/>
  <c r="I153" i="10" s="1"/>
  <c r="H149" i="10"/>
  <c r="I149" i="10" s="1"/>
  <c r="H99" i="10"/>
  <c r="I99" i="10" s="1"/>
  <c r="H78" i="10"/>
  <c r="I78" i="10" s="1"/>
  <c r="H120" i="10"/>
  <c r="I120" i="10" s="1"/>
  <c r="H25" i="10"/>
  <c r="I25" i="10" s="1"/>
  <c r="H75" i="10"/>
  <c r="I75" i="10" s="1"/>
  <c r="H70" i="10"/>
  <c r="I70" i="10" s="1"/>
  <c r="H67" i="10"/>
  <c r="I67" i="10" s="1"/>
  <c r="H62" i="10"/>
  <c r="I62" i="10" s="1"/>
  <c r="H137" i="10"/>
  <c r="I137" i="10" s="1"/>
  <c r="H129" i="10"/>
  <c r="I129" i="10" s="1"/>
  <c r="H30" i="10"/>
  <c r="I30" i="10" s="1"/>
  <c r="H7" i="10"/>
  <c r="I7" i="10" s="1"/>
  <c r="H100" i="10"/>
  <c r="I100" i="10" s="1"/>
  <c r="H79" i="10"/>
  <c r="I79" i="10" s="1"/>
  <c r="H24" i="10"/>
  <c r="I24" i="10" s="1"/>
  <c r="H55" i="10"/>
  <c r="I55" i="10" s="1"/>
  <c r="H22" i="10"/>
  <c r="I22" i="10" s="1"/>
  <c r="H76" i="10"/>
  <c r="I76" i="10" s="1"/>
  <c r="H125" i="10"/>
  <c r="I125" i="10" s="1"/>
  <c r="H121" i="10"/>
  <c r="I121" i="10" s="1"/>
  <c r="H60" i="10"/>
  <c r="I60" i="10" s="1"/>
  <c r="H117" i="10"/>
  <c r="I117" i="10" s="1"/>
  <c r="H39" i="10"/>
  <c r="I39" i="10" s="1"/>
  <c r="H52" i="10"/>
  <c r="I52" i="10" s="1"/>
  <c r="H5" i="10"/>
  <c r="I5" i="10" s="1"/>
  <c r="H10" i="10"/>
  <c r="I10" i="10" s="1"/>
  <c r="H113" i="10"/>
  <c r="I113" i="10" s="1"/>
  <c r="H44" i="10"/>
  <c r="I44" i="10" s="1"/>
  <c r="H83" i="10"/>
  <c r="I83" i="10" s="1"/>
  <c r="H43" i="10"/>
  <c r="I43" i="10" s="1"/>
  <c r="H141" i="10"/>
  <c r="I141" i="10" s="1"/>
  <c r="H38" i="10"/>
  <c r="I38" i="10" s="1"/>
  <c r="H84" i="10"/>
  <c r="I84" i="10" s="1"/>
  <c r="H68" i="10"/>
  <c r="I68" i="10" s="1"/>
  <c r="H16" i="10"/>
  <c r="I16" i="10" s="1"/>
  <c r="H47" i="10"/>
  <c r="I47" i="10" s="1"/>
  <c r="H109" i="10"/>
  <c r="I109" i="10" s="1"/>
  <c r="H31" i="10"/>
  <c r="I31" i="10" s="1"/>
  <c r="H59" i="10"/>
  <c r="I59" i="10" s="1"/>
  <c r="H12" i="10"/>
  <c r="I12" i="10" s="1"/>
  <c r="H17" i="10"/>
  <c r="I17" i="10" s="1"/>
  <c r="H133" i="10"/>
  <c r="I133" i="10" s="1"/>
  <c r="H19" i="10"/>
  <c r="I19" i="10" s="1"/>
  <c r="H71" i="10"/>
  <c r="I71" i="10" s="1"/>
  <c r="H105" i="10"/>
  <c r="I105" i="10" s="1"/>
  <c r="I1" i="10"/>
  <c r="H154" i="10"/>
  <c r="I154" i="10" s="1"/>
  <c r="H46" i="10"/>
  <c r="I46" i="10" s="1"/>
  <c r="H23" i="10"/>
  <c r="I23" i="10" s="1"/>
  <c r="H85" i="10"/>
  <c r="I85" i="10" s="1"/>
  <c r="H28" i="10"/>
  <c r="I28" i="10" s="1"/>
  <c r="H150" i="10"/>
  <c r="I150" i="10" s="1"/>
  <c r="H36" i="10"/>
  <c r="I36" i="10" s="1"/>
  <c r="H158" i="10"/>
  <c r="I158" i="10" s="1"/>
  <c r="H101" i="10"/>
  <c r="I101" i="10" s="1"/>
  <c r="H98" i="10"/>
  <c r="I98" i="10" s="1"/>
  <c r="H159" i="10"/>
  <c r="I159" i="10" s="1"/>
  <c r="H77" i="10"/>
  <c r="I77" i="10" s="1"/>
  <c r="H90" i="10"/>
  <c r="I90" i="10" s="1"/>
  <c r="H11" i="10"/>
  <c r="I11" i="10" s="1"/>
  <c r="H155" i="10"/>
  <c r="I155" i="10" s="1"/>
  <c r="H146" i="10"/>
  <c r="I146" i="10" s="1"/>
  <c r="H151" i="10"/>
  <c r="I151" i="10" s="1"/>
  <c r="H87" i="10"/>
  <c r="I87" i="10" s="1"/>
  <c r="H92" i="10"/>
  <c r="I92" i="10" s="1"/>
  <c r="H63" i="10"/>
  <c r="I63" i="10" s="1"/>
  <c r="H69" i="10"/>
  <c r="I69" i="10" s="1"/>
  <c r="H82" i="10"/>
  <c r="I82" i="10" s="1"/>
  <c r="H20" i="10"/>
  <c r="I20" i="10" s="1"/>
  <c r="H142" i="10"/>
  <c r="I142" i="10" s="1"/>
  <c r="H61" i="10"/>
  <c r="I61" i="10" s="1"/>
  <c r="H74" i="10"/>
  <c r="I74" i="10" s="1"/>
  <c r="H15" i="10"/>
  <c r="I15" i="10" s="1"/>
  <c r="H147" i="10"/>
  <c r="I147" i="10" s="1"/>
  <c r="H138" i="10"/>
  <c r="I138" i="10" s="1"/>
  <c r="H53" i="10"/>
  <c r="I53" i="10" s="1"/>
  <c r="H66" i="10"/>
  <c r="I66" i="10" s="1"/>
  <c r="H13" i="10"/>
  <c r="I13" i="10" s="1"/>
  <c r="H143" i="10"/>
  <c r="I143" i="10" s="1"/>
  <c r="H134" i="10"/>
  <c r="I134" i="10" s="1"/>
  <c r="H45" i="10"/>
  <c r="I45" i="10" s="1"/>
  <c r="H9" i="10"/>
  <c r="I9" i="10" s="1"/>
  <c r="H34" i="10"/>
  <c r="I34" i="10" s="1"/>
  <c r="H144" i="10"/>
  <c r="I144" i="10" s="1"/>
  <c r="H119" i="10"/>
  <c r="I119" i="10" s="1"/>
  <c r="H110" i="10"/>
  <c r="I110" i="10" s="1"/>
  <c r="H126" i="10"/>
  <c r="I126" i="10" s="1"/>
  <c r="H131" i="10"/>
  <c r="I131" i="10" s="1"/>
  <c r="H148" i="10"/>
  <c r="I148" i="10" s="1"/>
  <c r="H115" i="10"/>
  <c r="I115" i="10" s="1"/>
  <c r="H37" i="10"/>
  <c r="I37" i="10" s="1"/>
  <c r="H18" i="10"/>
  <c r="I18" i="10" s="1"/>
  <c r="H123" i="10"/>
  <c r="I123" i="10" s="1"/>
  <c r="H32" i="10"/>
  <c r="I32" i="10" s="1"/>
  <c r="H58" i="10"/>
  <c r="I58" i="10" s="1"/>
  <c r="H91" i="10"/>
  <c r="I91" i="10" s="1"/>
  <c r="H139" i="10"/>
  <c r="I139" i="10" s="1"/>
  <c r="H130" i="10"/>
  <c r="I130" i="10" s="1"/>
  <c r="H50" i="10"/>
  <c r="I50" i="10" s="1"/>
  <c r="H160" i="10"/>
  <c r="I160" i="10" s="1"/>
  <c r="H135" i="10"/>
  <c r="I135" i="10" s="1"/>
  <c r="H42" i="10"/>
  <c r="I42" i="10" s="1"/>
  <c r="H156" i="10"/>
  <c r="I156" i="10" s="1"/>
  <c r="H51" i="10"/>
  <c r="I51" i="10" s="1"/>
  <c r="H122" i="10"/>
  <c r="I122" i="10" s="1"/>
  <c r="H29" i="10"/>
  <c r="I29" i="10" s="1"/>
  <c r="H152" i="10"/>
  <c r="I152" i="10" s="1"/>
  <c r="H35" i="10"/>
  <c r="I35" i="10" s="1"/>
  <c r="H127" i="10"/>
  <c r="I127" i="10" s="1"/>
  <c r="H118" i="10"/>
  <c r="I118" i="10" s="1"/>
  <c r="H97" i="10"/>
  <c r="I97" i="10" s="1"/>
  <c r="H114" i="10"/>
  <c r="I114" i="10" s="1"/>
  <c r="H21" i="10"/>
  <c r="I21" i="10" s="1"/>
  <c r="H26" i="10"/>
  <c r="I26" i="10" s="1"/>
  <c r="H89" i="10"/>
  <c r="I89" i="10" s="1"/>
  <c r="H140" i="10"/>
  <c r="I140" i="10" s="1"/>
  <c r="H81" i="10"/>
  <c r="I81" i="10" s="1"/>
  <c r="H106" i="10"/>
  <c r="I106" i="10" s="1"/>
  <c r="H6" i="10"/>
  <c r="I6" i="10" s="1"/>
  <c r="H136" i="10"/>
  <c r="I136" i="10" s="1"/>
  <c r="H73" i="10"/>
  <c r="I73" i="10" s="1"/>
  <c r="H111" i="10"/>
  <c r="I111" i="10" s="1"/>
  <c r="H102" i="10"/>
  <c r="I102" i="10" s="1"/>
  <c r="H3" i="10"/>
  <c r="I3" i="10" s="1"/>
  <c r="H132" i="10"/>
  <c r="I132" i="10" s="1"/>
  <c r="H65" i="10"/>
  <c r="I65" i="10" s="1"/>
  <c r="H107" i="10"/>
  <c r="I107" i="10" s="1"/>
  <c r="H96" i="10"/>
  <c r="I96" i="10" s="1"/>
  <c r="H27" i="10"/>
  <c r="I27" i="10" s="1"/>
  <c r="H8" i="10"/>
  <c r="I8" i="10" s="1"/>
  <c r="H128" i="10"/>
  <c r="I128" i="10" s="1"/>
  <c r="H57" i="10"/>
  <c r="I57" i="10" s="1"/>
  <c r="H103" i="10"/>
  <c r="I103" i="10" s="1"/>
  <c r="H88" i="10"/>
  <c r="I88" i="10" s="1"/>
  <c r="H82" i="13"/>
  <c r="I82" i="13" s="1"/>
  <c r="H112" i="13"/>
  <c r="I112" i="13" s="1"/>
  <c r="H132" i="13"/>
  <c r="I132" i="13" s="1"/>
  <c r="H92" i="13"/>
  <c r="I92" i="13" s="1"/>
  <c r="H1" i="13"/>
  <c r="I1" i="13" s="1"/>
  <c r="H128" i="13"/>
  <c r="I128" i="13" s="1"/>
  <c r="H104" i="13"/>
  <c r="I104" i="13" s="1"/>
  <c r="H96" i="13"/>
  <c r="I96" i="13" s="1"/>
  <c r="H120" i="13"/>
  <c r="I120" i="13" s="1"/>
  <c r="H108" i="13"/>
  <c r="I108" i="13" s="1"/>
  <c r="H100" i="13"/>
  <c r="I100" i="13" s="1"/>
  <c r="H116" i="13"/>
  <c r="I116" i="13" s="1"/>
  <c r="H124" i="13"/>
  <c r="I124" i="13" s="1"/>
  <c r="H88" i="13"/>
  <c r="I88" i="13" s="1"/>
  <c r="AD8" i="13"/>
  <c r="AD9" i="13" s="1"/>
  <c r="AD8" i="10"/>
  <c r="AD9" i="10" s="1"/>
  <c r="AD8" i="9"/>
  <c r="AD9" i="9" s="1"/>
  <c r="K8" i="10"/>
  <c r="K8" i="13"/>
  <c r="K8" i="9"/>
  <c r="K1" i="1" l="1"/>
  <c r="Z1" i="1"/>
  <c r="Z2" i="1"/>
  <c r="Z3" i="1"/>
  <c r="Z4" i="1" s="1"/>
  <c r="AD5" i="1" s="1"/>
  <c r="Z8" i="1"/>
  <c r="V9" i="1"/>
  <c r="V11" i="1" s="1"/>
  <c r="V13" i="1"/>
  <c r="C17" i="1" s="1"/>
  <c r="Y13" i="1"/>
  <c r="C20" i="1"/>
  <c r="C21" i="1"/>
  <c r="C18" i="1" l="1"/>
  <c r="V15" i="1"/>
  <c r="C15" i="1"/>
  <c r="C7" i="1"/>
  <c r="C5" i="1"/>
  <c r="C3" i="1"/>
  <c r="C2" i="1"/>
  <c r="C113" i="1"/>
  <c r="C145" i="1"/>
  <c r="C177" i="1"/>
  <c r="C209" i="1"/>
  <c r="C241" i="1"/>
  <c r="C182" i="1"/>
  <c r="C247" i="1"/>
  <c r="C184" i="1"/>
  <c r="C153" i="1"/>
  <c r="C250" i="1"/>
  <c r="C187" i="1"/>
  <c r="C156" i="1"/>
  <c r="C222" i="1"/>
  <c r="C160" i="1"/>
  <c r="C193" i="1"/>
  <c r="C99" i="1"/>
  <c r="C133" i="1"/>
  <c r="C136" i="1"/>
  <c r="C114" i="1"/>
  <c r="C146" i="1"/>
  <c r="C178" i="1"/>
  <c r="C210" i="1"/>
  <c r="C242" i="1"/>
  <c r="C214" i="1"/>
  <c r="C215" i="1"/>
  <c r="C122" i="1"/>
  <c r="C219" i="1"/>
  <c r="C189" i="1"/>
  <c r="C190" i="1"/>
  <c r="C128" i="1"/>
  <c r="C162" i="1"/>
  <c r="C227" i="1"/>
  <c r="C101" i="1"/>
  <c r="C231" i="1"/>
  <c r="C105" i="1"/>
  <c r="C107" i="1"/>
  <c r="C173" i="1"/>
  <c r="C238" i="1"/>
  <c r="C239" i="1"/>
  <c r="C115" i="1"/>
  <c r="C147" i="1"/>
  <c r="C179" i="1"/>
  <c r="C211" i="1"/>
  <c r="C243" i="1"/>
  <c r="C246" i="1"/>
  <c r="C183" i="1"/>
  <c r="C216" i="1"/>
  <c r="C185" i="1"/>
  <c r="C123" i="1"/>
  <c r="C125" i="1"/>
  <c r="C223" i="1"/>
  <c r="C225" i="1"/>
  <c r="C226" i="1"/>
  <c r="C196" i="1"/>
  <c r="C197" i="1"/>
  <c r="C199" i="1"/>
  <c r="C169" i="1"/>
  <c r="C203" i="1"/>
  <c r="C109" i="1"/>
  <c r="C175" i="1"/>
  <c r="C116" i="1"/>
  <c r="C148" i="1"/>
  <c r="C180" i="1"/>
  <c r="C212" i="1"/>
  <c r="C244" i="1"/>
  <c r="C150" i="1"/>
  <c r="C88" i="1"/>
  <c r="C248" i="1"/>
  <c r="C154" i="1"/>
  <c r="C155" i="1"/>
  <c r="C220" i="1"/>
  <c r="C221" i="1"/>
  <c r="C158" i="1"/>
  <c r="C96" i="1"/>
  <c r="C194" i="1"/>
  <c r="C100" i="1"/>
  <c r="C102" i="1"/>
  <c r="C104" i="1"/>
  <c r="C138" i="1"/>
  <c r="C204" i="1"/>
  <c r="C174" i="1"/>
  <c r="C144" i="1"/>
  <c r="C117" i="1"/>
  <c r="C149" i="1"/>
  <c r="C181" i="1"/>
  <c r="C213" i="1"/>
  <c r="C245" i="1"/>
  <c r="C118" i="1"/>
  <c r="C151" i="1"/>
  <c r="C152" i="1"/>
  <c r="C249" i="1"/>
  <c r="C186" i="1"/>
  <c r="C124" i="1"/>
  <c r="C159" i="1"/>
  <c r="C224" i="1"/>
  <c r="C98" i="1"/>
  <c r="C164" i="1"/>
  <c r="C198" i="1"/>
  <c r="C200" i="1"/>
  <c r="C106" i="1"/>
  <c r="C140" i="1"/>
  <c r="C110" i="1"/>
  <c r="C176" i="1"/>
  <c r="C86" i="1"/>
  <c r="C126" i="1"/>
  <c r="C192" i="1"/>
  <c r="C130" i="1"/>
  <c r="C229" i="1"/>
  <c r="C135" i="1"/>
  <c r="C234" i="1"/>
  <c r="C108" i="1"/>
  <c r="C143" i="1"/>
  <c r="C87" i="1"/>
  <c r="C119" i="1"/>
  <c r="C218" i="1"/>
  <c r="C157" i="1"/>
  <c r="C127" i="1"/>
  <c r="C161" i="1"/>
  <c r="C131" i="1"/>
  <c r="C103" i="1"/>
  <c r="C202" i="1"/>
  <c r="C172" i="1"/>
  <c r="C112" i="1"/>
  <c r="C170" i="1"/>
  <c r="C89" i="1"/>
  <c r="C121" i="1"/>
  <c r="C217" i="1"/>
  <c r="C92" i="1"/>
  <c r="C95" i="1"/>
  <c r="C163" i="1"/>
  <c r="C134" i="1"/>
  <c r="C168" i="1"/>
  <c r="C206" i="1"/>
  <c r="C208" i="1"/>
  <c r="C90" i="1"/>
  <c r="C188" i="1"/>
  <c r="C191" i="1"/>
  <c r="C97" i="1"/>
  <c r="C195" i="1"/>
  <c r="C167" i="1"/>
  <c r="C233" i="1"/>
  <c r="C171" i="1"/>
  <c r="C205" i="1"/>
  <c r="C91" i="1"/>
  <c r="C129" i="1"/>
  <c r="C228" i="1"/>
  <c r="C166" i="1"/>
  <c r="C201" i="1"/>
  <c r="C139" i="1"/>
  <c r="C237" i="1"/>
  <c r="C111" i="1"/>
  <c r="C93" i="1"/>
  <c r="C165" i="1"/>
  <c r="C137" i="1"/>
  <c r="C235" i="1"/>
  <c r="C141" i="1"/>
  <c r="C207" i="1"/>
  <c r="C94" i="1"/>
  <c r="C132" i="1"/>
  <c r="C230" i="1"/>
  <c r="C232" i="1"/>
  <c r="C236" i="1"/>
  <c r="C142" i="1"/>
  <c r="C240" i="1"/>
  <c r="C23" i="1"/>
  <c r="C55" i="1"/>
  <c r="C60" i="1"/>
  <c r="C30" i="1"/>
  <c r="C64" i="1"/>
  <c r="C34" i="1"/>
  <c r="C69" i="1"/>
  <c r="C39" i="1"/>
  <c r="C73" i="1"/>
  <c r="C75" i="1"/>
  <c r="C79" i="1"/>
  <c r="C84" i="1"/>
  <c r="C24" i="1"/>
  <c r="C56" i="1"/>
  <c r="C28" i="1"/>
  <c r="C62" i="1"/>
  <c r="C32" i="1"/>
  <c r="C67" i="1"/>
  <c r="C37" i="1"/>
  <c r="C41" i="1"/>
  <c r="C25" i="1"/>
  <c r="C57" i="1"/>
  <c r="C61" i="1"/>
  <c r="C65" i="1"/>
  <c r="C71" i="1"/>
  <c r="C74" i="1"/>
  <c r="C76" i="1"/>
  <c r="C78" i="1"/>
  <c r="C48" i="1"/>
  <c r="C26" i="1"/>
  <c r="C58" i="1"/>
  <c r="C59" i="1"/>
  <c r="C29" i="1"/>
  <c r="C63" i="1"/>
  <c r="C33" i="1"/>
  <c r="C35" i="1"/>
  <c r="C70" i="1"/>
  <c r="C40" i="1"/>
  <c r="C42" i="1"/>
  <c r="C44" i="1"/>
  <c r="C80" i="1"/>
  <c r="C82" i="1"/>
  <c r="C85" i="1"/>
  <c r="C27" i="1"/>
  <c r="C31" i="1"/>
  <c r="C68" i="1"/>
  <c r="C38" i="1"/>
  <c r="C72" i="1"/>
  <c r="C45" i="1"/>
  <c r="C49" i="1"/>
  <c r="C83" i="1"/>
  <c r="C54" i="1"/>
  <c r="C66" i="1"/>
  <c r="C43" i="1"/>
  <c r="C46" i="1"/>
  <c r="C50" i="1"/>
  <c r="C81" i="1"/>
  <c r="C36" i="1"/>
  <c r="C52" i="1"/>
  <c r="C77" i="1"/>
  <c r="C51" i="1"/>
  <c r="C47" i="1"/>
  <c r="C53" i="1"/>
  <c r="C13" i="1"/>
  <c r="C11" i="1"/>
  <c r="C9" i="1"/>
  <c r="K6" i="1"/>
  <c r="H91" i="1" s="1"/>
  <c r="I91" i="1" s="1"/>
  <c r="C1" i="1"/>
  <c r="AD4" i="1"/>
  <c r="H33" i="1"/>
  <c r="I33" i="1" s="1"/>
  <c r="H17" i="1"/>
  <c r="I17" i="1" s="1"/>
  <c r="H1" i="1"/>
  <c r="I1" i="1" s="1"/>
  <c r="H158" i="1"/>
  <c r="I158" i="1" s="1"/>
  <c r="H150" i="1"/>
  <c r="I150" i="1" s="1"/>
  <c r="H142" i="1"/>
  <c r="I142" i="1" s="1"/>
  <c r="H102" i="1"/>
  <c r="I102" i="1" s="1"/>
  <c r="H94" i="1"/>
  <c r="I94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C22" i="1"/>
  <c r="C10" i="1"/>
  <c r="H64" i="1"/>
  <c r="I64" i="1" s="1"/>
  <c r="H56" i="1"/>
  <c r="I56" i="1" s="1"/>
  <c r="H48" i="1"/>
  <c r="I48" i="1" s="1"/>
  <c r="H40" i="1"/>
  <c r="I40" i="1" s="1"/>
  <c r="C19" i="1"/>
  <c r="C14" i="1"/>
  <c r="C12" i="1"/>
  <c r="C6" i="1"/>
  <c r="H118" i="1"/>
  <c r="I118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C16" i="1"/>
  <c r="C8" i="1"/>
  <c r="C4" i="1"/>
  <c r="H50" i="1"/>
  <c r="I50" i="1" s="1"/>
  <c r="H42" i="1"/>
  <c r="I42" i="1" s="1"/>
  <c r="H34" i="1"/>
  <c r="I34" i="1" s="1"/>
  <c r="H26" i="1"/>
  <c r="I26" i="1" s="1"/>
  <c r="H18" i="1"/>
  <c r="I18" i="1" s="1"/>
  <c r="H127" i="1"/>
  <c r="I127" i="1" s="1"/>
  <c r="H119" i="1"/>
  <c r="I119" i="1" s="1"/>
  <c r="H111" i="1"/>
  <c r="I111" i="1" s="1"/>
  <c r="H103" i="1"/>
  <c r="I103" i="1" s="1"/>
  <c r="H95" i="1"/>
  <c r="I95" i="1" s="1"/>
  <c r="H87" i="1"/>
  <c r="I87" i="1" s="1"/>
  <c r="H79" i="1"/>
  <c r="I79" i="1" s="1"/>
  <c r="H71" i="1"/>
  <c r="I71" i="1" s="1"/>
  <c r="H54" i="1"/>
  <c r="I54" i="1" s="1"/>
  <c r="H46" i="1"/>
  <c r="I46" i="1" s="1"/>
  <c r="H38" i="1"/>
  <c r="I38" i="1" s="1"/>
  <c r="H30" i="1"/>
  <c r="I30" i="1" s="1"/>
  <c r="K9" i="1" l="1"/>
  <c r="H82" i="1"/>
  <c r="I82" i="1" s="1"/>
  <c r="H66" i="1"/>
  <c r="I66" i="1" s="1"/>
  <c r="H58" i="1"/>
  <c r="I58" i="1" s="1"/>
  <c r="H88" i="1"/>
  <c r="I88" i="1" s="1"/>
  <c r="H96" i="1"/>
  <c r="I96" i="1" s="1"/>
  <c r="H128" i="1"/>
  <c r="I128" i="1" s="1"/>
  <c r="H45" i="1"/>
  <c r="I45" i="1" s="1"/>
  <c r="H53" i="1"/>
  <c r="I53" i="1" s="1"/>
  <c r="H152" i="1"/>
  <c r="I152" i="1" s="1"/>
  <c r="H160" i="1"/>
  <c r="I160" i="1" s="1"/>
  <c r="H104" i="1"/>
  <c r="I104" i="1" s="1"/>
  <c r="H112" i="1"/>
  <c r="I112" i="1" s="1"/>
  <c r="H6" i="1"/>
  <c r="I6" i="1" s="1"/>
  <c r="H72" i="1"/>
  <c r="I72" i="1" s="1"/>
  <c r="H120" i="1"/>
  <c r="I120" i="1" s="1"/>
  <c r="H136" i="1"/>
  <c r="I136" i="1" s="1"/>
  <c r="H144" i="1"/>
  <c r="I144" i="1" s="1"/>
  <c r="H61" i="1"/>
  <c r="I61" i="1" s="1"/>
  <c r="H77" i="1"/>
  <c r="I77" i="1" s="1"/>
  <c r="H85" i="1"/>
  <c r="I85" i="1" s="1"/>
  <c r="H80" i="1"/>
  <c r="I80" i="1" s="1"/>
  <c r="H74" i="1"/>
  <c r="I74" i="1" s="1"/>
  <c r="H37" i="1"/>
  <c r="I37" i="1" s="1"/>
  <c r="H69" i="1"/>
  <c r="I69" i="1" s="1"/>
  <c r="H22" i="1"/>
  <c r="I22" i="1" s="1"/>
  <c r="H93" i="1"/>
  <c r="I93" i="1" s="1"/>
  <c r="H90" i="1"/>
  <c r="I90" i="1" s="1"/>
  <c r="H70" i="1"/>
  <c r="I70" i="1" s="1"/>
  <c r="H5" i="1"/>
  <c r="I5" i="1" s="1"/>
  <c r="H130" i="1"/>
  <c r="I130" i="1" s="1"/>
  <c r="H2" i="1"/>
  <c r="I2" i="1" s="1"/>
  <c r="H27" i="1"/>
  <c r="I27" i="1" s="1"/>
  <c r="H35" i="1"/>
  <c r="I35" i="1" s="1"/>
  <c r="H41" i="1"/>
  <c r="I41" i="1" s="1"/>
  <c r="H19" i="1"/>
  <c r="I19" i="1" s="1"/>
  <c r="H9" i="1"/>
  <c r="I9" i="1" s="1"/>
  <c r="H59" i="1"/>
  <c r="I59" i="1" s="1"/>
  <c r="H114" i="1"/>
  <c r="I114" i="1" s="1"/>
  <c r="H126" i="1"/>
  <c r="I126" i="1" s="1"/>
  <c r="H12" i="1"/>
  <c r="I12" i="1" s="1"/>
  <c r="H78" i="1"/>
  <c r="I78" i="1" s="1"/>
  <c r="H110" i="1"/>
  <c r="I110" i="1" s="1"/>
  <c r="H57" i="1"/>
  <c r="I57" i="1" s="1"/>
  <c r="H7" i="1"/>
  <c r="I7" i="1" s="1"/>
  <c r="H146" i="1"/>
  <c r="I146" i="1" s="1"/>
  <c r="H11" i="1"/>
  <c r="I11" i="1" s="1"/>
  <c r="H134" i="1"/>
  <c r="I134" i="1" s="1"/>
  <c r="H31" i="1"/>
  <c r="I31" i="1" s="1"/>
  <c r="H67" i="1"/>
  <c r="I67" i="1" s="1"/>
  <c r="H16" i="1"/>
  <c r="I16" i="1" s="1"/>
  <c r="H98" i="1"/>
  <c r="I98" i="1" s="1"/>
  <c r="H14" i="1"/>
  <c r="I14" i="1" s="1"/>
  <c r="H122" i="1"/>
  <c r="I122" i="1" s="1"/>
  <c r="H138" i="1"/>
  <c r="I138" i="1" s="1"/>
  <c r="H83" i="1"/>
  <c r="I83" i="1" s="1"/>
  <c r="H62" i="1"/>
  <c r="I62" i="1" s="1"/>
  <c r="H106" i="1"/>
  <c r="I106" i="1" s="1"/>
  <c r="H49" i="1"/>
  <c r="I49" i="1" s="1"/>
  <c r="H4" i="1"/>
  <c r="I4" i="1" s="1"/>
  <c r="H154" i="1"/>
  <c r="I154" i="1" s="1"/>
  <c r="H51" i="1"/>
  <c r="I51" i="1" s="1"/>
  <c r="H23" i="1"/>
  <c r="I23" i="1" s="1"/>
  <c r="H39" i="1"/>
  <c r="I39" i="1" s="1"/>
  <c r="H75" i="1"/>
  <c r="I75" i="1" s="1"/>
  <c r="H21" i="1"/>
  <c r="I21" i="1" s="1"/>
  <c r="H10" i="1"/>
  <c r="I10" i="1" s="1"/>
  <c r="H65" i="1"/>
  <c r="I65" i="1" s="1"/>
  <c r="H145" i="1"/>
  <c r="I145" i="1" s="1"/>
  <c r="H156" i="1"/>
  <c r="I156" i="1" s="1"/>
  <c r="H161" i="1"/>
  <c r="I161" i="1" s="1"/>
  <c r="H92" i="1"/>
  <c r="I92" i="1" s="1"/>
  <c r="H97" i="1"/>
  <c r="I97" i="1" s="1"/>
  <c r="H100" i="1"/>
  <c r="I100" i="1" s="1"/>
  <c r="H105" i="1"/>
  <c r="I105" i="1" s="1"/>
  <c r="H13" i="1"/>
  <c r="I13" i="1" s="1"/>
  <c r="H60" i="1"/>
  <c r="I60" i="1" s="1"/>
  <c r="H108" i="1"/>
  <c r="I108" i="1" s="1"/>
  <c r="H121" i="1"/>
  <c r="I121" i="1" s="1"/>
  <c r="H20" i="1"/>
  <c r="I20" i="1" s="1"/>
  <c r="H28" i="1"/>
  <c r="I28" i="1" s="1"/>
  <c r="H143" i="1"/>
  <c r="I143" i="1" s="1"/>
  <c r="H68" i="1"/>
  <c r="I68" i="1" s="1"/>
  <c r="H148" i="1"/>
  <c r="I148" i="1" s="1"/>
  <c r="H151" i="1"/>
  <c r="I151" i="1" s="1"/>
  <c r="H153" i="1"/>
  <c r="I153" i="1" s="1"/>
  <c r="H76" i="1"/>
  <c r="I76" i="1" s="1"/>
  <c r="H81" i="1"/>
  <c r="I81" i="1" s="1"/>
  <c r="H159" i="1"/>
  <c r="I159" i="1" s="1"/>
  <c r="H84" i="1"/>
  <c r="I84" i="1" s="1"/>
  <c r="H89" i="1"/>
  <c r="I89" i="1" s="1"/>
  <c r="H15" i="1"/>
  <c r="I15" i="1" s="1"/>
  <c r="H124" i="1"/>
  <c r="I124" i="1" s="1"/>
  <c r="H129" i="1"/>
  <c r="I129" i="1" s="1"/>
  <c r="H132" i="1"/>
  <c r="I132" i="1" s="1"/>
  <c r="H44" i="1"/>
  <c r="I44" i="1" s="1"/>
  <c r="H140" i="1"/>
  <c r="I140" i="1" s="1"/>
  <c r="H73" i="1"/>
  <c r="I73" i="1" s="1"/>
  <c r="H3" i="1"/>
  <c r="I3" i="1" s="1"/>
  <c r="H116" i="1"/>
  <c r="I116" i="1" s="1"/>
  <c r="H135" i="1"/>
  <c r="I135" i="1" s="1"/>
  <c r="H52" i="1"/>
  <c r="I52" i="1" s="1"/>
  <c r="H113" i="1"/>
  <c r="I113" i="1" s="1"/>
  <c r="H137" i="1"/>
  <c r="I137" i="1" s="1"/>
  <c r="H36" i="1"/>
  <c r="I36" i="1" s="1"/>
  <c r="H25" i="1"/>
  <c r="I25" i="1" s="1"/>
  <c r="H86" i="1"/>
  <c r="I86" i="1" s="1"/>
  <c r="H43" i="1"/>
  <c r="I43" i="1" s="1"/>
  <c r="H8" i="1"/>
  <c r="I8" i="1" s="1"/>
  <c r="H47" i="1"/>
  <c r="I47" i="1" s="1"/>
  <c r="H55" i="1"/>
  <c r="I55" i="1" s="1"/>
  <c r="H24" i="1"/>
  <c r="I24" i="1" s="1"/>
  <c r="H63" i="1"/>
  <c r="I63" i="1" s="1"/>
  <c r="H29" i="1"/>
  <c r="I29" i="1" s="1"/>
  <c r="H32" i="1"/>
  <c r="I32" i="1" s="1"/>
  <c r="H99" i="1"/>
  <c r="I99" i="1" s="1"/>
  <c r="AD8" i="1"/>
  <c r="AD9" i="1" s="1"/>
  <c r="K8" i="1"/>
</calcChain>
</file>

<file path=xl/sharedStrings.xml><?xml version="1.0" encoding="utf-8"?>
<sst xmlns="http://schemas.openxmlformats.org/spreadsheetml/2006/main" count="4295" uniqueCount="81">
  <si>
    <t>und größer</t>
  </si>
  <si>
    <t>kN</t>
  </si>
  <si>
    <t>N</t>
  </si>
  <si>
    <t>Y</t>
  </si>
  <si>
    <t>Nm</t>
  </si>
  <si>
    <t xml:space="preserve">R </t>
  </si>
  <si>
    <t>Nmm</t>
  </si>
  <si>
    <t>M</t>
  </si>
  <si>
    <t>Cumulative Frequency</t>
  </si>
  <si>
    <t>R/t</t>
  </si>
  <si>
    <t>Monte-Carlo - 99% Quantile</t>
  </si>
  <si>
    <t>t</t>
  </si>
  <si>
    <t>PRF</t>
  </si>
  <si>
    <t>Knockdown Factor</t>
  </si>
  <si>
    <t>v</t>
  </si>
  <si>
    <t>Boundary Perturbation</t>
  </si>
  <si>
    <t>E</t>
  </si>
  <si>
    <t>EBC</t>
  </si>
  <si>
    <t>Z</t>
  </si>
  <si>
    <t>L</t>
  </si>
  <si>
    <t>L/R</t>
  </si>
  <si>
    <t>Kumuliert %</t>
  </si>
  <si>
    <t>Häufigkeit</t>
  </si>
  <si>
    <t>Klasse</t>
  </si>
  <si>
    <t>R</t>
  </si>
  <si>
    <t>A400 - IW1</t>
  </si>
  <si>
    <t>A700 - IW1</t>
  </si>
  <si>
    <t>LBA</t>
  </si>
  <si>
    <t>MNA</t>
  </si>
  <si>
    <t>lambda</t>
  </si>
  <si>
    <t xml:space="preserve">                                                                                                                                                                                                   </t>
  </si>
  <si>
    <t>w/t =</t>
  </si>
  <si>
    <t>SBPA</t>
  </si>
  <si>
    <t>LRSM Paper 2019</t>
  </si>
  <si>
    <t>Z (target)</t>
  </si>
  <si>
    <t>L (result)</t>
  </si>
  <si>
    <t>Z (result)</t>
  </si>
  <si>
    <t>N (elastic)</t>
  </si>
  <si>
    <t>N (plastic)</t>
  </si>
  <si>
    <t>SST-1</t>
  </si>
  <si>
    <t>SST-2</t>
  </si>
  <si>
    <t>l</t>
  </si>
  <si>
    <t>12 Cyl</t>
  </si>
  <si>
    <t>KDF</t>
  </si>
  <si>
    <t>Amp</t>
  </si>
  <si>
    <t>(hier gibt es 12 Daten aber nur ein Muster, Beullast ist min und max)</t>
  </si>
  <si>
    <t>Experiment-based statistical distribution of bucklingloads of cylindrical shells</t>
  </si>
  <si>
    <t>MGI</t>
  </si>
  <si>
    <t>MC</t>
  </si>
  <si>
    <t>'IW1_26_scaled'</t>
  </si>
  <si>
    <t>'IW1_24_scaled'</t>
  </si>
  <si>
    <t>'IW1_38_scaled'</t>
  </si>
  <si>
    <t>'IW1_17_scaled'</t>
  </si>
  <si>
    <t>'IW1_22_scaled'</t>
  </si>
  <si>
    <t>'IW1_47_scaled'</t>
  </si>
  <si>
    <t>'IW1_37_scaled'</t>
  </si>
  <si>
    <t>'IW1_39_scaled'</t>
  </si>
  <si>
    <t>'IW1_31_scaled'</t>
  </si>
  <si>
    <t>'IW1_23_scaled'</t>
  </si>
  <si>
    <t>'IW1_34_scaled'</t>
  </si>
  <si>
    <t>'IW1_45_scaled'</t>
  </si>
  <si>
    <t>'IW1_33_scaled'</t>
  </si>
  <si>
    <t>'IW1_27_scaled'</t>
  </si>
  <si>
    <t>'IW1_28_scaled'</t>
  </si>
  <si>
    <t>'IW1_18_scaled'</t>
  </si>
  <si>
    <t>'IW1_41_scaled'</t>
  </si>
  <si>
    <t>'IW1_35_scaled'</t>
  </si>
  <si>
    <t>'IW1_30_scaled'</t>
  </si>
  <si>
    <t>'IW1_32_scaled'</t>
  </si>
  <si>
    <t>'IW1_43_scaled'</t>
  </si>
  <si>
    <t>'IW1_20_scaled'</t>
  </si>
  <si>
    <t>'IW1_40_scaled'</t>
  </si>
  <si>
    <t>'IW1_19_scaled'</t>
  </si>
  <si>
    <t>'IW1_46_scaled'</t>
  </si>
  <si>
    <t>'IW1_25_scaled'</t>
  </si>
  <si>
    <t>'IW1_36_scaled'</t>
  </si>
  <si>
    <t>'IW1_21_scaled'</t>
  </si>
  <si>
    <t>'IW1_44_scaled'</t>
  </si>
  <si>
    <t>'IW1_42_scaled'</t>
  </si>
  <si>
    <t>'IW1_29_scaled'</t>
  </si>
  <si>
    <t>A3000 - IW1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</si>
</sst>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0" borderId="0" xfId="0" applyFont="1"/>
    <xf numFmtId="0" fontId="2" fillId="0" borderId="10" xfId="0" applyFont="1" applyBorder="1" applyAlignment="1">
      <alignment horizontal="center"/>
    </xf>
    <xf numFmtId="0" fontId="0" fillId="2" borderId="11" xfId="0" applyFill="1" applyBorder="1"/>
    <xf numFmtId="0" fontId="2" fillId="2" borderId="10" xfId="0" applyFont="1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10" fontId="0" fillId="0" borderId="0" xfId="0" applyNumberFormat="1"/>
    <xf numFmtId="10" fontId="0" fillId="0" borderId="1" xfId="0" applyNumberFormat="1" applyBorder="1"/>
    <xf numFmtId="11" fontId="0" fillId="2" borderId="0" xfId="0" applyNumberFormat="1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0" fillId="0" borderId="13" xfId="0" applyBorder="1"/>
    <xf numFmtId="0" fontId="0" fillId="0" borderId="12" xfId="0" applyBorder="1"/>
    <xf numFmtId="0" fontId="0" fillId="0" borderId="11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164" fontId="0" fillId="8" borderId="0" xfId="0" applyNumberFormat="1" applyFill="1"/>
    <xf numFmtId="0" fontId="3" fillId="0" borderId="12" xfId="0" applyFont="1" applyBorder="1"/>
    <xf numFmtId="2" fontId="0" fillId="2" borderId="0" xfId="0" applyNumberFormat="1" applyFill="1"/>
    <xf numFmtId="165" fontId="0" fillId="0" borderId="0" xfId="0" applyNumberFormat="1"/>
  </cellXfs>
  <cellStyles count="1">
    <cellStyle name="Standard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'A50_IW1 (1+2)'!$AK$2:$AK$123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(1+2)'!$AL$2:$AL$123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F0E9-4606-9C2B-E190D96C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'A50_IW1 (1+2)'!$AK$2:$AK$123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(1+2)'!$AM$2:$AM$123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9-4606-9C2B-E190D96C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(2)'!$D$1:$D$2270</c:f>
              <c:numCache>
                <c:formatCode>General</c:formatCode>
                <c:ptCount val="2270"/>
                <c:pt idx="0">
                  <c:v>0.28220000000000001</c:v>
                </c:pt>
                <c:pt idx="1">
                  <c:v>5.9700000000000003E-2</c:v>
                </c:pt>
                <c:pt idx="2">
                  <c:v>0.45369999999999999</c:v>
                </c:pt>
                <c:pt idx="3">
                  <c:v>0.35420000000000001</c:v>
                </c:pt>
                <c:pt idx="4">
                  <c:v>0.94079999999999997</c:v>
                </c:pt>
                <c:pt idx="5">
                  <c:v>0.75490000000000002</c:v>
                </c:pt>
                <c:pt idx="6">
                  <c:v>0.96</c:v>
                </c:pt>
                <c:pt idx="7">
                  <c:v>0.63639999999999997</c:v>
                </c:pt>
                <c:pt idx="8">
                  <c:v>2.1100000000000001E-2</c:v>
                </c:pt>
                <c:pt idx="9">
                  <c:v>0.64419999999999999</c:v>
                </c:pt>
                <c:pt idx="10">
                  <c:v>0.47970000000000002</c:v>
                </c:pt>
                <c:pt idx="11">
                  <c:v>0.01</c:v>
                </c:pt>
                <c:pt idx="12">
                  <c:v>0.83809999999999996</c:v>
                </c:pt>
                <c:pt idx="13">
                  <c:v>0.50829999999999997</c:v>
                </c:pt>
                <c:pt idx="14">
                  <c:v>0.34910000000000002</c:v>
                </c:pt>
                <c:pt idx="15">
                  <c:v>0.4128</c:v>
                </c:pt>
                <c:pt idx="16">
                  <c:v>0.33660000000000001</c:v>
                </c:pt>
                <c:pt idx="17">
                  <c:v>0.2994</c:v>
                </c:pt>
                <c:pt idx="18">
                  <c:v>0.18410000000000001</c:v>
                </c:pt>
                <c:pt idx="19">
                  <c:v>0.76949999999999996</c:v>
                </c:pt>
                <c:pt idx="20">
                  <c:v>0.28699999999999998</c:v>
                </c:pt>
                <c:pt idx="21">
                  <c:v>0.50539999999999996</c:v>
                </c:pt>
                <c:pt idx="22">
                  <c:v>0.52170000000000005</c:v>
                </c:pt>
                <c:pt idx="23">
                  <c:v>0.2102</c:v>
                </c:pt>
                <c:pt idx="24">
                  <c:v>0.06</c:v>
                </c:pt>
                <c:pt idx="25">
                  <c:v>0.75380000000000003</c:v>
                </c:pt>
                <c:pt idx="26">
                  <c:v>0.4098</c:v>
                </c:pt>
                <c:pt idx="27">
                  <c:v>0.3891</c:v>
                </c:pt>
                <c:pt idx="28">
                  <c:v>0.35210000000000002</c:v>
                </c:pt>
                <c:pt idx="29">
                  <c:v>0.8246</c:v>
                </c:pt>
                <c:pt idx="30">
                  <c:v>0.51719999999999999</c:v>
                </c:pt>
                <c:pt idx="31">
                  <c:v>0.50570000000000004</c:v>
                </c:pt>
                <c:pt idx="32">
                  <c:v>2.4400000000000002E-2</c:v>
                </c:pt>
                <c:pt idx="33">
                  <c:v>0.82120000000000004</c:v>
                </c:pt>
                <c:pt idx="34">
                  <c:v>0.20219999999999999</c:v>
                </c:pt>
                <c:pt idx="35">
                  <c:v>0.9425</c:v>
                </c:pt>
                <c:pt idx="36">
                  <c:v>0.28050000000000003</c:v>
                </c:pt>
                <c:pt idx="37">
                  <c:v>0.2001</c:v>
                </c:pt>
                <c:pt idx="38">
                  <c:v>0.90339999999999998</c:v>
                </c:pt>
                <c:pt idx="39">
                  <c:v>0.71689999999999998</c:v>
                </c:pt>
                <c:pt idx="40">
                  <c:v>0.54090000000000005</c:v>
                </c:pt>
                <c:pt idx="41">
                  <c:v>6.7400000000000002E-2</c:v>
                </c:pt>
                <c:pt idx="42">
                  <c:v>0.88370000000000004</c:v>
                </c:pt>
                <c:pt idx="43">
                  <c:v>0.2762</c:v>
                </c:pt>
                <c:pt idx="44">
                  <c:v>0.71330000000000005</c:v>
                </c:pt>
                <c:pt idx="45">
                  <c:v>0.94210000000000005</c:v>
                </c:pt>
                <c:pt idx="46">
                  <c:v>0.71799999999999997</c:v>
                </c:pt>
                <c:pt idx="47">
                  <c:v>0.18099999999999999</c:v>
                </c:pt>
                <c:pt idx="48">
                  <c:v>0.1696</c:v>
                </c:pt>
                <c:pt idx="49">
                  <c:v>0.59970000000000001</c:v>
                </c:pt>
                <c:pt idx="50">
                  <c:v>0.71519999999999995</c:v>
                </c:pt>
                <c:pt idx="51">
                  <c:v>0.80279999999999996</c:v>
                </c:pt>
                <c:pt idx="52">
                  <c:v>0.48670000000000002</c:v>
                </c:pt>
                <c:pt idx="53">
                  <c:v>0.56740000000000002</c:v>
                </c:pt>
                <c:pt idx="54">
                  <c:v>0.89570000000000005</c:v>
                </c:pt>
                <c:pt idx="55">
                  <c:v>0.80700000000000005</c:v>
                </c:pt>
                <c:pt idx="56">
                  <c:v>0.1323</c:v>
                </c:pt>
                <c:pt idx="57">
                  <c:v>0.71609999999999996</c:v>
                </c:pt>
                <c:pt idx="58">
                  <c:v>0.4874</c:v>
                </c:pt>
                <c:pt idx="59">
                  <c:v>0.751</c:v>
                </c:pt>
                <c:pt idx="60">
                  <c:v>0.22889999999999999</c:v>
                </c:pt>
                <c:pt idx="61">
                  <c:v>0.60160000000000002</c:v>
                </c:pt>
                <c:pt idx="62">
                  <c:v>0.54479999999999995</c:v>
                </c:pt>
                <c:pt idx="63">
                  <c:v>0.4748</c:v>
                </c:pt>
                <c:pt idx="64">
                  <c:v>0.82540000000000002</c:v>
                </c:pt>
                <c:pt idx="65">
                  <c:v>0.36299999999999999</c:v>
                </c:pt>
                <c:pt idx="66">
                  <c:v>0.5292</c:v>
                </c:pt>
                <c:pt idx="67">
                  <c:v>0.37730000000000002</c:v>
                </c:pt>
                <c:pt idx="68">
                  <c:v>0.7056</c:v>
                </c:pt>
                <c:pt idx="69">
                  <c:v>0.81499999999999995</c:v>
                </c:pt>
                <c:pt idx="70">
                  <c:v>0.55200000000000005</c:v>
                </c:pt>
                <c:pt idx="71">
                  <c:v>0.61029999999999995</c:v>
                </c:pt>
                <c:pt idx="72">
                  <c:v>0.87429999999999997</c:v>
                </c:pt>
                <c:pt idx="73">
                  <c:v>0.2041</c:v>
                </c:pt>
                <c:pt idx="74">
                  <c:v>0.35970000000000002</c:v>
                </c:pt>
                <c:pt idx="75">
                  <c:v>0.80789999999999995</c:v>
                </c:pt>
                <c:pt idx="76">
                  <c:v>0.29820000000000002</c:v>
                </c:pt>
                <c:pt idx="77">
                  <c:v>0.83799999999999997</c:v>
                </c:pt>
                <c:pt idx="78">
                  <c:v>0.28770000000000001</c:v>
                </c:pt>
                <c:pt idx="79">
                  <c:v>0.93899999999999995</c:v>
                </c:pt>
                <c:pt idx="80">
                  <c:v>0.2928</c:v>
                </c:pt>
                <c:pt idx="81">
                  <c:v>0.90649999999999997</c:v>
                </c:pt>
                <c:pt idx="82">
                  <c:v>0.29270000000000002</c:v>
                </c:pt>
                <c:pt idx="83">
                  <c:v>0.93100000000000005</c:v>
                </c:pt>
                <c:pt idx="84">
                  <c:v>0.91830000000000001</c:v>
                </c:pt>
                <c:pt idx="85">
                  <c:v>0.79479999999999995</c:v>
                </c:pt>
                <c:pt idx="86">
                  <c:v>0.80759999999999998</c:v>
                </c:pt>
                <c:pt idx="87">
                  <c:v>0.40670000000000001</c:v>
                </c:pt>
                <c:pt idx="88">
                  <c:v>0.53420000000000001</c:v>
                </c:pt>
                <c:pt idx="89">
                  <c:v>0.6724</c:v>
                </c:pt>
                <c:pt idx="90">
                  <c:v>5.9299999999999999E-2</c:v>
                </c:pt>
                <c:pt idx="91">
                  <c:v>0.13780000000000001</c:v>
                </c:pt>
                <c:pt idx="92">
                  <c:v>0.66479999999999995</c:v>
                </c:pt>
                <c:pt idx="93">
                  <c:v>0.45019999999999999</c:v>
                </c:pt>
                <c:pt idx="94">
                  <c:v>0.38890000000000002</c:v>
                </c:pt>
                <c:pt idx="95">
                  <c:v>0.44319999999999998</c:v>
                </c:pt>
                <c:pt idx="96">
                  <c:v>0.95679999999999998</c:v>
                </c:pt>
                <c:pt idx="97">
                  <c:v>0.83009999999999995</c:v>
                </c:pt>
                <c:pt idx="98">
                  <c:v>0.3251</c:v>
                </c:pt>
                <c:pt idx="99">
                  <c:v>9.4200000000000006E-2</c:v>
                </c:pt>
                <c:pt idx="100">
                  <c:v>0.51959999999999995</c:v>
                </c:pt>
                <c:pt idx="101">
                  <c:v>0.44109999999999999</c:v>
                </c:pt>
                <c:pt idx="102">
                  <c:v>0.81459999999999999</c:v>
                </c:pt>
                <c:pt idx="103">
                  <c:v>0.48139999999999999</c:v>
                </c:pt>
                <c:pt idx="104">
                  <c:v>0.44790000000000002</c:v>
                </c:pt>
                <c:pt idx="105">
                  <c:v>0.93049999999999999</c:v>
                </c:pt>
                <c:pt idx="106">
                  <c:v>0.71040000000000003</c:v>
                </c:pt>
                <c:pt idx="107">
                  <c:v>0.76719999999999999</c:v>
                </c:pt>
                <c:pt idx="108">
                  <c:v>0.1363</c:v>
                </c:pt>
                <c:pt idx="109">
                  <c:v>0.65769999999999995</c:v>
                </c:pt>
                <c:pt idx="110">
                  <c:v>0.53449999999999998</c:v>
                </c:pt>
                <c:pt idx="111">
                  <c:v>0.104</c:v>
                </c:pt>
                <c:pt idx="112">
                  <c:v>0.84930000000000005</c:v>
                </c:pt>
                <c:pt idx="113">
                  <c:v>0.14979999999999999</c:v>
                </c:pt>
                <c:pt idx="114">
                  <c:v>0.64470000000000005</c:v>
                </c:pt>
                <c:pt idx="115">
                  <c:v>0.31540000000000001</c:v>
                </c:pt>
                <c:pt idx="116">
                  <c:v>0.85470000000000002</c:v>
                </c:pt>
                <c:pt idx="117">
                  <c:v>0.90069999999999995</c:v>
                </c:pt>
                <c:pt idx="118">
                  <c:v>0.9546</c:v>
                </c:pt>
                <c:pt idx="119">
                  <c:v>0.32329999999999998</c:v>
                </c:pt>
                <c:pt idx="120">
                  <c:v>0.4577</c:v>
                </c:pt>
                <c:pt idx="121">
                  <c:v>0.54549999999999998</c:v>
                </c:pt>
                <c:pt idx="122">
                  <c:v>0.74219999999999997</c:v>
                </c:pt>
                <c:pt idx="123">
                  <c:v>0.75370000000000004</c:v>
                </c:pt>
                <c:pt idx="124">
                  <c:v>0.65429999999999999</c:v>
                </c:pt>
                <c:pt idx="125">
                  <c:v>0.81120000000000003</c:v>
                </c:pt>
                <c:pt idx="126">
                  <c:v>0.76700000000000002</c:v>
                </c:pt>
                <c:pt idx="127">
                  <c:v>0.60089999999999999</c:v>
                </c:pt>
                <c:pt idx="128">
                  <c:v>0.94589999999999996</c:v>
                </c:pt>
                <c:pt idx="129">
                  <c:v>0.19639999999999999</c:v>
                </c:pt>
                <c:pt idx="130">
                  <c:v>0.3654</c:v>
                </c:pt>
                <c:pt idx="131">
                  <c:v>5.79E-2</c:v>
                </c:pt>
                <c:pt idx="132">
                  <c:v>0.76590000000000003</c:v>
                </c:pt>
                <c:pt idx="133">
                  <c:v>0.84799999999999998</c:v>
                </c:pt>
                <c:pt idx="134">
                  <c:v>0.32529999999999998</c:v>
                </c:pt>
                <c:pt idx="135">
                  <c:v>0.43769999999999998</c:v>
                </c:pt>
                <c:pt idx="136">
                  <c:v>0.25609999999999999</c:v>
                </c:pt>
                <c:pt idx="137">
                  <c:v>0.14080000000000001</c:v>
                </c:pt>
                <c:pt idx="138">
                  <c:v>0.56850000000000001</c:v>
                </c:pt>
                <c:pt idx="139">
                  <c:v>0.26769999999999999</c:v>
                </c:pt>
                <c:pt idx="140">
                  <c:v>4.8999999999999998E-3</c:v>
                </c:pt>
                <c:pt idx="141">
                  <c:v>0.99939999999999996</c:v>
                </c:pt>
                <c:pt idx="142">
                  <c:v>0.32200000000000001</c:v>
                </c:pt>
                <c:pt idx="143">
                  <c:v>2.4899999999999999E-2</c:v>
                </c:pt>
                <c:pt idx="144">
                  <c:v>0.49780000000000002</c:v>
                </c:pt>
                <c:pt idx="145">
                  <c:v>0.84409999999999996</c:v>
                </c:pt>
                <c:pt idx="146">
                  <c:v>0.96020000000000005</c:v>
                </c:pt>
                <c:pt idx="147">
                  <c:v>0.79090000000000005</c:v>
                </c:pt>
                <c:pt idx="148">
                  <c:v>0.87909999999999999</c:v>
                </c:pt>
                <c:pt idx="149">
                  <c:v>0.60450000000000004</c:v>
                </c:pt>
                <c:pt idx="150">
                  <c:v>0.34920000000000001</c:v>
                </c:pt>
                <c:pt idx="151">
                  <c:v>0.49980000000000002</c:v>
                </c:pt>
                <c:pt idx="152">
                  <c:v>6.8500000000000005E-2</c:v>
                </c:pt>
                <c:pt idx="153">
                  <c:v>0.33389999999999997</c:v>
                </c:pt>
                <c:pt idx="154">
                  <c:v>1.7899999999999999E-2</c:v>
                </c:pt>
                <c:pt idx="155">
                  <c:v>0.87460000000000004</c:v>
                </c:pt>
                <c:pt idx="156">
                  <c:v>0.67949999999999999</c:v>
                </c:pt>
                <c:pt idx="157">
                  <c:v>3.1699999999999999E-2</c:v>
                </c:pt>
                <c:pt idx="158">
                  <c:v>0.60470000000000002</c:v>
                </c:pt>
                <c:pt idx="159">
                  <c:v>0.108</c:v>
                </c:pt>
                <c:pt idx="160">
                  <c:v>0.1258</c:v>
                </c:pt>
                <c:pt idx="161">
                  <c:v>0.33239999999999997</c:v>
                </c:pt>
                <c:pt idx="162">
                  <c:v>4.9099999999999998E-2</c:v>
                </c:pt>
                <c:pt idx="163">
                  <c:v>0.2422</c:v>
                </c:pt>
                <c:pt idx="164">
                  <c:v>0.56510000000000005</c:v>
                </c:pt>
                <c:pt idx="165">
                  <c:v>0.34920000000000001</c:v>
                </c:pt>
                <c:pt idx="166">
                  <c:v>0.70830000000000004</c:v>
                </c:pt>
                <c:pt idx="167">
                  <c:v>0.1193</c:v>
                </c:pt>
                <c:pt idx="168">
                  <c:v>0.1769</c:v>
                </c:pt>
                <c:pt idx="169">
                  <c:v>0.57820000000000005</c:v>
                </c:pt>
                <c:pt idx="170">
                  <c:v>0.44519999999999998</c:v>
                </c:pt>
                <c:pt idx="171">
                  <c:v>0.1061</c:v>
                </c:pt>
                <c:pt idx="172">
                  <c:v>0.24099999999999999</c:v>
                </c:pt>
                <c:pt idx="173">
                  <c:v>0.21790000000000001</c:v>
                </c:pt>
                <c:pt idx="174">
                  <c:v>0.95530000000000004</c:v>
                </c:pt>
                <c:pt idx="175">
                  <c:v>0.5101</c:v>
                </c:pt>
                <c:pt idx="176">
                  <c:v>0.71409999999999996</c:v>
                </c:pt>
                <c:pt idx="177">
                  <c:v>0.63460000000000005</c:v>
                </c:pt>
                <c:pt idx="178">
                  <c:v>0.36919999999999997</c:v>
                </c:pt>
                <c:pt idx="179">
                  <c:v>0.27060000000000001</c:v>
                </c:pt>
                <c:pt idx="180">
                  <c:v>0.63429999999999997</c:v>
                </c:pt>
                <c:pt idx="181">
                  <c:v>0.43280000000000002</c:v>
                </c:pt>
                <c:pt idx="182">
                  <c:v>0.44629999999999997</c:v>
                </c:pt>
                <c:pt idx="183">
                  <c:v>0.49270000000000003</c:v>
                </c:pt>
                <c:pt idx="184">
                  <c:v>0.48749999999999999</c:v>
                </c:pt>
                <c:pt idx="185">
                  <c:v>0.26329999999999998</c:v>
                </c:pt>
                <c:pt idx="186">
                  <c:v>0.71819999999999995</c:v>
                </c:pt>
                <c:pt idx="187">
                  <c:v>0.2954</c:v>
                </c:pt>
                <c:pt idx="188">
                  <c:v>0.47049999999999997</c:v>
                </c:pt>
                <c:pt idx="189">
                  <c:v>0.39300000000000002</c:v>
                </c:pt>
                <c:pt idx="190">
                  <c:v>0.27979999999999999</c:v>
                </c:pt>
                <c:pt idx="191">
                  <c:v>0.38679999999999998</c:v>
                </c:pt>
                <c:pt idx="192">
                  <c:v>4.8800000000000003E-2</c:v>
                </c:pt>
                <c:pt idx="193">
                  <c:v>0.3458</c:v>
                </c:pt>
                <c:pt idx="194">
                  <c:v>0.33860000000000001</c:v>
                </c:pt>
                <c:pt idx="195">
                  <c:v>1.4E-2</c:v>
                </c:pt>
                <c:pt idx="196">
                  <c:v>0.17879999999999999</c:v>
                </c:pt>
                <c:pt idx="197">
                  <c:v>6.4399999999999999E-2</c:v>
                </c:pt>
                <c:pt idx="198">
                  <c:v>0.61219999999999997</c:v>
                </c:pt>
                <c:pt idx="199">
                  <c:v>0.37340000000000001</c:v>
                </c:pt>
                <c:pt idx="200">
                  <c:v>0.6532</c:v>
                </c:pt>
                <c:pt idx="201">
                  <c:v>0.60550000000000004</c:v>
                </c:pt>
                <c:pt idx="202">
                  <c:v>0.60440000000000005</c:v>
                </c:pt>
                <c:pt idx="203">
                  <c:v>0.28539999999999999</c:v>
                </c:pt>
                <c:pt idx="204">
                  <c:v>0.1298</c:v>
                </c:pt>
                <c:pt idx="205">
                  <c:v>0.34689999999999999</c:v>
                </c:pt>
                <c:pt idx="206">
                  <c:v>0.19539999999999999</c:v>
                </c:pt>
                <c:pt idx="207">
                  <c:v>0.75470000000000004</c:v>
                </c:pt>
                <c:pt idx="208">
                  <c:v>0.73109999999999997</c:v>
                </c:pt>
                <c:pt idx="209">
                  <c:v>0.1406</c:v>
                </c:pt>
                <c:pt idx="210">
                  <c:v>0.1416</c:v>
                </c:pt>
                <c:pt idx="211">
                  <c:v>0.6109</c:v>
                </c:pt>
                <c:pt idx="212">
                  <c:v>0.749</c:v>
                </c:pt>
                <c:pt idx="213">
                  <c:v>0.42580000000000001</c:v>
                </c:pt>
                <c:pt idx="214">
                  <c:v>0.67349999999999999</c:v>
                </c:pt>
                <c:pt idx="215">
                  <c:v>5.45E-2</c:v>
                </c:pt>
                <c:pt idx="216">
                  <c:v>0.5776</c:v>
                </c:pt>
                <c:pt idx="217">
                  <c:v>0.2757</c:v>
                </c:pt>
                <c:pt idx="218">
                  <c:v>0.49730000000000002</c:v>
                </c:pt>
                <c:pt idx="219">
                  <c:v>0.61119999999999997</c:v>
                </c:pt>
                <c:pt idx="220">
                  <c:v>0.70450000000000002</c:v>
                </c:pt>
                <c:pt idx="221">
                  <c:v>0.99360000000000004</c:v>
                </c:pt>
                <c:pt idx="222">
                  <c:v>0.309</c:v>
                </c:pt>
                <c:pt idx="223">
                  <c:v>0.12379999999999999</c:v>
                </c:pt>
                <c:pt idx="224">
                  <c:v>0.17879999999999999</c:v>
                </c:pt>
                <c:pt idx="225">
                  <c:v>0.37880000000000003</c:v>
                </c:pt>
                <c:pt idx="226">
                  <c:v>0.60009999999999997</c:v>
                </c:pt>
                <c:pt idx="227">
                  <c:v>0.64410000000000001</c:v>
                </c:pt>
                <c:pt idx="228">
                  <c:v>0.19450000000000001</c:v>
                </c:pt>
                <c:pt idx="229">
                  <c:v>0.5595</c:v>
                </c:pt>
                <c:pt idx="230">
                  <c:v>0.99219999999999997</c:v>
                </c:pt>
                <c:pt idx="231">
                  <c:v>0.64439999999999997</c:v>
                </c:pt>
                <c:pt idx="232">
                  <c:v>0.2104</c:v>
                </c:pt>
                <c:pt idx="233">
                  <c:v>0.1651</c:v>
                </c:pt>
                <c:pt idx="234">
                  <c:v>0.83399999999999996</c:v>
                </c:pt>
                <c:pt idx="235">
                  <c:v>0.2586</c:v>
                </c:pt>
                <c:pt idx="236">
                  <c:v>4.5100000000000001E-2</c:v>
                </c:pt>
                <c:pt idx="237">
                  <c:v>0.60629999999999995</c:v>
                </c:pt>
                <c:pt idx="238">
                  <c:v>0.38969999999999999</c:v>
                </c:pt>
                <c:pt idx="239">
                  <c:v>0.27810000000000001</c:v>
                </c:pt>
                <c:pt idx="240">
                  <c:v>0.74790000000000001</c:v>
                </c:pt>
                <c:pt idx="241">
                  <c:v>0.52349999999999997</c:v>
                </c:pt>
                <c:pt idx="242">
                  <c:v>0.96740000000000004</c:v>
                </c:pt>
                <c:pt idx="243">
                  <c:v>0.18099999999999999</c:v>
                </c:pt>
                <c:pt idx="244">
                  <c:v>0.71730000000000005</c:v>
                </c:pt>
                <c:pt idx="245">
                  <c:v>0.3755</c:v>
                </c:pt>
                <c:pt idx="246">
                  <c:v>0.30209999999999998</c:v>
                </c:pt>
                <c:pt idx="247">
                  <c:v>0.16439999999999999</c:v>
                </c:pt>
                <c:pt idx="248">
                  <c:v>0.3256</c:v>
                </c:pt>
                <c:pt idx="249">
                  <c:v>0.57430000000000003</c:v>
                </c:pt>
              </c:numCache>
            </c:numRef>
          </c:xVal>
          <c:yVal>
            <c:numRef>
              <c:f>'A50_IW1 (2)'!$C$1:$C$2270</c:f>
              <c:numCache>
                <c:formatCode>General</c:formatCode>
                <c:ptCount val="2270"/>
                <c:pt idx="0">
                  <c:v>0.47412895008363987</c:v>
                </c:pt>
                <c:pt idx="1">
                  <c:v>0.54446579095118197</c:v>
                </c:pt>
                <c:pt idx="2">
                  <c:v>0.50098022903323414</c:v>
                </c:pt>
                <c:pt idx="3">
                  <c:v>0.53074258929678086</c:v>
                </c:pt>
                <c:pt idx="4">
                  <c:v>0.48818787953509968</c:v>
                </c:pt>
                <c:pt idx="5">
                  <c:v>0.52229639771427749</c:v>
                </c:pt>
                <c:pt idx="6">
                  <c:v>0.52078909503508364</c:v>
                </c:pt>
                <c:pt idx="7">
                  <c:v>0.43971229817291518</c:v>
                </c:pt>
                <c:pt idx="8">
                  <c:v>0.4665476503464423</c:v>
                </c:pt>
                <c:pt idx="9">
                  <c:v>0.52500894991260072</c:v>
                </c:pt>
                <c:pt idx="10">
                  <c:v>0.41620987081820293</c:v>
                </c:pt>
                <c:pt idx="11">
                  <c:v>0.50478910518335973</c:v>
                </c:pt>
                <c:pt idx="12">
                  <c:v>0.46210608610363424</c:v>
                </c:pt>
                <c:pt idx="13">
                  <c:v>0.52628198082755073</c:v>
                </c:pt>
                <c:pt idx="14">
                  <c:v>0.54076423534443985</c:v>
                </c:pt>
                <c:pt idx="15">
                  <c:v>0.51348629781814648</c:v>
                </c:pt>
                <c:pt idx="16">
                  <c:v>0.51382866177190034</c:v>
                </c:pt>
                <c:pt idx="17">
                  <c:v>0.5189991229465426</c:v>
                </c:pt>
                <c:pt idx="18">
                  <c:v>0.41965872775118102</c:v>
                </c:pt>
                <c:pt idx="19">
                  <c:v>0.52372770868285634</c:v>
                </c:pt>
                <c:pt idx="20">
                  <c:v>0.5506618624265216</c:v>
                </c:pt>
                <c:pt idx="21">
                  <c:v>0.48143190162980193</c:v>
                </c:pt>
                <c:pt idx="22">
                  <c:v>0.40674235928746932</c:v>
                </c:pt>
                <c:pt idx="23">
                  <c:v>0.49821866187290581</c:v>
                </c:pt>
                <c:pt idx="24">
                  <c:v>0.54076028451626812</c:v>
                </c:pt>
                <c:pt idx="25">
                  <c:v>0.41255458311325216</c:v>
                </c:pt>
                <c:pt idx="26">
                  <c:v>0.53944033751677911</c:v>
                </c:pt>
                <c:pt idx="27">
                  <c:v>0.54334770657859077</c:v>
                </c:pt>
                <c:pt idx="28">
                  <c:v>0.59330222490833084</c:v>
                </c:pt>
                <c:pt idx="29">
                  <c:v>0.52164432587087639</c:v>
                </c:pt>
                <c:pt idx="30">
                  <c:v>0.52742531346142674</c:v>
                </c:pt>
                <c:pt idx="31">
                  <c:v>0.52705702219779604</c:v>
                </c:pt>
                <c:pt idx="32">
                  <c:v>0.47700169601798753</c:v>
                </c:pt>
                <c:pt idx="33">
                  <c:v>0.48377261299230956</c:v>
                </c:pt>
                <c:pt idx="34">
                  <c:v>0.50387090802358048</c:v>
                </c:pt>
                <c:pt idx="35">
                  <c:v>0.4864368292772196</c:v>
                </c:pt>
                <c:pt idx="36">
                  <c:v>0.53528141181747257</c:v>
                </c:pt>
                <c:pt idx="37">
                  <c:v>0.46547679071684095</c:v>
                </c:pt>
                <c:pt idx="38">
                  <c:v>0.54782387143374689</c:v>
                </c:pt>
                <c:pt idx="39">
                  <c:v>0.48865006469949845</c:v>
                </c:pt>
                <c:pt idx="40">
                  <c:v>0.51536466968702921</c:v>
                </c:pt>
                <c:pt idx="41">
                  <c:v>0.50778935792377933</c:v>
                </c:pt>
                <c:pt idx="42">
                  <c:v>0.49078345018052644</c:v>
                </c:pt>
                <c:pt idx="43">
                  <c:v>0.46602595583270728</c:v>
                </c:pt>
                <c:pt idx="44">
                  <c:v>0.48794974954022008</c:v>
                </c:pt>
                <c:pt idx="45">
                  <c:v>0.48004963648907395</c:v>
                </c:pt>
                <c:pt idx="46">
                  <c:v>0.52605925288937117</c:v>
                </c:pt>
                <c:pt idx="47">
                  <c:v>0.5212323285705962</c:v>
                </c:pt>
                <c:pt idx="48">
                  <c:v>0.47773627226531734</c:v>
                </c:pt>
                <c:pt idx="49">
                  <c:v>0.40763959853843212</c:v>
                </c:pt>
                <c:pt idx="50">
                  <c:v>0.43916800986057331</c:v>
                </c:pt>
                <c:pt idx="51">
                  <c:v>0.52665755643062306</c:v>
                </c:pt>
                <c:pt idx="52">
                  <c:v>0.494926603432992</c:v>
                </c:pt>
                <c:pt idx="53">
                  <c:v>0.49437049350197948</c:v>
                </c:pt>
                <c:pt idx="54">
                  <c:v>0.45438193923535364</c:v>
                </c:pt>
                <c:pt idx="55">
                  <c:v>0.49005094194481713</c:v>
                </c:pt>
                <c:pt idx="56">
                  <c:v>0.52741025092902216</c:v>
                </c:pt>
                <c:pt idx="57">
                  <c:v>0.50943719279567501</c:v>
                </c:pt>
                <c:pt idx="58">
                  <c:v>0.47947692073340226</c:v>
                </c:pt>
                <c:pt idx="59">
                  <c:v>0.53925927846947297</c:v>
                </c:pt>
                <c:pt idx="60">
                  <c:v>0.55341836758825502</c:v>
                </c:pt>
                <c:pt idx="61">
                  <c:v>0.45664727620414802</c:v>
                </c:pt>
                <c:pt idx="62">
                  <c:v>0.54782492087248003</c:v>
                </c:pt>
                <c:pt idx="63">
                  <c:v>0.40751826490137716</c:v>
                </c:pt>
                <c:pt idx="64">
                  <c:v>0.4811869502831565</c:v>
                </c:pt>
                <c:pt idx="65">
                  <c:v>0.4691242693629829</c:v>
                </c:pt>
                <c:pt idx="66">
                  <c:v>0.53524202699913592</c:v>
                </c:pt>
                <c:pt idx="67">
                  <c:v>0.41553779790718254</c:v>
                </c:pt>
                <c:pt idx="68">
                  <c:v>0.48294617998998646</c:v>
                </c:pt>
                <c:pt idx="69">
                  <c:v>0.53202531208708959</c:v>
                </c:pt>
                <c:pt idx="70">
                  <c:v>0.35922800207312144</c:v>
                </c:pt>
                <c:pt idx="71">
                  <c:v>0.47605713942650019</c:v>
                </c:pt>
                <c:pt idx="72">
                  <c:v>0.50937546110549226</c:v>
                </c:pt>
                <c:pt idx="73">
                  <c:v>0.52088829786120738</c:v>
                </c:pt>
                <c:pt idx="74">
                  <c:v>0.46775447402367193</c:v>
                </c:pt>
                <c:pt idx="75">
                  <c:v>0.52821084921900308</c:v>
                </c:pt>
                <c:pt idx="76">
                  <c:v>0.52028826583263044</c:v>
                </c:pt>
                <c:pt idx="77">
                  <c:v>0.50580508534038859</c:v>
                </c:pt>
                <c:pt idx="78">
                  <c:v>0.47171079631579854</c:v>
                </c:pt>
                <c:pt idx="79">
                  <c:v>0.48532204755005254</c:v>
                </c:pt>
                <c:pt idx="80">
                  <c:v>0.54022599673773586</c:v>
                </c:pt>
                <c:pt idx="81">
                  <c:v>0.50908652592959092</c:v>
                </c:pt>
                <c:pt idx="82">
                  <c:v>0.45138631637169774</c:v>
                </c:pt>
                <c:pt idx="83">
                  <c:v>0.53780222538608791</c:v>
                </c:pt>
                <c:pt idx="84">
                  <c:v>0.4225858593045797</c:v>
                </c:pt>
                <c:pt idx="85">
                  <c:v>0.50559550625221794</c:v>
                </c:pt>
                <c:pt idx="86">
                  <c:v>0.4189835991214973</c:v>
                </c:pt>
                <c:pt idx="87">
                  <c:v>0.53857813099999574</c:v>
                </c:pt>
                <c:pt idx="88">
                  <c:v>0.48896156280816094</c:v>
                </c:pt>
                <c:pt idx="89">
                  <c:v>0.54090979866989097</c:v>
                </c:pt>
                <c:pt idx="90">
                  <c:v>0.41663992463786087</c:v>
                </c:pt>
                <c:pt idx="91">
                  <c:v>0.47105918746007319</c:v>
                </c:pt>
                <c:pt idx="92">
                  <c:v>0.52422693286136479</c:v>
                </c:pt>
                <c:pt idx="93">
                  <c:v>0.61050493327988653</c:v>
                </c:pt>
                <c:pt idx="94">
                  <c:v>0.52693880601109599</c:v>
                </c:pt>
                <c:pt idx="95">
                  <c:v>0.48107697527709642</c:v>
                </c:pt>
                <c:pt idx="96">
                  <c:v>0.49187140948830843</c:v>
                </c:pt>
                <c:pt idx="97">
                  <c:v>0.47758811620887853</c:v>
                </c:pt>
                <c:pt idx="98">
                  <c:v>0.51154357066224743</c:v>
                </c:pt>
                <c:pt idx="99">
                  <c:v>0.49687652233079671</c:v>
                </c:pt>
                <c:pt idx="100">
                  <c:v>0.52498870191822078</c:v>
                </c:pt>
                <c:pt idx="101">
                  <c:v>0.46496043599430742</c:v>
                </c:pt>
                <c:pt idx="102">
                  <c:v>0.51834260642144836</c:v>
                </c:pt>
                <c:pt idx="103">
                  <c:v>0.49869658861830118</c:v>
                </c:pt>
                <c:pt idx="104">
                  <c:v>0.45291244721639734</c:v>
                </c:pt>
                <c:pt idx="105">
                  <c:v>0.50006872976184036</c:v>
                </c:pt>
                <c:pt idx="106">
                  <c:v>0.4816310480623317</c:v>
                </c:pt>
                <c:pt idx="107">
                  <c:v>0.5239754379555599</c:v>
                </c:pt>
                <c:pt idx="108">
                  <c:v>0.48793240293527873</c:v>
                </c:pt>
                <c:pt idx="109">
                  <c:v>0.53487132819958805</c:v>
                </c:pt>
                <c:pt idx="110">
                  <c:v>0.47665510344345546</c:v>
                </c:pt>
                <c:pt idx="111">
                  <c:v>0.52534199238113699</c:v>
                </c:pt>
                <c:pt idx="112">
                  <c:v>0.44475327712739837</c:v>
                </c:pt>
                <c:pt idx="113">
                  <c:v>0.54393909617054215</c:v>
                </c:pt>
                <c:pt idx="114">
                  <c:v>0.46683025802409922</c:v>
                </c:pt>
                <c:pt idx="115">
                  <c:v>0.53558661329373636</c:v>
                </c:pt>
                <c:pt idx="116">
                  <c:v>0.51625974832883437</c:v>
                </c:pt>
                <c:pt idx="117">
                  <c:v>0.49947375973185837</c:v>
                </c:pt>
                <c:pt idx="118">
                  <c:v>0.52060945581665163</c:v>
                </c:pt>
                <c:pt idx="119">
                  <c:v>0.55430329136702572</c:v>
                </c:pt>
                <c:pt idx="120">
                  <c:v>0.46820826367820584</c:v>
                </c:pt>
                <c:pt idx="121">
                  <c:v>0.48449348480441878</c:v>
                </c:pt>
                <c:pt idx="122">
                  <c:v>0.45841104319020576</c:v>
                </c:pt>
                <c:pt idx="123">
                  <c:v>0.50978267419978252</c:v>
                </c:pt>
                <c:pt idx="124">
                  <c:v>0.41174114463171319</c:v>
                </c:pt>
                <c:pt idx="125">
                  <c:v>0.48938263466689796</c:v>
                </c:pt>
                <c:pt idx="126">
                  <c:v>0.46478468587235694</c:v>
                </c:pt>
                <c:pt idx="127">
                  <c:v>0.53164597085091614</c:v>
                </c:pt>
                <c:pt idx="128">
                  <c:v>0.45048410771967584</c:v>
                </c:pt>
                <c:pt idx="129">
                  <c:v>0.48046651059287854</c:v>
                </c:pt>
                <c:pt idx="130">
                  <c:v>0.5006875282242329</c:v>
                </c:pt>
                <c:pt idx="131">
                  <c:v>0.54503656215861229</c:v>
                </c:pt>
                <c:pt idx="132">
                  <c:v>0.35373514714649879</c:v>
                </c:pt>
                <c:pt idx="133">
                  <c:v>0.46075160022348732</c:v>
                </c:pt>
                <c:pt idx="134">
                  <c:v>0.52637038060789254</c:v>
                </c:pt>
                <c:pt idx="135">
                  <c:v>0.36277686434419576</c:v>
                </c:pt>
                <c:pt idx="136">
                  <c:v>0.52164796804059721</c:v>
                </c:pt>
                <c:pt idx="137">
                  <c:v>0.36293103924042797</c:v>
                </c:pt>
                <c:pt idx="138">
                  <c:v>0.52085829625977853</c:v>
                </c:pt>
                <c:pt idx="139">
                  <c:v>0.45058800215425354</c:v>
                </c:pt>
                <c:pt idx="140">
                  <c:v>0.36533496385368158</c:v>
                </c:pt>
                <c:pt idx="141">
                  <c:v>0.55043351690453535</c:v>
                </c:pt>
                <c:pt idx="142">
                  <c:v>0.54638799232009461</c:v>
                </c:pt>
                <c:pt idx="143">
                  <c:v>0.47211337953332516</c:v>
                </c:pt>
                <c:pt idx="144">
                  <c:v>0.4057543435860933</c:v>
                </c:pt>
                <c:pt idx="145">
                  <c:v>0.45027412737551836</c:v>
                </c:pt>
                <c:pt idx="146">
                  <c:v>0.52153617194967605</c:v>
                </c:pt>
                <c:pt idx="147">
                  <c:v>0.59786425854453118</c:v>
                </c:pt>
                <c:pt idx="148">
                  <c:v>0.5247975806054147</c:v>
                </c:pt>
                <c:pt idx="149">
                  <c:v>0.48822729521928204</c:v>
                </c:pt>
                <c:pt idx="150">
                  <c:v>0.45558771347385013</c:v>
                </c:pt>
                <c:pt idx="151">
                  <c:v>0.51211381715031179</c:v>
                </c:pt>
                <c:pt idx="152">
                  <c:v>0.5403279774899179</c:v>
                </c:pt>
                <c:pt idx="153">
                  <c:v>0.49954620187028731</c:v>
                </c:pt>
                <c:pt idx="154">
                  <c:v>0.548217966543874</c:v>
                </c:pt>
                <c:pt idx="155">
                  <c:v>0.50820052184624265</c:v>
                </c:pt>
                <c:pt idx="156">
                  <c:v>0.48965573566426673</c:v>
                </c:pt>
                <c:pt idx="157">
                  <c:v>0.36573770140043427</c:v>
                </c:pt>
                <c:pt idx="158">
                  <c:v>0.53289264233415823</c:v>
                </c:pt>
                <c:pt idx="159">
                  <c:v>0.47141775598250069</c:v>
                </c:pt>
                <c:pt idx="160">
                  <c:v>0.52356072446091173</c:v>
                </c:pt>
                <c:pt idx="161">
                  <c:v>0.53415653695896126</c:v>
                </c:pt>
                <c:pt idx="162">
                  <c:v>0.4985696682632853</c:v>
                </c:pt>
                <c:pt idx="163">
                  <c:v>0.5471122902410096</c:v>
                </c:pt>
                <c:pt idx="164">
                  <c:v>0.49462529105320968</c:v>
                </c:pt>
                <c:pt idx="165">
                  <c:v>0.53575328885722995</c:v>
                </c:pt>
                <c:pt idx="166">
                  <c:v>0.50466857405827714</c:v>
                </c:pt>
                <c:pt idx="168">
                  <c:v>0.52032777411434739</c:v>
                </c:pt>
                <c:pt idx="169">
                  <c:v>0.46374904417200424</c:v>
                </c:pt>
                <c:pt idx="170">
                  <c:v>0.44938713558512716</c:v>
                </c:pt>
                <c:pt idx="171">
                  <c:v>0.47648978597714586</c:v>
                </c:pt>
                <c:pt idx="172">
                  <c:v>0.50620865626495815</c:v>
                </c:pt>
                <c:pt idx="173">
                  <c:v>0.51564993182736407</c:v>
                </c:pt>
                <c:pt idx="174">
                  <c:v>0.54588469385003402</c:v>
                </c:pt>
                <c:pt idx="175">
                  <c:v>0.41067793973169447</c:v>
                </c:pt>
                <c:pt idx="176">
                  <c:v>0.4620861159018595</c:v>
                </c:pt>
                <c:pt idx="177">
                  <c:v>0.5188635601549012</c:v>
                </c:pt>
                <c:pt idx="178">
                  <c:v>0.48663792025798952</c:v>
                </c:pt>
                <c:pt idx="179">
                  <c:v>0.49069143909630958</c:v>
                </c:pt>
                <c:pt idx="180">
                  <c:v>0.48618690852951385</c:v>
                </c:pt>
                <c:pt idx="181">
                  <c:v>0.44796063968838262</c:v>
                </c:pt>
                <c:pt idx="182">
                  <c:v>0.50397575929935534</c:v>
                </c:pt>
                <c:pt idx="183">
                  <c:v>0.47452711948531906</c:v>
                </c:pt>
                <c:pt idx="184">
                  <c:v>0.48586837300817048</c:v>
                </c:pt>
                <c:pt idx="185">
                  <c:v>0.4959612882921462</c:v>
                </c:pt>
                <c:pt idx="186">
                  <c:v>0.54062780830913582</c:v>
                </c:pt>
                <c:pt idx="187">
                  <c:v>0.53051782421282523</c:v>
                </c:pt>
                <c:pt idx="188">
                  <c:v>0.52811306622175347</c:v>
                </c:pt>
                <c:pt idx="189">
                  <c:v>0.4575742392639332</c:v>
                </c:pt>
                <c:pt idx="190">
                  <c:v>0.4199117659492404</c:v>
                </c:pt>
                <c:pt idx="191">
                  <c:v>0.52594041938576919</c:v>
                </c:pt>
                <c:pt idx="192">
                  <c:v>0.49482965381355926</c:v>
                </c:pt>
                <c:pt idx="193">
                  <c:v>0.49707955785980795</c:v>
                </c:pt>
                <c:pt idx="194">
                  <c:v>0.52558675853271186</c:v>
                </c:pt>
                <c:pt idx="195">
                  <c:v>0.5224069591713949</c:v>
                </c:pt>
                <c:pt idx="196">
                  <c:v>0.5240006244851545</c:v>
                </c:pt>
                <c:pt idx="197">
                  <c:v>0.5274492036255275</c:v>
                </c:pt>
                <c:pt idx="198">
                  <c:v>0.53523986638997945</c:v>
                </c:pt>
                <c:pt idx="199">
                  <c:v>0.46264997315998935</c:v>
                </c:pt>
                <c:pt idx="200">
                  <c:v>0.53293134810390286</c:v>
                </c:pt>
                <c:pt idx="201">
                  <c:v>0.46009622573466208</c:v>
                </c:pt>
                <c:pt idx="202">
                  <c:v>0.46732815497126939</c:v>
                </c:pt>
                <c:pt idx="203">
                  <c:v>0.4222547922501293</c:v>
                </c:pt>
                <c:pt idx="204">
                  <c:v>0.53990826372836487</c:v>
                </c:pt>
                <c:pt idx="205">
                  <c:v>0.527616187847472</c:v>
                </c:pt>
                <c:pt idx="206">
                  <c:v>0.47526925786469693</c:v>
                </c:pt>
                <c:pt idx="207">
                  <c:v>0.40816061400357506</c:v>
                </c:pt>
                <c:pt idx="208">
                  <c:v>0.42322061540888517</c:v>
                </c:pt>
                <c:pt idx="209">
                  <c:v>0.46742420948119384</c:v>
                </c:pt>
                <c:pt idx="210">
                  <c:v>0.55575102296519319</c:v>
                </c:pt>
                <c:pt idx="211">
                  <c:v>0.51759426400720654</c:v>
                </c:pt>
                <c:pt idx="212">
                  <c:v>0.49069579118046686</c:v>
                </c:pt>
                <c:pt idx="213">
                  <c:v>0.49355140657078939</c:v>
                </c:pt>
                <c:pt idx="214">
                  <c:v>0.41842764351971085</c:v>
                </c:pt>
                <c:pt idx="215">
                  <c:v>0.47237857887435053</c:v>
                </c:pt>
                <c:pt idx="216">
                  <c:v>0.4935075770707596</c:v>
                </c:pt>
                <c:pt idx="217">
                  <c:v>0.53019181915696978</c:v>
                </c:pt>
                <c:pt idx="218">
                  <c:v>0.44340888437859699</c:v>
                </c:pt>
                <c:pt idx="219">
                  <c:v>0.53374700892628835</c:v>
                </c:pt>
                <c:pt idx="220">
                  <c:v>0.49139545815699892</c:v>
                </c:pt>
                <c:pt idx="221">
                  <c:v>0.53301419203212819</c:v>
                </c:pt>
                <c:pt idx="222">
                  <c:v>0.59541227581046974</c:v>
                </c:pt>
                <c:pt idx="223">
                  <c:v>0.54225752492996226</c:v>
                </c:pt>
                <c:pt idx="224">
                  <c:v>0.53458767108319805</c:v>
                </c:pt>
                <c:pt idx="225">
                  <c:v>0.54053175379921137</c:v>
                </c:pt>
                <c:pt idx="226">
                  <c:v>0.51081708126633152</c:v>
                </c:pt>
                <c:pt idx="227">
                  <c:v>0.53359687745576379</c:v>
                </c:pt>
                <c:pt idx="228">
                  <c:v>0.52756995081152502</c:v>
                </c:pt>
                <c:pt idx="229">
                  <c:v>0.50761570667929512</c:v>
                </c:pt>
                <c:pt idx="230">
                  <c:v>0.51184880300435698</c:v>
                </c:pt>
                <c:pt idx="231">
                  <c:v>0.48062824762115752</c:v>
                </c:pt>
                <c:pt idx="232">
                  <c:v>0.47050665796709251</c:v>
                </c:pt>
                <c:pt idx="233">
                  <c:v>0.36672432813878181</c:v>
                </c:pt>
                <c:pt idx="234">
                  <c:v>0.51602708158853527</c:v>
                </c:pt>
                <c:pt idx="235">
                  <c:v>0.49163608828533156</c:v>
                </c:pt>
                <c:pt idx="236">
                  <c:v>0.52847191253678627</c:v>
                </c:pt>
                <c:pt idx="237">
                  <c:v>0.48361689480382275</c:v>
                </c:pt>
                <c:pt idx="238">
                  <c:v>0.41506159964911232</c:v>
                </c:pt>
                <c:pt idx="239">
                  <c:v>0.51776041485133417</c:v>
                </c:pt>
                <c:pt idx="240">
                  <c:v>0.4064860184439858</c:v>
                </c:pt>
                <c:pt idx="241">
                  <c:v>0.41667128433647377</c:v>
                </c:pt>
                <c:pt idx="242">
                  <c:v>0.53738652418439681</c:v>
                </c:pt>
                <c:pt idx="243">
                  <c:v>0.5183343343749639</c:v>
                </c:pt>
                <c:pt idx="244">
                  <c:v>0.45444941197272343</c:v>
                </c:pt>
                <c:pt idx="245">
                  <c:v>0.51533371124440186</c:v>
                </c:pt>
                <c:pt idx="246">
                  <c:v>0.49423011563850372</c:v>
                </c:pt>
                <c:pt idx="247">
                  <c:v>0.50963544411869655</c:v>
                </c:pt>
                <c:pt idx="248">
                  <c:v>0.48867768963085589</c:v>
                </c:pt>
                <c:pt idx="249">
                  <c:v>0.4131733815756447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A-41DE-9594-A2AD24CDC6D6}"/>
            </c:ext>
          </c:extLst>
        </c:ser>
        <c:ser>
          <c:idx val="1"/>
          <c:order val="1"/>
          <c:tx>
            <c:strRef>
              <c:f>'A50_IW1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A-41DE-9594-A2AD24CDC6D6}"/>
            </c:ext>
          </c:extLst>
        </c:ser>
        <c:ser>
          <c:idx val="2"/>
          <c:order val="2"/>
          <c:tx>
            <c:strRef>
              <c:f>'A50_IW1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(2)'!$AD$8:$AD$9</c:f>
              <c:numCache>
                <c:formatCode>General</c:formatCode>
                <c:ptCount val="2"/>
                <c:pt idx="0">
                  <c:v>0.3610024332086586</c:v>
                </c:pt>
                <c:pt idx="1">
                  <c:v>0.3610024332086586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A-41DE-9594-A2AD24CD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'A50_IW1 (1)'!$AK$2:$AK$123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(1)'!$AL$2:$AL$123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'A50_IW1 (1)'!$AK$2:$AK$123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(1)'!$AM$2:$AM$123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8CD-832B-9E131356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(1)'!$A$1:$A$2270</c:f>
              <c:numCache>
                <c:formatCode>0.00E+00</c:formatCode>
                <c:ptCount val="2270"/>
                <c:pt idx="0">
                  <c:v>9.86093334850415E-2</c:v>
                </c:pt>
                <c:pt idx="1">
                  <c:v>0.10808977232348101</c:v>
                </c:pt>
                <c:pt idx="2">
                  <c:v>7.2944024551986494E-2</c:v>
                </c:pt>
                <c:pt idx="3">
                  <c:v>9.9697795687587104E-2</c:v>
                </c:pt>
                <c:pt idx="4">
                  <c:v>0.10597684126347701</c:v>
                </c:pt>
                <c:pt idx="5">
                  <c:v>9.1160768744023901E-2</c:v>
                </c:pt>
                <c:pt idx="6">
                  <c:v>8.8874821636011306E-2</c:v>
                </c:pt>
                <c:pt idx="7">
                  <c:v>0.10807176006826801</c:v>
                </c:pt>
                <c:pt idx="8">
                  <c:v>8.9930756225159406E-2</c:v>
                </c:pt>
                <c:pt idx="9">
                  <c:v>0.101271030804224</c:v>
                </c:pt>
                <c:pt idx="10">
                  <c:v>7.7159050411116495E-2</c:v>
                </c:pt>
                <c:pt idx="11">
                  <c:v>8.4372504445964697E-2</c:v>
                </c:pt>
                <c:pt idx="12">
                  <c:v>8.1309067931437704E-2</c:v>
                </c:pt>
                <c:pt idx="13">
                  <c:v>0.109727167861675</c:v>
                </c:pt>
                <c:pt idx="14">
                  <c:v>0.102796069595955</c:v>
                </c:pt>
                <c:pt idx="15">
                  <c:v>0.10687374091965</c:v>
                </c:pt>
                <c:pt idx="16">
                  <c:v>8.9979528273076995E-2</c:v>
                </c:pt>
                <c:pt idx="17">
                  <c:v>9.9831571045678302E-2</c:v>
                </c:pt>
                <c:pt idx="18">
                  <c:v>6.2395459637847102E-2</c:v>
                </c:pt>
                <c:pt idx="19">
                  <c:v>8.9782460708451306E-2</c:v>
                </c:pt>
                <c:pt idx="20">
                  <c:v>9.6755508649748204E-2</c:v>
                </c:pt>
                <c:pt idx="21">
                  <c:v>8.1626670114869904E-2</c:v>
                </c:pt>
                <c:pt idx="22">
                  <c:v>8.07606037855262E-2</c:v>
                </c:pt>
                <c:pt idx="23">
                  <c:v>8.8038106573236699E-2</c:v>
                </c:pt>
                <c:pt idx="24">
                  <c:v>7.8825588719806397E-2</c:v>
                </c:pt>
                <c:pt idx="25">
                  <c:v>6.9053161282862999E-2</c:v>
                </c:pt>
                <c:pt idx="26">
                  <c:v>7.8162512562771694E-2</c:v>
                </c:pt>
                <c:pt idx="27">
                  <c:v>9.8877742137226193E-2</c:v>
                </c:pt>
                <c:pt idx="28">
                  <c:v>8.8354610045178902E-2</c:v>
                </c:pt>
                <c:pt idx="29">
                  <c:v>6.70418585976989E-2</c:v>
                </c:pt>
                <c:pt idx="30">
                  <c:v>0.102327032085402</c:v>
                </c:pt>
                <c:pt idx="31">
                  <c:v>0.100833457545911</c:v>
                </c:pt>
                <c:pt idx="32">
                  <c:v>9.4403499580736697E-2</c:v>
                </c:pt>
                <c:pt idx="33">
                  <c:v>0.105003949734693</c:v>
                </c:pt>
                <c:pt idx="34">
                  <c:v>8.3187458028826197E-2</c:v>
                </c:pt>
                <c:pt idx="35">
                  <c:v>9.4749988338454896E-2</c:v>
                </c:pt>
                <c:pt idx="36">
                  <c:v>9.8486773420527904E-2</c:v>
                </c:pt>
                <c:pt idx="37">
                  <c:v>9.6540925834570898E-2</c:v>
                </c:pt>
                <c:pt idx="38">
                  <c:v>9.8811150899736203E-2</c:v>
                </c:pt>
                <c:pt idx="39">
                  <c:v>6.9145207285752797E-2</c:v>
                </c:pt>
                <c:pt idx="40">
                  <c:v>9.6561194953737703E-2</c:v>
                </c:pt>
                <c:pt idx="41">
                  <c:v>9.4859875571823404E-2</c:v>
                </c:pt>
                <c:pt idx="42">
                  <c:v>8.9657851584423506E-2</c:v>
                </c:pt>
                <c:pt idx="43">
                  <c:v>0.10276405617838601</c:v>
                </c:pt>
                <c:pt idx="44">
                  <c:v>7.2064434534359401E-2</c:v>
                </c:pt>
                <c:pt idx="45">
                  <c:v>0.101902675987994</c:v>
                </c:pt>
                <c:pt idx="46">
                  <c:v>6.7937461749275202E-2</c:v>
                </c:pt>
                <c:pt idx="47">
                  <c:v>0.103741459679797</c:v>
                </c:pt>
                <c:pt idx="48">
                  <c:v>6.16274375947699E-2</c:v>
                </c:pt>
                <c:pt idx="49">
                  <c:v>8.8977798140097999E-2</c:v>
                </c:pt>
                <c:pt idx="50">
                  <c:v>9.4612746523819999E-2</c:v>
                </c:pt>
                <c:pt idx="51">
                  <c:v>9.8566970703822407E-2</c:v>
                </c:pt>
                <c:pt idx="52">
                  <c:v>7.8773846908130898E-2</c:v>
                </c:pt>
                <c:pt idx="53">
                  <c:v>6.6451066035158296E-2</c:v>
                </c:pt>
                <c:pt idx="54">
                  <c:v>9.80263082285521E-2</c:v>
                </c:pt>
                <c:pt idx="55">
                  <c:v>0.102500584250206</c:v>
                </c:pt>
                <c:pt idx="56">
                  <c:v>6.5426649439991005E-2</c:v>
                </c:pt>
                <c:pt idx="57">
                  <c:v>6.3058065663234797E-2</c:v>
                </c:pt>
                <c:pt idx="58">
                  <c:v>7.2060420526903202E-2</c:v>
                </c:pt>
                <c:pt idx="59">
                  <c:v>6.3803226662015197E-2</c:v>
                </c:pt>
                <c:pt idx="60">
                  <c:v>0.106836945135787</c:v>
                </c:pt>
                <c:pt idx="61">
                  <c:v>9.5045772749199398E-2</c:v>
                </c:pt>
                <c:pt idx="62">
                  <c:v>9.0707767894044694E-2</c:v>
                </c:pt>
                <c:pt idx="63">
                  <c:v>9.7226357598702795E-2</c:v>
                </c:pt>
                <c:pt idx="64">
                  <c:v>0.108458615185058</c:v>
                </c:pt>
                <c:pt idx="65">
                  <c:v>0.101938032679264</c:v>
                </c:pt>
                <c:pt idx="66">
                  <c:v>8.2027292486567899E-2</c:v>
                </c:pt>
                <c:pt idx="67">
                  <c:v>0.10764897517076</c:v>
                </c:pt>
                <c:pt idx="68">
                  <c:v>8.3525284321402798E-2</c:v>
                </c:pt>
                <c:pt idx="69">
                  <c:v>7.7253774715260695E-2</c:v>
                </c:pt>
                <c:pt idx="70">
                  <c:v>8.8508259829061797E-2</c:v>
                </c:pt>
                <c:pt idx="71">
                  <c:v>7.1760470403355203E-2</c:v>
                </c:pt>
                <c:pt idx="72">
                  <c:v>0.109707939058468</c:v>
                </c:pt>
                <c:pt idx="73">
                  <c:v>7.6363218958484302E-2</c:v>
                </c:pt>
                <c:pt idx="74">
                  <c:v>0.10313284366132</c:v>
                </c:pt>
                <c:pt idx="75">
                  <c:v>6.3688336108779997E-2</c:v>
                </c:pt>
                <c:pt idx="76">
                  <c:v>6.9708395050918595E-2</c:v>
                </c:pt>
                <c:pt idx="77">
                  <c:v>6.7356985850938994E-2</c:v>
                </c:pt>
                <c:pt idx="78">
                  <c:v>7.5039855779279005E-2</c:v>
                </c:pt>
                <c:pt idx="79">
                  <c:v>9.0477850135540397E-2</c:v>
                </c:pt>
                <c:pt idx="80">
                  <c:v>7.4715993347835796E-2</c:v>
                </c:pt>
                <c:pt idx="81">
                  <c:v>0.109484918554559</c:v>
                </c:pt>
                <c:pt idx="82">
                  <c:v>7.3083258669964707E-2</c:v>
                </c:pt>
                <c:pt idx="83">
                  <c:v>7.9552739812512305E-2</c:v>
                </c:pt>
                <c:pt idx="84">
                  <c:v>0.10318191810503299</c:v>
                </c:pt>
                <c:pt idx="85">
                  <c:v>0.105041502890132</c:v>
                </c:pt>
                <c:pt idx="86">
                  <c:v>0.10251742409128101</c:v>
                </c:pt>
                <c:pt idx="87">
                  <c:v>7.7286410928300506E-2</c:v>
                </c:pt>
                <c:pt idx="88">
                  <c:v>6.9613192832252299E-2</c:v>
                </c:pt>
                <c:pt idx="89">
                  <c:v>0.106676850997332</c:v>
                </c:pt>
                <c:pt idx="90">
                  <c:v>9.6591083888295903E-2</c:v>
                </c:pt>
                <c:pt idx="91">
                  <c:v>8.0264362327408495E-2</c:v>
                </c:pt>
                <c:pt idx="92">
                  <c:v>9.4389469888757502E-2</c:v>
                </c:pt>
                <c:pt idx="93">
                  <c:v>0.103839154255307</c:v>
                </c:pt>
                <c:pt idx="94">
                  <c:v>8.1277371098288503E-2</c:v>
                </c:pt>
                <c:pt idx="95">
                  <c:v>6.8077071524015195E-2</c:v>
                </c:pt>
                <c:pt idx="96">
                  <c:v>9.4769472466437299E-2</c:v>
                </c:pt>
                <c:pt idx="97">
                  <c:v>7.4315064837927297E-2</c:v>
                </c:pt>
                <c:pt idx="98">
                  <c:v>8.1643665450619102E-2</c:v>
                </c:pt>
                <c:pt idx="99">
                  <c:v>0.106265299657402</c:v>
                </c:pt>
                <c:pt idx="100">
                  <c:v>0.10211419783380001</c:v>
                </c:pt>
                <c:pt idx="101">
                  <c:v>7.8017813755325502E-2</c:v>
                </c:pt>
                <c:pt idx="102">
                  <c:v>9.5167292765006906E-2</c:v>
                </c:pt>
                <c:pt idx="103">
                  <c:v>9.9514298087425804E-2</c:v>
                </c:pt>
                <c:pt idx="104">
                  <c:v>0.104981767396777</c:v>
                </c:pt>
                <c:pt idx="105">
                  <c:v>7.0653056204868503E-2</c:v>
                </c:pt>
                <c:pt idx="106">
                  <c:v>0.107776278785976</c:v>
                </c:pt>
                <c:pt idx="107">
                  <c:v>9.2768453320084904E-2</c:v>
                </c:pt>
                <c:pt idx="108">
                  <c:v>7.4154109461337894E-2</c:v>
                </c:pt>
                <c:pt idx="109">
                  <c:v>0.106160473676949</c:v>
                </c:pt>
                <c:pt idx="110">
                  <c:v>6.9064782699229305E-2</c:v>
                </c:pt>
                <c:pt idx="111">
                  <c:v>0.109786941223149</c:v>
                </c:pt>
                <c:pt idx="112">
                  <c:v>0.10945995973809899</c:v>
                </c:pt>
                <c:pt idx="113">
                  <c:v>7.1053423030199903E-2</c:v>
                </c:pt>
                <c:pt idx="114">
                  <c:v>0.105955295767755</c:v>
                </c:pt>
                <c:pt idx="115">
                  <c:v>0.103484289270051</c:v>
                </c:pt>
                <c:pt idx="116">
                  <c:v>9.8333278696713794E-2</c:v>
                </c:pt>
                <c:pt idx="117">
                  <c:v>8.4673736542458106E-2</c:v>
                </c:pt>
                <c:pt idx="118">
                  <c:v>9.7955521020187106E-2</c:v>
                </c:pt>
                <c:pt idx="119">
                  <c:v>8.5190194902805494E-2</c:v>
                </c:pt>
                <c:pt idx="120">
                  <c:v>7.0706161383594604E-2</c:v>
                </c:pt>
                <c:pt idx="121">
                  <c:v>6.4425046163195096E-2</c:v>
                </c:pt>
                <c:pt idx="122">
                  <c:v>7.2601982207490701E-2</c:v>
                </c:pt>
                <c:pt idx="123">
                  <c:v>0.101346622453129</c:v>
                </c:pt>
                <c:pt idx="124">
                  <c:v>6.5773984437313804E-2</c:v>
                </c:pt>
                <c:pt idx="125">
                  <c:v>9.5088609464589094E-2</c:v>
                </c:pt>
                <c:pt idx="126">
                  <c:v>6.4011199078054706E-2</c:v>
                </c:pt>
                <c:pt idx="127">
                  <c:v>7.0387583527813394E-2</c:v>
                </c:pt>
                <c:pt idx="128">
                  <c:v>9.8143205156066601E-2</c:v>
                </c:pt>
                <c:pt idx="129">
                  <c:v>6.4732977569975703E-2</c:v>
                </c:pt>
                <c:pt idx="130">
                  <c:v>0.102740362186879</c:v>
                </c:pt>
                <c:pt idx="131">
                  <c:v>0.100025680299634</c:v>
                </c:pt>
                <c:pt idx="132">
                  <c:v>8.6190556157739601E-2</c:v>
                </c:pt>
                <c:pt idx="133">
                  <c:v>9.3344198983127805E-2</c:v>
                </c:pt>
                <c:pt idx="134">
                  <c:v>6.0390049704799602E-2</c:v>
                </c:pt>
                <c:pt idx="135">
                  <c:v>9.9526999792300994E-2</c:v>
                </c:pt>
                <c:pt idx="136">
                  <c:v>9.25743722460836E-2</c:v>
                </c:pt>
                <c:pt idx="137">
                  <c:v>9.38658837357947E-2</c:v>
                </c:pt>
                <c:pt idx="138">
                  <c:v>9.1296369547285705E-2</c:v>
                </c:pt>
                <c:pt idx="139">
                  <c:v>0.107908216677848</c:v>
                </c:pt>
                <c:pt idx="140">
                  <c:v>6.8908038780563202E-2</c:v>
                </c:pt>
                <c:pt idx="141">
                  <c:v>0.106545021839133</c:v>
                </c:pt>
                <c:pt idx="142">
                  <c:v>7.8473029687372201E-2</c:v>
                </c:pt>
                <c:pt idx="143">
                  <c:v>7.1916315032196504E-2</c:v>
                </c:pt>
                <c:pt idx="144">
                  <c:v>7.8675276538225605E-2</c:v>
                </c:pt>
                <c:pt idx="145">
                  <c:v>7.4898313719766602E-2</c:v>
                </c:pt>
                <c:pt idx="146">
                  <c:v>6.4207128177236797E-2</c:v>
                </c:pt>
                <c:pt idx="147">
                  <c:v>0.103581196317131</c:v>
                </c:pt>
                <c:pt idx="148">
                  <c:v>6.6584927458795504E-2</c:v>
                </c:pt>
                <c:pt idx="149">
                  <c:v>8.4606247447852306E-2</c:v>
                </c:pt>
                <c:pt idx="150">
                  <c:v>8.1529632789706805E-2</c:v>
                </c:pt>
                <c:pt idx="151">
                  <c:v>9.4815640458381104E-2</c:v>
                </c:pt>
                <c:pt idx="152">
                  <c:v>9.2118360808075006E-2</c:v>
                </c:pt>
                <c:pt idx="153">
                  <c:v>9.7780107791029094E-2</c:v>
                </c:pt>
                <c:pt idx="154">
                  <c:v>7.1448176260969706E-2</c:v>
                </c:pt>
                <c:pt idx="155">
                  <c:v>6.41490196024736E-2</c:v>
                </c:pt>
                <c:pt idx="156">
                  <c:v>6.2152636617340801E-2</c:v>
                </c:pt>
                <c:pt idx="157">
                  <c:v>7.3241139783439102E-2</c:v>
                </c:pt>
                <c:pt idx="158">
                  <c:v>9.3227632315387193E-2</c:v>
                </c:pt>
                <c:pt idx="159">
                  <c:v>8.8480308577830694E-2</c:v>
                </c:pt>
                <c:pt idx="160">
                  <c:v>9.8509610546681101E-2</c:v>
                </c:pt>
                <c:pt idx="161">
                  <c:v>8.4215353798232098E-2</c:v>
                </c:pt>
                <c:pt idx="162">
                  <c:v>7.5948183211009601E-2</c:v>
                </c:pt>
                <c:pt idx="163">
                  <c:v>9.9371005803732301E-2</c:v>
                </c:pt>
                <c:pt idx="164">
                  <c:v>9.8193665774934394E-2</c:v>
                </c:pt>
                <c:pt idx="165">
                  <c:v>6.66316185197601E-2</c:v>
                </c:pt>
                <c:pt idx="166">
                  <c:v>7.66011199154919E-2</c:v>
                </c:pt>
                <c:pt idx="167">
                  <c:v>6.1343260743908001E-2</c:v>
                </c:pt>
                <c:pt idx="168">
                  <c:v>9.8280695965711498E-2</c:v>
                </c:pt>
                <c:pt idx="169">
                  <c:v>7.3943702202403996E-2</c:v>
                </c:pt>
                <c:pt idx="170">
                  <c:v>9.8256559545996602E-2</c:v>
                </c:pt>
                <c:pt idx="171">
                  <c:v>9.9080207792866096E-2</c:v>
                </c:pt>
                <c:pt idx="172">
                  <c:v>8.4550321265977099E-2</c:v>
                </c:pt>
                <c:pt idx="173">
                  <c:v>0.105491020374137</c:v>
                </c:pt>
                <c:pt idx="174">
                  <c:v>8.5903379822498099E-2</c:v>
                </c:pt>
                <c:pt idx="175">
                  <c:v>9.6085722518015795E-2</c:v>
                </c:pt>
                <c:pt idx="176">
                  <c:v>7.3819896645523006E-2</c:v>
                </c:pt>
                <c:pt idx="177">
                  <c:v>8.9220761200712095E-2</c:v>
                </c:pt>
                <c:pt idx="178">
                  <c:v>8.0383295580213399E-2</c:v>
                </c:pt>
                <c:pt idx="179">
                  <c:v>8.3623583520455499E-2</c:v>
                </c:pt>
                <c:pt idx="180">
                  <c:v>6.3243956292984002E-2</c:v>
                </c:pt>
                <c:pt idx="181">
                  <c:v>6.8163415320627405E-2</c:v>
                </c:pt>
                <c:pt idx="182">
                  <c:v>9.9103760645161895E-2</c:v>
                </c:pt>
                <c:pt idx="183">
                  <c:v>7.3054492062789203E-2</c:v>
                </c:pt>
                <c:pt idx="184">
                  <c:v>0.10847042365472701</c:v>
                </c:pt>
                <c:pt idx="185">
                  <c:v>9.2921829278533097E-2</c:v>
                </c:pt>
                <c:pt idx="186">
                  <c:v>7.5487304025087396E-2</c:v>
                </c:pt>
                <c:pt idx="187">
                  <c:v>7.5516376224190704E-2</c:v>
                </c:pt>
                <c:pt idx="188">
                  <c:v>6.2070943739129802E-2</c:v>
                </c:pt>
                <c:pt idx="189">
                  <c:v>6.7008631424154905E-2</c:v>
                </c:pt>
                <c:pt idx="190">
                  <c:v>8.2143146586023105E-2</c:v>
                </c:pt>
                <c:pt idx="191">
                  <c:v>6.1130489023875599E-2</c:v>
                </c:pt>
                <c:pt idx="192">
                  <c:v>7.8640772561463707E-2</c:v>
                </c:pt>
                <c:pt idx="193">
                  <c:v>0.108252784712669</c:v>
                </c:pt>
                <c:pt idx="194">
                  <c:v>8.8665766663367396E-2</c:v>
                </c:pt>
                <c:pt idx="195">
                  <c:v>9.4036651416640707E-2</c:v>
                </c:pt>
                <c:pt idx="196">
                  <c:v>9.7220053326293104E-2</c:v>
                </c:pt>
                <c:pt idx="197">
                  <c:v>6.8996803168443005E-2</c:v>
                </c:pt>
                <c:pt idx="198">
                  <c:v>7.5850660477787601E-2</c:v>
                </c:pt>
                <c:pt idx="199">
                  <c:v>6.0168188512511898E-2</c:v>
                </c:pt>
                <c:pt idx="200">
                  <c:v>0.105551678864683</c:v>
                </c:pt>
                <c:pt idx="201">
                  <c:v>0.100384981544564</c:v>
                </c:pt>
                <c:pt idx="202">
                  <c:v>9.7343399548476095E-2</c:v>
                </c:pt>
                <c:pt idx="203">
                  <c:v>9.3762330384793993E-2</c:v>
                </c:pt>
                <c:pt idx="204">
                  <c:v>7.5731025359084506E-2</c:v>
                </c:pt>
                <c:pt idx="205">
                  <c:v>6.5610597800751402E-2</c:v>
                </c:pt>
                <c:pt idx="206">
                  <c:v>8.2620049003653995E-2</c:v>
                </c:pt>
                <c:pt idx="207">
                  <c:v>8.5054742298751998E-2</c:v>
                </c:pt>
                <c:pt idx="208">
                  <c:v>0.10098425492066899</c:v>
                </c:pt>
                <c:pt idx="209">
                  <c:v>0.108331356924028</c:v>
                </c:pt>
                <c:pt idx="210">
                  <c:v>6.0952206441892899E-2</c:v>
                </c:pt>
                <c:pt idx="211">
                  <c:v>8.8618809570150003E-2</c:v>
                </c:pt>
                <c:pt idx="212">
                  <c:v>7.8066550173264901E-2</c:v>
                </c:pt>
                <c:pt idx="213">
                  <c:v>9.2681522104931399E-2</c:v>
                </c:pt>
                <c:pt idx="214">
                  <c:v>9.1744771962343E-2</c:v>
                </c:pt>
                <c:pt idx="215">
                  <c:v>6.5669769449084994E-2</c:v>
                </c:pt>
                <c:pt idx="216">
                  <c:v>9.0265214143938996E-2</c:v>
                </c:pt>
                <c:pt idx="217">
                  <c:v>6.8582297707786594E-2</c:v>
                </c:pt>
                <c:pt idx="218">
                  <c:v>6.9935251123280501E-2</c:v>
                </c:pt>
                <c:pt idx="219">
                  <c:v>6.2739432509538701E-2</c:v>
                </c:pt>
                <c:pt idx="220">
                  <c:v>6.0517368748223201E-2</c:v>
                </c:pt>
                <c:pt idx="221">
                  <c:v>6.7200746092681493E-2</c:v>
                </c:pt>
                <c:pt idx="222">
                  <c:v>7.9795623046401407E-2</c:v>
                </c:pt>
                <c:pt idx="223">
                  <c:v>9.9613137146713104E-2</c:v>
                </c:pt>
                <c:pt idx="224">
                  <c:v>9.7062503823662105E-2</c:v>
                </c:pt>
                <c:pt idx="225">
                  <c:v>8.8769461732111601E-2</c:v>
                </c:pt>
                <c:pt idx="226">
                  <c:v>7.8883008218122899E-2</c:v>
                </c:pt>
                <c:pt idx="227">
                  <c:v>0.10699945906612</c:v>
                </c:pt>
                <c:pt idx="228">
                  <c:v>0.105659484554193</c:v>
                </c:pt>
                <c:pt idx="229">
                  <c:v>7.3664761145840807E-2</c:v>
                </c:pt>
                <c:pt idx="230">
                  <c:v>6.8930343403190403E-2</c:v>
                </c:pt>
                <c:pt idx="231">
                  <c:v>8.4631335888027306E-2</c:v>
                </c:pt>
                <c:pt idx="232">
                  <c:v>8.17088615802187E-2</c:v>
                </c:pt>
                <c:pt idx="233">
                  <c:v>0.10629311082375301</c:v>
                </c:pt>
                <c:pt idx="234">
                  <c:v>0.10278121659680001</c:v>
                </c:pt>
                <c:pt idx="235">
                  <c:v>0.107453756307841</c:v>
                </c:pt>
                <c:pt idx="236">
                  <c:v>8.8862036886100795E-2</c:v>
                </c:pt>
                <c:pt idx="237">
                  <c:v>9.4092993925110197E-2</c:v>
                </c:pt>
                <c:pt idx="238">
                  <c:v>9.3175938443308196E-2</c:v>
                </c:pt>
                <c:pt idx="239">
                  <c:v>0.104043656291734</c:v>
                </c:pt>
                <c:pt idx="240">
                  <c:v>9.7747689782685596E-2</c:v>
                </c:pt>
                <c:pt idx="241">
                  <c:v>9.0216767067676701E-2</c:v>
                </c:pt>
                <c:pt idx="242">
                  <c:v>0.102289072241111</c:v>
                </c:pt>
                <c:pt idx="243">
                  <c:v>8.4830944648795301E-2</c:v>
                </c:pt>
                <c:pt idx="244">
                  <c:v>6.8446481042875706E-2</c:v>
                </c:pt>
                <c:pt idx="245">
                  <c:v>8.0633221529688798E-2</c:v>
                </c:pt>
                <c:pt idx="246">
                  <c:v>6.8288253660325302E-2</c:v>
                </c:pt>
                <c:pt idx="247">
                  <c:v>7.43800832380766E-2</c:v>
                </c:pt>
                <c:pt idx="248">
                  <c:v>9.2722456890778904E-2</c:v>
                </c:pt>
                <c:pt idx="249">
                  <c:v>0.101856695780855</c:v>
                </c:pt>
              </c:numCache>
            </c:numRef>
          </c:xVal>
          <c:yVal>
            <c:numRef>
              <c:f>'A50_IW1 (1)'!$C$1:$C$2270</c:f>
              <c:numCache>
                <c:formatCode>General</c:formatCode>
                <c:ptCount val="2270"/>
                <c:pt idx="0">
                  <c:v>0.50591549246827994</c:v>
                </c:pt>
                <c:pt idx="1">
                  <c:v>0.52464158462432275</c:v>
                </c:pt>
                <c:pt idx="2">
                  <c:v>0.55417748218243312</c:v>
                </c:pt>
                <c:pt idx="3">
                  <c:v>0.63210188855372573</c:v>
                </c:pt>
                <c:pt idx="4">
                  <c:v>0.54474512684925924</c:v>
                </c:pt>
                <c:pt idx="5">
                  <c:v>0.58520259503451377</c:v>
                </c:pt>
                <c:pt idx="6">
                  <c:v>0.64430945375075843</c:v>
                </c:pt>
                <c:pt idx="7">
                  <c:v>0.54531707095880311</c:v>
                </c:pt>
                <c:pt idx="8">
                  <c:v>0.60311676113542645</c:v>
                </c:pt>
                <c:pt idx="9">
                  <c:v>0.50401569970290372</c:v>
                </c:pt>
                <c:pt idx="10">
                  <c:v>0.65400219335312337</c:v>
                </c:pt>
                <c:pt idx="11">
                  <c:v>0.65775541838454854</c:v>
                </c:pt>
                <c:pt idx="12">
                  <c:v>0.62285775314391933</c:v>
                </c:pt>
                <c:pt idx="13">
                  <c:v>0.52428866455154755</c:v>
                </c:pt>
                <c:pt idx="14">
                  <c:v>0.53786778444106209</c:v>
                </c:pt>
                <c:pt idx="15">
                  <c:v>0.53250163380854021</c:v>
                </c:pt>
                <c:pt idx="16">
                  <c:v>0.55867580871436484</c:v>
                </c:pt>
                <c:pt idx="17">
                  <c:v>0.49711289297250671</c:v>
                </c:pt>
                <c:pt idx="18">
                  <c:v>0.52156197579617247</c:v>
                </c:pt>
                <c:pt idx="19">
                  <c:v>0.50008749619565596</c:v>
                </c:pt>
                <c:pt idx="20">
                  <c:v>0.54218215053624896</c:v>
                </c:pt>
                <c:pt idx="21">
                  <c:v>0.54218517538906796</c:v>
                </c:pt>
                <c:pt idx="22">
                  <c:v>0.61511098161118727</c:v>
                </c:pt>
                <c:pt idx="23">
                  <c:v>0.57008036808549944</c:v>
                </c:pt>
                <c:pt idx="24">
                  <c:v>0.5315596082163504</c:v>
                </c:pt>
                <c:pt idx="25">
                  <c:v>0.57866613501950614</c:v>
                </c:pt>
                <c:pt idx="26">
                  <c:v>0.53456248455360345</c:v>
                </c:pt>
                <c:pt idx="27">
                  <c:v>0.58862018486641499</c:v>
                </c:pt>
                <c:pt idx="28">
                  <c:v>0.54157915538654322</c:v>
                </c:pt>
                <c:pt idx="29">
                  <c:v>0.5363749887090612</c:v>
                </c:pt>
                <c:pt idx="30">
                  <c:v>0.50420086390760765</c:v>
                </c:pt>
                <c:pt idx="31">
                  <c:v>0.53554975947469718</c:v>
                </c:pt>
                <c:pt idx="32">
                  <c:v>0.55021615962340165</c:v>
                </c:pt>
                <c:pt idx="33">
                  <c:v>0.55999192834906253</c:v>
                </c:pt>
                <c:pt idx="34">
                  <c:v>0.53654870168523561</c:v>
                </c:pt>
                <c:pt idx="35">
                  <c:v>0.58670051449679983</c:v>
                </c:pt>
                <c:pt idx="36">
                  <c:v>0.52663132046229533</c:v>
                </c:pt>
                <c:pt idx="37">
                  <c:v>0.567783084967036</c:v>
                </c:pt>
                <c:pt idx="38">
                  <c:v>0.67049146858123621</c:v>
                </c:pt>
                <c:pt idx="39">
                  <c:v>0.4997304092337928</c:v>
                </c:pt>
                <c:pt idx="40">
                  <c:v>0.48142739521641859</c:v>
                </c:pt>
                <c:pt idx="41">
                  <c:v>0.56971713882046371</c:v>
                </c:pt>
                <c:pt idx="42">
                  <c:v>0.5281772054478534</c:v>
                </c:pt>
                <c:pt idx="43">
                  <c:v>0.53956164028798836</c:v>
                </c:pt>
                <c:pt idx="44">
                  <c:v>0.52138888013689988</c:v>
                </c:pt>
                <c:pt idx="45">
                  <c:v>0.50395566563420158</c:v>
                </c:pt>
                <c:pt idx="46">
                  <c:v>0.54790862904436799</c:v>
                </c:pt>
                <c:pt idx="47">
                  <c:v>0.52535205464663681</c:v>
                </c:pt>
                <c:pt idx="48">
                  <c:v>0.55617190962885965</c:v>
                </c:pt>
                <c:pt idx="49">
                  <c:v>0.50917612947789193</c:v>
                </c:pt>
                <c:pt idx="50">
                  <c:v>0.59474477104452284</c:v>
                </c:pt>
                <c:pt idx="51">
                  <c:v>0.51137939523220688</c:v>
                </c:pt>
                <c:pt idx="52">
                  <c:v>0.587074361612547</c:v>
                </c:pt>
                <c:pt idx="53">
                  <c:v>0.55045450567919751</c:v>
                </c:pt>
                <c:pt idx="54">
                  <c:v>0.62279367564950949</c:v>
                </c:pt>
                <c:pt idx="55">
                  <c:v>0.5444132572828364</c:v>
                </c:pt>
                <c:pt idx="56">
                  <c:v>0.7456435047464185</c:v>
                </c:pt>
                <c:pt idx="57">
                  <c:v>0.5558462749631452</c:v>
                </c:pt>
                <c:pt idx="58">
                  <c:v>0.55127992010863203</c:v>
                </c:pt>
                <c:pt idx="59">
                  <c:v>0.69424687240231775</c:v>
                </c:pt>
                <c:pt idx="60">
                  <c:v>0.48520296711968991</c:v>
                </c:pt>
                <c:pt idx="61">
                  <c:v>0.59680704161846032</c:v>
                </c:pt>
                <c:pt idx="62">
                  <c:v>0.51203933786610567</c:v>
                </c:pt>
                <c:pt idx="63">
                  <c:v>0.58768322127282013</c:v>
                </c:pt>
                <c:pt idx="64">
                  <c:v>0.55173111703217825</c:v>
                </c:pt>
                <c:pt idx="65">
                  <c:v>0.58457682089113061</c:v>
                </c:pt>
                <c:pt idx="66">
                  <c:v>0.59676605177617892</c:v>
                </c:pt>
                <c:pt idx="67">
                  <c:v>0.63240622578632699</c:v>
                </c:pt>
                <c:pt idx="68">
                  <c:v>0.53508843855396104</c:v>
                </c:pt>
                <c:pt idx="69">
                  <c:v>0.61961974079875992</c:v>
                </c:pt>
                <c:pt idx="70">
                  <c:v>0.61143442733896924</c:v>
                </c:pt>
                <c:pt idx="71">
                  <c:v>0.6027624212337771</c:v>
                </c:pt>
                <c:pt idx="72">
                  <c:v>0.50578042353015995</c:v>
                </c:pt>
                <c:pt idx="73">
                  <c:v>0.52705338002807522</c:v>
                </c:pt>
                <c:pt idx="74">
                  <c:v>0.51088051057799377</c:v>
                </c:pt>
                <c:pt idx="75">
                  <c:v>0.56811551011867045</c:v>
                </c:pt>
                <c:pt idx="76">
                  <c:v>0.57432738490669688</c:v>
                </c:pt>
                <c:pt idx="77">
                  <c:v>0.64095773163228231</c:v>
                </c:pt>
                <c:pt idx="78">
                  <c:v>0.59510664221237453</c:v>
                </c:pt>
                <c:pt idx="79">
                  <c:v>0.58918700524567358</c:v>
                </c:pt>
                <c:pt idx="80">
                  <c:v>0.5408633147071833</c:v>
                </c:pt>
                <c:pt idx="81">
                  <c:v>0.56859454803448917</c:v>
                </c:pt>
                <c:pt idx="82">
                  <c:v>0.54896158648381632</c:v>
                </c:pt>
                <c:pt idx="83">
                  <c:v>0.50684510999074295</c:v>
                </c:pt>
                <c:pt idx="84">
                  <c:v>0.61269171667292266</c:v>
                </c:pt>
                <c:pt idx="85">
                  <c:v>0.50680260772205277</c:v>
                </c:pt>
                <c:pt idx="86">
                  <c:v>0.60073163382183292</c:v>
                </c:pt>
                <c:pt idx="87">
                  <c:v>0.5439500844113947</c:v>
                </c:pt>
                <c:pt idx="88">
                  <c:v>0.53395294584473829</c:v>
                </c:pt>
                <c:pt idx="89">
                  <c:v>0.54466876474850312</c:v>
                </c:pt>
                <c:pt idx="90">
                  <c:v>0.56737793988436613</c:v>
                </c:pt>
                <c:pt idx="91">
                  <c:v>0.60576900147244106</c:v>
                </c:pt>
                <c:pt idx="92">
                  <c:v>0.52409303682535824</c:v>
                </c:pt>
                <c:pt idx="93">
                  <c:v>0.60333115529543135</c:v>
                </c:pt>
                <c:pt idx="94">
                  <c:v>0.61935830709083572</c:v>
                </c:pt>
                <c:pt idx="95">
                  <c:v>0.60162569389075071</c:v>
                </c:pt>
                <c:pt idx="96">
                  <c:v>0.53613738343354744</c:v>
                </c:pt>
                <c:pt idx="97">
                  <c:v>0.58130837482271103</c:v>
                </c:pt>
                <c:pt idx="98">
                  <c:v>0.51870268737028469</c:v>
                </c:pt>
                <c:pt idx="99">
                  <c:v>0.56707008394542446</c:v>
                </c:pt>
                <c:pt idx="100">
                  <c:v>0.49838715852126042</c:v>
                </c:pt>
                <c:pt idx="101">
                  <c:v>0.55805645466676068</c:v>
                </c:pt>
                <c:pt idx="102">
                  <c:v>0.52497610865342348</c:v>
                </c:pt>
                <c:pt idx="103">
                  <c:v>0.50905155492710297</c:v>
                </c:pt>
                <c:pt idx="104">
                  <c:v>0.58470608705037341</c:v>
                </c:pt>
                <c:pt idx="105">
                  <c:v>0.60035099622016563</c:v>
                </c:pt>
                <c:pt idx="106">
                  <c:v>0.53223890373512217</c:v>
                </c:pt>
                <c:pt idx="107">
                  <c:v>0.5499123162443218</c:v>
                </c:pt>
                <c:pt idx="108">
                  <c:v>0.59613762317011776</c:v>
                </c:pt>
                <c:pt idx="109">
                  <c:v>0.54725655720096689</c:v>
                </c:pt>
                <c:pt idx="110">
                  <c:v>0.58774618759680664</c:v>
                </c:pt>
                <c:pt idx="111">
                  <c:v>0.53263194940651615</c:v>
                </c:pt>
                <c:pt idx="112">
                  <c:v>0.56740220043860801</c:v>
                </c:pt>
                <c:pt idx="113">
                  <c:v>0.51803672589659244</c:v>
                </c:pt>
                <c:pt idx="114">
                  <c:v>0.54579184938799907</c:v>
                </c:pt>
                <c:pt idx="115">
                  <c:v>0.54804641417685596</c:v>
                </c:pt>
                <c:pt idx="116">
                  <c:v>0.55364794774404491</c:v>
                </c:pt>
                <c:pt idx="117">
                  <c:v>0.56779462879310016</c:v>
                </c:pt>
                <c:pt idx="118">
                  <c:v>0.57897281805633438</c:v>
                </c:pt>
                <c:pt idx="119">
                  <c:v>0.51791807758806108</c:v>
                </c:pt>
                <c:pt idx="120">
                  <c:v>0.5718962674839172</c:v>
                </c:pt>
                <c:pt idx="121">
                  <c:v>0.5640413420299849</c:v>
                </c:pt>
                <c:pt idx="122">
                  <c:v>0.60911739007964727</c:v>
                </c:pt>
                <c:pt idx="123">
                  <c:v>0.62435548741113478</c:v>
                </c:pt>
                <c:pt idx="124">
                  <c:v>0.54684542414434922</c:v>
                </c:pt>
                <c:pt idx="125">
                  <c:v>0.53441883491054798</c:v>
                </c:pt>
                <c:pt idx="126">
                  <c:v>0.58295864809636833</c:v>
                </c:pt>
                <c:pt idx="127">
                  <c:v>0.53541111009854658</c:v>
                </c:pt>
                <c:pt idx="128">
                  <c:v>0.61966394068893083</c:v>
                </c:pt>
                <c:pt idx="129">
                  <c:v>0.57348925374908477</c:v>
                </c:pt>
                <c:pt idx="130">
                  <c:v>0.5026681895037487</c:v>
                </c:pt>
                <c:pt idx="131">
                  <c:v>0.49570436099760534</c:v>
                </c:pt>
                <c:pt idx="132">
                  <c:v>0.54397002374732384</c:v>
                </c:pt>
                <c:pt idx="133">
                  <c:v>0.58039672122209118</c:v>
                </c:pt>
                <c:pt idx="134">
                  <c:v>0.56165460969244663</c:v>
                </c:pt>
                <c:pt idx="135">
                  <c:v>0.5264322357614557</c:v>
                </c:pt>
                <c:pt idx="136">
                  <c:v>0.58630932077611131</c:v>
                </c:pt>
                <c:pt idx="137">
                  <c:v>0.54315257270592288</c:v>
                </c:pt>
                <c:pt idx="138">
                  <c:v>0.58256066388975969</c:v>
                </c:pt>
                <c:pt idx="139">
                  <c:v>0.56496972491864428</c:v>
                </c:pt>
                <c:pt idx="140">
                  <c:v>0.57157736157243277</c:v>
                </c:pt>
                <c:pt idx="141">
                  <c:v>0.52045173134823453</c:v>
                </c:pt>
                <c:pt idx="142">
                  <c:v>0.5417265089310096</c:v>
                </c:pt>
                <c:pt idx="143">
                  <c:v>0.5153633424556896</c:v>
                </c:pt>
                <c:pt idx="144">
                  <c:v>0.53667543684518093</c:v>
                </c:pt>
                <c:pt idx="145">
                  <c:v>0.53893691558333823</c:v>
                </c:pt>
                <c:pt idx="146">
                  <c:v>0.49947045708643295</c:v>
                </c:pt>
                <c:pt idx="147">
                  <c:v>0.53912451818980389</c:v>
                </c:pt>
                <c:pt idx="148">
                  <c:v>0.52585411848289365</c:v>
                </c:pt>
                <c:pt idx="149">
                  <c:v>0.57169829395350091</c:v>
                </c:pt>
                <c:pt idx="150">
                  <c:v>0.60684245383303015</c:v>
                </c:pt>
                <c:pt idx="151">
                  <c:v>0.6130519828168296</c:v>
                </c:pt>
                <c:pt idx="152">
                  <c:v>0.57650324179057066</c:v>
                </c:pt>
                <c:pt idx="153">
                  <c:v>0.54057978105417359</c:v>
                </c:pt>
                <c:pt idx="154">
                  <c:v>0.63468400169069261</c:v>
                </c:pt>
                <c:pt idx="155">
                  <c:v>0.56631251264350091</c:v>
                </c:pt>
                <c:pt idx="156">
                  <c:v>0.53327766288582845</c:v>
                </c:pt>
                <c:pt idx="157">
                  <c:v>0.64028491794097975</c:v>
                </c:pt>
                <c:pt idx="158">
                  <c:v>0.4832925565036022</c:v>
                </c:pt>
                <c:pt idx="159">
                  <c:v>0.52971006504678297</c:v>
                </c:pt>
                <c:pt idx="160">
                  <c:v>0.58311069324928866</c:v>
                </c:pt>
                <c:pt idx="161">
                  <c:v>0.58747790167127212</c:v>
                </c:pt>
                <c:pt idx="162">
                  <c:v>0.56151083658601075</c:v>
                </c:pt>
                <c:pt idx="163">
                  <c:v>0.59333494270412768</c:v>
                </c:pt>
                <c:pt idx="164">
                  <c:v>0.53705107417994336</c:v>
                </c:pt>
                <c:pt idx="165">
                  <c:v>0.52898484115051525</c:v>
                </c:pt>
                <c:pt idx="166">
                  <c:v>0.55951752031000757</c:v>
                </c:pt>
                <c:pt idx="167">
                  <c:v>0.58372788668773645</c:v>
                </c:pt>
                <c:pt idx="168">
                  <c:v>0.52299952166545982</c:v>
                </c:pt>
                <c:pt idx="169">
                  <c:v>0.61814768691466049</c:v>
                </c:pt>
                <c:pt idx="170">
                  <c:v>0.53878017882196405</c:v>
                </c:pt>
                <c:pt idx="171">
                  <c:v>0.5455217115117591</c:v>
                </c:pt>
                <c:pt idx="172">
                  <c:v>0.49558972524893585</c:v>
                </c:pt>
                <c:pt idx="173">
                  <c:v>0.50551361916518978</c:v>
                </c:pt>
                <c:pt idx="174">
                  <c:v>0.54691252649157795</c:v>
                </c:pt>
                <c:pt idx="175">
                  <c:v>0.55589819131458895</c:v>
                </c:pt>
                <c:pt idx="176">
                  <c:v>0.51298411051850923</c:v>
                </c:pt>
                <c:pt idx="177">
                  <c:v>0.5254932967537751</c:v>
                </c:pt>
                <c:pt idx="178">
                  <c:v>0.57079929534936846</c:v>
                </c:pt>
                <c:pt idx="179">
                  <c:v>0.63676929818506822</c:v>
                </c:pt>
                <c:pt idx="180">
                  <c:v>0.52877402742854096</c:v>
                </c:pt>
                <c:pt idx="181">
                  <c:v>0.52342676669321508</c:v>
                </c:pt>
                <c:pt idx="182">
                  <c:v>0.57561430545193815</c:v>
                </c:pt>
                <c:pt idx="183">
                  <c:v>0.50524434553261233</c:v>
                </c:pt>
                <c:pt idx="184">
                  <c:v>0.52170309443993046</c:v>
                </c:pt>
                <c:pt idx="185">
                  <c:v>0.61769531708900083</c:v>
                </c:pt>
                <c:pt idx="186">
                  <c:v>0.66070736607740066</c:v>
                </c:pt>
                <c:pt idx="187">
                  <c:v>0.52412168032960305</c:v>
                </c:pt>
                <c:pt idx="188">
                  <c:v>0.51841927718065539</c:v>
                </c:pt>
                <c:pt idx="189">
                  <c:v>0.56225661713510944</c:v>
                </c:pt>
                <c:pt idx="190">
                  <c:v>0.54015272122148883</c:v>
                </c:pt>
                <c:pt idx="191">
                  <c:v>0.50926854181809555</c:v>
                </c:pt>
                <c:pt idx="192">
                  <c:v>0.56208191645189209</c:v>
                </c:pt>
                <c:pt idx="193">
                  <c:v>0.53385195279959918</c:v>
                </c:pt>
                <c:pt idx="194">
                  <c:v>0.67722386498088416</c:v>
                </c:pt>
                <c:pt idx="195">
                  <c:v>0.51213455899821325</c:v>
                </c:pt>
                <c:pt idx="196">
                  <c:v>0.54975280155688944</c:v>
                </c:pt>
                <c:pt idx="197">
                  <c:v>0.57160464697949354</c:v>
                </c:pt>
                <c:pt idx="198">
                  <c:v>0.52521994882964551</c:v>
                </c:pt>
                <c:pt idx="199">
                  <c:v>0.51380415429089776</c:v>
                </c:pt>
                <c:pt idx="200">
                  <c:v>0.54496711400715669</c:v>
                </c:pt>
                <c:pt idx="201">
                  <c:v>0.52957190952415389</c:v>
                </c:pt>
                <c:pt idx="202">
                  <c:v>0.56474829334595855</c:v>
                </c:pt>
                <c:pt idx="203">
                  <c:v>0.59409566232225053</c:v>
                </c:pt>
                <c:pt idx="204">
                  <c:v>0.50908164912606646</c:v>
                </c:pt>
                <c:pt idx="205">
                  <c:v>0.55142665633619659</c:v>
                </c:pt>
                <c:pt idx="206">
                  <c:v>0.55684311829621735</c:v>
                </c:pt>
                <c:pt idx="207">
                  <c:v>0.58766414618055363</c:v>
                </c:pt>
                <c:pt idx="208">
                  <c:v>0.61691478159832924</c:v>
                </c:pt>
                <c:pt idx="209">
                  <c:v>0.55853722106990444</c:v>
                </c:pt>
                <c:pt idx="210">
                  <c:v>0.56891561455512996</c:v>
                </c:pt>
                <c:pt idx="211">
                  <c:v>0.54633132262850681</c:v>
                </c:pt>
                <c:pt idx="212">
                  <c:v>0.59376817570583074</c:v>
                </c:pt>
                <c:pt idx="213">
                  <c:v>0.55556465499253127</c:v>
                </c:pt>
                <c:pt idx="214">
                  <c:v>0.52954987131075859</c:v>
                </c:pt>
                <c:pt idx="215">
                  <c:v>0.54808036660645654</c:v>
                </c:pt>
                <c:pt idx="216">
                  <c:v>0.52247443190876475</c:v>
                </c:pt>
                <c:pt idx="217">
                  <c:v>0.62766233059084808</c:v>
                </c:pt>
                <c:pt idx="218">
                  <c:v>0.52883304292435573</c:v>
                </c:pt>
                <c:pt idx="219">
                  <c:v>0.5547404751969004</c:v>
                </c:pt>
                <c:pt idx="220">
                  <c:v>0.54217733546441471</c:v>
                </c:pt>
                <c:pt idx="221">
                  <c:v>0.52614394876830195</c:v>
                </c:pt>
                <c:pt idx="222">
                  <c:v>0.53230205525417917</c:v>
                </c:pt>
                <c:pt idx="223">
                  <c:v>0.54688425337747426</c:v>
                </c:pt>
                <c:pt idx="224">
                  <c:v>0.68637972407372927</c:v>
                </c:pt>
                <c:pt idx="225">
                  <c:v>0.56804680274749697</c:v>
                </c:pt>
                <c:pt idx="226">
                  <c:v>0.56952299265483874</c:v>
                </c:pt>
                <c:pt idx="227">
                  <c:v>0.51436171491662896</c:v>
                </c:pt>
                <c:pt idx="228">
                  <c:v>0.49436126461429775</c:v>
                </c:pt>
                <c:pt idx="229">
                  <c:v>0.64472027814892507</c:v>
                </c:pt>
                <c:pt idx="230">
                  <c:v>0.73553673069799741</c:v>
                </c:pt>
                <c:pt idx="231">
                  <c:v>0.57626131529674429</c:v>
                </c:pt>
                <c:pt idx="232">
                  <c:v>0.57795652924085461</c:v>
                </c:pt>
                <c:pt idx="233">
                  <c:v>0.52992094050044747</c:v>
                </c:pt>
                <c:pt idx="234">
                  <c:v>0.5242871829909832</c:v>
                </c:pt>
                <c:pt idx="235">
                  <c:v>0.54321418093272533</c:v>
                </c:pt>
                <c:pt idx="236">
                  <c:v>0.60868810790611594</c:v>
                </c:pt>
                <c:pt idx="237">
                  <c:v>0.56985726975717865</c:v>
                </c:pt>
                <c:pt idx="238">
                  <c:v>0.50305293226281245</c:v>
                </c:pt>
                <c:pt idx="239">
                  <c:v>0.53897494230449083</c:v>
                </c:pt>
                <c:pt idx="240">
                  <c:v>0.54096529545936534</c:v>
                </c:pt>
                <c:pt idx="241">
                  <c:v>0.66019264724465632</c:v>
                </c:pt>
                <c:pt idx="242">
                  <c:v>0.5487343521322533</c:v>
                </c:pt>
                <c:pt idx="243">
                  <c:v>0.51779958360875455</c:v>
                </c:pt>
                <c:pt idx="244">
                  <c:v>0.50220270169392445</c:v>
                </c:pt>
                <c:pt idx="245">
                  <c:v>0.53797600009395252</c:v>
                </c:pt>
                <c:pt idx="246">
                  <c:v>0.54886824816825985</c:v>
                </c:pt>
                <c:pt idx="247">
                  <c:v>0.51755700893218182</c:v>
                </c:pt>
                <c:pt idx="248">
                  <c:v>0.54793011167255157</c:v>
                </c:pt>
                <c:pt idx="249">
                  <c:v>0.47171539532671652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4338-B5C0-85E28BCEDA30}"/>
            </c:ext>
          </c:extLst>
        </c:ser>
        <c:ser>
          <c:idx val="1"/>
          <c:order val="1"/>
          <c:tx>
            <c:strRef>
              <c:f>'A50_IW1 (1)'!$AD$3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6-4338-B5C0-85E28BCEDA30}"/>
            </c:ext>
          </c:extLst>
        </c:ser>
        <c:ser>
          <c:idx val="2"/>
          <c:order val="2"/>
          <c:tx>
            <c:strRef>
              <c:f>'A50_IW1 (1)'!$AD$7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(1)'!$AD$8:$AD$9</c:f>
              <c:numCache>
                <c:formatCode>General</c:formatCode>
                <c:ptCount val="2"/>
                <c:pt idx="0">
                  <c:v>0.48237862747288224</c:v>
                </c:pt>
                <c:pt idx="1">
                  <c:v>0.48237862747288224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6-4338-B5C0-85E28BCE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'A50_IW1 (1)'!$K$3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'A50_IW1 (1)'!$M$2:$M$123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'A50_IW1 (1)'!$N$2:$N$123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D-4B5D-A97A-EC296CD83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'A50_IW1 (1)'!$Q$7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'A50_IW1 (1)'!$K$3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'A50_IW1 (1)'!$M$2:$M$162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'A50_IW1 (1)'!$O$2:$O$162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7-453A-A163-94E38E4EB6AF}"/>
            </c:ext>
          </c:extLst>
        </c:ser>
        <c:ser>
          <c:idx val="2"/>
          <c:order val="1"/>
          <c:tx>
            <c:strRef>
              <c:f>'A50_IW1 (1)'!$Y$4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(1)'!$AD$4:$AD$6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'A50_IW1 (1)'!$AE$4:$AE$5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7-453A-A163-94E38E4EB6AF}"/>
            </c:ext>
          </c:extLst>
        </c:ser>
        <c:ser>
          <c:idx val="3"/>
          <c:order val="2"/>
          <c:tx>
            <c:strRef>
              <c:f>'A50_IW1 (1)'!$AD$7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'A50_IW1 (1)'!$AD$8:$AD$9</c:f>
              <c:numCache>
                <c:formatCode>General</c:formatCode>
                <c:ptCount val="2"/>
                <c:pt idx="0">
                  <c:v>0.48237862747288224</c:v>
                </c:pt>
                <c:pt idx="1">
                  <c:v>0.48237862747288224</c:v>
                </c:pt>
              </c:numCache>
            </c:numRef>
          </c:xVal>
          <c:yVal>
            <c:numRef>
              <c:f>'A50_IW1 (1)'!$AE$8:$AE$9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7-453A-A163-94E38E4E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(1)'!$K$3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(1)'!$D$1:$D$2270</c:f>
              <c:numCache>
                <c:formatCode>General</c:formatCode>
                <c:ptCount val="2270"/>
                <c:pt idx="0">
                  <c:v>0.68169999999999997</c:v>
                </c:pt>
                <c:pt idx="1">
                  <c:v>0.70620000000000005</c:v>
                </c:pt>
                <c:pt idx="2">
                  <c:v>0.58240000000000003</c:v>
                </c:pt>
                <c:pt idx="3">
                  <c:v>0.9234</c:v>
                </c:pt>
                <c:pt idx="4">
                  <c:v>0.58420000000000005</c:v>
                </c:pt>
                <c:pt idx="5">
                  <c:v>0.75980000000000003</c:v>
                </c:pt>
                <c:pt idx="6">
                  <c:v>0.84899999999999998</c:v>
                </c:pt>
                <c:pt idx="7">
                  <c:v>0.76060000000000005</c:v>
                </c:pt>
                <c:pt idx="8">
                  <c:v>0.13689999999999999</c:v>
                </c:pt>
                <c:pt idx="9">
                  <c:v>0.53380000000000005</c:v>
                </c:pt>
                <c:pt idx="10">
                  <c:v>7.2400000000000006E-2</c:v>
                </c:pt>
                <c:pt idx="11">
                  <c:v>0.3584</c:v>
                </c:pt>
                <c:pt idx="12">
                  <c:v>0.78879999999999995</c:v>
                </c:pt>
                <c:pt idx="13">
                  <c:v>0.83009999999999995</c:v>
                </c:pt>
                <c:pt idx="14">
                  <c:v>0.64190000000000003</c:v>
                </c:pt>
                <c:pt idx="15">
                  <c:v>0.37440000000000001</c:v>
                </c:pt>
                <c:pt idx="16">
                  <c:v>0.2747</c:v>
                </c:pt>
                <c:pt idx="17">
                  <c:v>9.7500000000000003E-2</c:v>
                </c:pt>
                <c:pt idx="18">
                  <c:v>0.2364</c:v>
                </c:pt>
                <c:pt idx="19">
                  <c:v>0.30380000000000001</c:v>
                </c:pt>
                <c:pt idx="20">
                  <c:v>0.44629999999999997</c:v>
                </c:pt>
                <c:pt idx="21">
                  <c:v>0.51890000000000003</c:v>
                </c:pt>
                <c:pt idx="22">
                  <c:v>0.46489999999999998</c:v>
                </c:pt>
                <c:pt idx="23">
                  <c:v>0.68500000000000005</c:v>
                </c:pt>
                <c:pt idx="24">
                  <c:v>0.65810000000000002</c:v>
                </c:pt>
                <c:pt idx="25">
                  <c:v>0.9819</c:v>
                </c:pt>
                <c:pt idx="26">
                  <c:v>0.33800000000000002</c:v>
                </c:pt>
                <c:pt idx="27">
                  <c:v>0.39090000000000003</c:v>
                </c:pt>
                <c:pt idx="28">
                  <c:v>0.12039999999999999</c:v>
                </c:pt>
                <c:pt idx="29">
                  <c:v>0.12</c:v>
                </c:pt>
                <c:pt idx="30">
                  <c:v>0.92490000000000006</c:v>
                </c:pt>
                <c:pt idx="31">
                  <c:v>0.24560000000000001</c:v>
                </c:pt>
                <c:pt idx="32">
                  <c:v>0.8921</c:v>
                </c:pt>
                <c:pt idx="33">
                  <c:v>0.48470000000000002</c:v>
                </c:pt>
                <c:pt idx="34">
                  <c:v>0.61240000000000006</c:v>
                </c:pt>
                <c:pt idx="35">
                  <c:v>0.22359999999999999</c:v>
                </c:pt>
                <c:pt idx="36">
                  <c:v>0.82820000000000005</c:v>
                </c:pt>
                <c:pt idx="37">
                  <c:v>0.44800000000000001</c:v>
                </c:pt>
                <c:pt idx="38">
                  <c:v>0.39529999999999998</c:v>
                </c:pt>
                <c:pt idx="39">
                  <c:v>0.1865</c:v>
                </c:pt>
                <c:pt idx="40">
                  <c:v>0.85650000000000004</c:v>
                </c:pt>
                <c:pt idx="41">
                  <c:v>4.4000000000000003E-3</c:v>
                </c:pt>
                <c:pt idx="42">
                  <c:v>0.63660000000000005</c:v>
                </c:pt>
                <c:pt idx="43">
                  <c:v>0.76910000000000001</c:v>
                </c:pt>
                <c:pt idx="44">
                  <c:v>0.39179999999999998</c:v>
                </c:pt>
                <c:pt idx="45">
                  <c:v>0.15620000000000001</c:v>
                </c:pt>
                <c:pt idx="46">
                  <c:v>8.8300000000000003E-2</c:v>
                </c:pt>
                <c:pt idx="47">
                  <c:v>0.4037</c:v>
                </c:pt>
                <c:pt idx="48">
                  <c:v>0.65029999999999999</c:v>
                </c:pt>
                <c:pt idx="49">
                  <c:v>0.4108</c:v>
                </c:pt>
                <c:pt idx="50">
                  <c:v>0.2676</c:v>
                </c:pt>
                <c:pt idx="51">
                  <c:v>1.41E-2</c:v>
                </c:pt>
                <c:pt idx="52">
                  <c:v>0.96860000000000002</c:v>
                </c:pt>
                <c:pt idx="53">
                  <c:v>0.30309999999999998</c:v>
                </c:pt>
                <c:pt idx="54">
                  <c:v>0.99960000000000004</c:v>
                </c:pt>
                <c:pt idx="55">
                  <c:v>0.4274</c:v>
                </c:pt>
                <c:pt idx="56">
                  <c:v>0.37159999999999999</c:v>
                </c:pt>
                <c:pt idx="57">
                  <c:v>0.11360000000000001</c:v>
                </c:pt>
                <c:pt idx="58">
                  <c:v>0.46310000000000001</c:v>
                </c:pt>
                <c:pt idx="59">
                  <c:v>0.2011</c:v>
                </c:pt>
                <c:pt idx="60">
                  <c:v>0.50009999999999999</c:v>
                </c:pt>
                <c:pt idx="61">
                  <c:v>0.15870000000000001</c:v>
                </c:pt>
                <c:pt idx="62">
                  <c:v>0.6613</c:v>
                </c:pt>
                <c:pt idx="63">
                  <c:v>7.0199999999999999E-2</c:v>
                </c:pt>
                <c:pt idx="64">
                  <c:v>0.91600000000000004</c:v>
                </c:pt>
                <c:pt idx="65">
                  <c:v>0.80710000000000004</c:v>
                </c:pt>
                <c:pt idx="66">
                  <c:v>0.61980000000000002</c:v>
                </c:pt>
                <c:pt idx="67">
                  <c:v>0.98009999999999997</c:v>
                </c:pt>
                <c:pt idx="68">
                  <c:v>0.58799999999999997</c:v>
                </c:pt>
                <c:pt idx="69">
                  <c:v>9.9699999999999997E-2</c:v>
                </c:pt>
                <c:pt idx="70">
                  <c:v>0.1043</c:v>
                </c:pt>
                <c:pt idx="71">
                  <c:v>8.6599999999999996E-2</c:v>
                </c:pt>
                <c:pt idx="72">
                  <c:v>0.32490000000000002</c:v>
                </c:pt>
                <c:pt idx="73">
                  <c:v>0.72499999999999998</c:v>
                </c:pt>
                <c:pt idx="74">
                  <c:v>0.74150000000000005</c:v>
                </c:pt>
                <c:pt idx="75">
                  <c:v>0.62580000000000002</c:v>
                </c:pt>
                <c:pt idx="76">
                  <c:v>0.40639999999999998</c:v>
                </c:pt>
                <c:pt idx="77">
                  <c:v>0.85489999999999999</c:v>
                </c:pt>
                <c:pt idx="78">
                  <c:v>0.60019999999999996</c:v>
                </c:pt>
                <c:pt idx="79">
                  <c:v>0.46079999999999999</c:v>
                </c:pt>
                <c:pt idx="80">
                  <c:v>0.44779999999999998</c:v>
                </c:pt>
                <c:pt idx="81">
                  <c:v>7.4000000000000003E-3</c:v>
                </c:pt>
                <c:pt idx="82">
                  <c:v>0.80789999999999995</c:v>
                </c:pt>
                <c:pt idx="83">
                  <c:v>0.66439999999999999</c:v>
                </c:pt>
                <c:pt idx="84">
                  <c:v>0.99829999999999997</c:v>
                </c:pt>
                <c:pt idx="85">
                  <c:v>0.1081</c:v>
                </c:pt>
                <c:pt idx="86">
                  <c:v>3.78E-2</c:v>
                </c:pt>
                <c:pt idx="87">
                  <c:v>0.94630000000000003</c:v>
                </c:pt>
                <c:pt idx="88">
                  <c:v>0.36080000000000001</c:v>
                </c:pt>
                <c:pt idx="89">
                  <c:v>0.95250000000000001</c:v>
                </c:pt>
                <c:pt idx="90">
                  <c:v>0.91930000000000001</c:v>
                </c:pt>
                <c:pt idx="91">
                  <c:v>0.92979999999999996</c:v>
                </c:pt>
                <c:pt idx="92">
                  <c:v>0.72150000000000003</c:v>
                </c:pt>
                <c:pt idx="93">
                  <c:v>0.95520000000000005</c:v>
                </c:pt>
                <c:pt idx="94">
                  <c:v>0.41799999999999998</c:v>
                </c:pt>
                <c:pt idx="95">
                  <c:v>0.81020000000000003</c:v>
                </c:pt>
                <c:pt idx="96">
                  <c:v>0.39900000000000002</c:v>
                </c:pt>
                <c:pt idx="97">
                  <c:v>0.51649999999999996</c:v>
                </c:pt>
                <c:pt idx="98">
                  <c:v>0.66059999999999997</c:v>
                </c:pt>
                <c:pt idx="99">
                  <c:v>0.31009999999999999</c:v>
                </c:pt>
                <c:pt idx="100">
                  <c:v>0.88739999999999997</c:v>
                </c:pt>
                <c:pt idx="101">
                  <c:v>0.96860000000000002</c:v>
                </c:pt>
                <c:pt idx="102">
                  <c:v>0.30630000000000002</c:v>
                </c:pt>
                <c:pt idx="103">
                  <c:v>0.255</c:v>
                </c:pt>
                <c:pt idx="104">
                  <c:v>0.70820000000000005</c:v>
                </c:pt>
                <c:pt idx="105">
                  <c:v>0.48559999999999998</c:v>
                </c:pt>
                <c:pt idx="106">
                  <c:v>0.3654</c:v>
                </c:pt>
                <c:pt idx="107">
                  <c:v>0.73650000000000004</c:v>
                </c:pt>
                <c:pt idx="108">
                  <c:v>5.4000000000000003E-3</c:v>
                </c:pt>
                <c:pt idx="109">
                  <c:v>0.2732</c:v>
                </c:pt>
                <c:pt idx="110">
                  <c:v>0.4446</c:v>
                </c:pt>
                <c:pt idx="111">
                  <c:v>0.47670000000000001</c:v>
                </c:pt>
                <c:pt idx="112">
                  <c:v>0.88519999999999999</c:v>
                </c:pt>
                <c:pt idx="113">
                  <c:v>0.38869999999999999</c:v>
                </c:pt>
                <c:pt idx="114">
                  <c:v>0.63319999999999999</c:v>
                </c:pt>
                <c:pt idx="115">
                  <c:v>0.25009999999999999</c:v>
                </c:pt>
                <c:pt idx="116">
                  <c:v>0.90959999999999996</c:v>
                </c:pt>
                <c:pt idx="117">
                  <c:v>0.28100000000000003</c:v>
                </c:pt>
                <c:pt idx="118">
                  <c:v>0.5837</c:v>
                </c:pt>
                <c:pt idx="119">
                  <c:v>0.53159999999999996</c:v>
                </c:pt>
                <c:pt idx="120">
                  <c:v>0.30420000000000003</c:v>
                </c:pt>
                <c:pt idx="121">
                  <c:v>0.92789999999999995</c:v>
                </c:pt>
                <c:pt idx="122">
                  <c:v>0.41339999999999999</c:v>
                </c:pt>
                <c:pt idx="123">
                  <c:v>0.72870000000000001</c:v>
                </c:pt>
                <c:pt idx="124">
                  <c:v>0.44350000000000001</c:v>
                </c:pt>
                <c:pt idx="125">
                  <c:v>0.4083</c:v>
                </c:pt>
                <c:pt idx="126">
                  <c:v>0.92779999999999996</c:v>
                </c:pt>
                <c:pt idx="127">
                  <c:v>0.49969999999999998</c:v>
                </c:pt>
                <c:pt idx="128">
                  <c:v>0.58830000000000005</c:v>
                </c:pt>
                <c:pt idx="129">
                  <c:v>0.72260000000000002</c:v>
                </c:pt>
                <c:pt idx="130">
                  <c:v>9.64E-2</c:v>
                </c:pt>
                <c:pt idx="131">
                  <c:v>0.1749</c:v>
                </c:pt>
                <c:pt idx="132">
                  <c:v>0.81259999999999999</c:v>
                </c:pt>
                <c:pt idx="133">
                  <c:v>0.96640000000000004</c:v>
                </c:pt>
                <c:pt idx="134">
                  <c:v>0.87170000000000003</c:v>
                </c:pt>
                <c:pt idx="135">
                  <c:v>0.89090000000000003</c:v>
                </c:pt>
                <c:pt idx="136">
                  <c:v>0.15490000000000001</c:v>
                </c:pt>
                <c:pt idx="137">
                  <c:v>1.3899999999999999E-2</c:v>
                </c:pt>
                <c:pt idx="138">
                  <c:v>0.61229999999999996</c:v>
                </c:pt>
                <c:pt idx="139">
                  <c:v>0.71660000000000001</c:v>
                </c:pt>
                <c:pt idx="140">
                  <c:v>0.79249999999999998</c:v>
                </c:pt>
                <c:pt idx="141">
                  <c:v>0.72430000000000005</c:v>
                </c:pt>
                <c:pt idx="142">
                  <c:v>0.45190000000000002</c:v>
                </c:pt>
                <c:pt idx="143">
                  <c:v>0.45610000000000001</c:v>
                </c:pt>
                <c:pt idx="144">
                  <c:v>0.28560000000000002</c:v>
                </c:pt>
                <c:pt idx="145">
                  <c:v>0.86350000000000005</c:v>
                </c:pt>
                <c:pt idx="146">
                  <c:v>0.87919999999999998</c:v>
                </c:pt>
                <c:pt idx="147">
                  <c:v>0.32690000000000002</c:v>
                </c:pt>
                <c:pt idx="148">
                  <c:v>0.70599999999999996</c:v>
                </c:pt>
                <c:pt idx="149">
                  <c:v>0.46179999999999999</c:v>
                </c:pt>
                <c:pt idx="150">
                  <c:v>0.28539999999999999</c:v>
                </c:pt>
                <c:pt idx="151">
                  <c:v>0.8206</c:v>
                </c:pt>
                <c:pt idx="152">
                  <c:v>0.5877</c:v>
                </c:pt>
                <c:pt idx="153">
                  <c:v>0.11609999999999999</c:v>
                </c:pt>
                <c:pt idx="154">
                  <c:v>2.75E-2</c:v>
                </c:pt>
                <c:pt idx="155">
                  <c:v>0.94579999999999997</c:v>
                </c:pt>
                <c:pt idx="156">
                  <c:v>0.58240000000000003</c:v>
                </c:pt>
                <c:pt idx="157">
                  <c:v>0.97719999999999996</c:v>
                </c:pt>
                <c:pt idx="158">
                  <c:v>0.7722</c:v>
                </c:pt>
                <c:pt idx="159">
                  <c:v>0.29060000000000002</c:v>
                </c:pt>
                <c:pt idx="160">
                  <c:v>0.50800000000000001</c:v>
                </c:pt>
                <c:pt idx="161">
                  <c:v>0.3931</c:v>
                </c:pt>
                <c:pt idx="162">
                  <c:v>0.36370000000000002</c:v>
                </c:pt>
                <c:pt idx="163">
                  <c:v>0.90349999999999997</c:v>
                </c:pt>
                <c:pt idx="164">
                  <c:v>0.47289999999999999</c:v>
                </c:pt>
                <c:pt idx="165">
                  <c:v>0.24060000000000001</c:v>
                </c:pt>
                <c:pt idx="166">
                  <c:v>0.48149999999999998</c:v>
                </c:pt>
                <c:pt idx="167">
                  <c:v>0.44059999999999999</c:v>
                </c:pt>
                <c:pt idx="168">
                  <c:v>0.89910000000000001</c:v>
                </c:pt>
                <c:pt idx="169">
                  <c:v>0.90049999999999997</c:v>
                </c:pt>
                <c:pt idx="170">
                  <c:v>0.38919999999999999</c:v>
                </c:pt>
                <c:pt idx="171">
                  <c:v>0.31209999999999999</c:v>
                </c:pt>
                <c:pt idx="172">
                  <c:v>0.92169999999999996</c:v>
                </c:pt>
                <c:pt idx="173">
                  <c:v>0.88139999999999996</c:v>
                </c:pt>
                <c:pt idx="174">
                  <c:v>0.67810000000000004</c:v>
                </c:pt>
                <c:pt idx="175">
                  <c:v>0.51249999999999996</c:v>
                </c:pt>
                <c:pt idx="176">
                  <c:v>0.14549999999999999</c:v>
                </c:pt>
                <c:pt idx="177">
                  <c:v>0.91439999999999999</c:v>
                </c:pt>
                <c:pt idx="178">
                  <c:v>0.54410000000000003</c:v>
                </c:pt>
                <c:pt idx="179">
                  <c:v>0.7571</c:v>
                </c:pt>
                <c:pt idx="180">
                  <c:v>0.30730000000000002</c:v>
                </c:pt>
                <c:pt idx="181">
                  <c:v>0.66820000000000002</c:v>
                </c:pt>
                <c:pt idx="182">
                  <c:v>0.62780000000000002</c:v>
                </c:pt>
                <c:pt idx="183">
                  <c:v>0.72130000000000005</c:v>
                </c:pt>
                <c:pt idx="184">
                  <c:v>0.95899999999999996</c:v>
                </c:pt>
                <c:pt idx="185">
                  <c:v>0.46779999999999999</c:v>
                </c:pt>
                <c:pt idx="186">
                  <c:v>0.26150000000000001</c:v>
                </c:pt>
                <c:pt idx="187">
                  <c:v>0.1016</c:v>
                </c:pt>
                <c:pt idx="188">
                  <c:v>0.7591</c:v>
                </c:pt>
                <c:pt idx="189">
                  <c:v>2.2100000000000002E-2</c:v>
                </c:pt>
                <c:pt idx="190">
                  <c:v>0.27710000000000001</c:v>
                </c:pt>
                <c:pt idx="191">
                  <c:v>0.1434</c:v>
                </c:pt>
                <c:pt idx="192">
                  <c:v>4.8000000000000001E-2</c:v>
                </c:pt>
                <c:pt idx="193">
                  <c:v>0.24729999999999999</c:v>
                </c:pt>
                <c:pt idx="194">
                  <c:v>0.1719</c:v>
                </c:pt>
                <c:pt idx="195">
                  <c:v>0.79659999999999997</c:v>
                </c:pt>
                <c:pt idx="196">
                  <c:v>0.53049999999999997</c:v>
                </c:pt>
                <c:pt idx="197">
                  <c:v>0.37740000000000001</c:v>
                </c:pt>
                <c:pt idx="198">
                  <c:v>0.25330000000000003</c:v>
                </c:pt>
                <c:pt idx="199">
                  <c:v>0.83809999999999996</c:v>
                </c:pt>
                <c:pt idx="200">
                  <c:v>0.7268</c:v>
                </c:pt>
                <c:pt idx="201">
                  <c:v>0.58160000000000001</c:v>
                </c:pt>
                <c:pt idx="202">
                  <c:v>3.4200000000000001E-2</c:v>
                </c:pt>
                <c:pt idx="203">
                  <c:v>0.71060000000000001</c:v>
                </c:pt>
                <c:pt idx="204">
                  <c:v>0.38590000000000002</c:v>
                </c:pt>
                <c:pt idx="205">
                  <c:v>0.26129999999999998</c:v>
                </c:pt>
                <c:pt idx="206">
                  <c:v>0.75390000000000001</c:v>
                </c:pt>
                <c:pt idx="207">
                  <c:v>0.61460000000000004</c:v>
                </c:pt>
                <c:pt idx="208">
                  <c:v>0.67090000000000005</c:v>
                </c:pt>
                <c:pt idx="209">
                  <c:v>0.46779999999999999</c:v>
                </c:pt>
                <c:pt idx="210">
                  <c:v>0.1802</c:v>
                </c:pt>
                <c:pt idx="211">
                  <c:v>9.3899999999999997E-2</c:v>
                </c:pt>
                <c:pt idx="212">
                  <c:v>7.3000000000000001E-3</c:v>
                </c:pt>
                <c:pt idx="213">
                  <c:v>0.82310000000000005</c:v>
                </c:pt>
                <c:pt idx="214">
                  <c:v>0.69940000000000002</c:v>
                </c:pt>
                <c:pt idx="215">
                  <c:v>0.13159999999999999</c:v>
                </c:pt>
                <c:pt idx="216">
                  <c:v>0.17810000000000001</c:v>
                </c:pt>
                <c:pt idx="217">
                  <c:v>0.44619999999999999</c:v>
                </c:pt>
                <c:pt idx="218">
                  <c:v>0.83530000000000004</c:v>
                </c:pt>
                <c:pt idx="219">
                  <c:v>0.91849999999999998</c:v>
                </c:pt>
                <c:pt idx="220">
                  <c:v>0.50609999999999999</c:v>
                </c:pt>
                <c:pt idx="221">
                  <c:v>0.46949999999999997</c:v>
                </c:pt>
                <c:pt idx="222">
                  <c:v>0.43330000000000002</c:v>
                </c:pt>
                <c:pt idx="223">
                  <c:v>0.80689999999999995</c:v>
                </c:pt>
                <c:pt idx="224">
                  <c:v>0.5988</c:v>
                </c:pt>
                <c:pt idx="225">
                  <c:v>0.59189999999999998</c:v>
                </c:pt>
                <c:pt idx="226">
                  <c:v>0.68279999999999996</c:v>
                </c:pt>
                <c:pt idx="227">
                  <c:v>0.13</c:v>
                </c:pt>
                <c:pt idx="228">
                  <c:v>0.92369999999999997</c:v>
                </c:pt>
                <c:pt idx="229">
                  <c:v>0.3029</c:v>
                </c:pt>
                <c:pt idx="230">
                  <c:v>0.36909999999999998</c:v>
                </c:pt>
                <c:pt idx="231">
                  <c:v>0.43490000000000001</c:v>
                </c:pt>
                <c:pt idx="232">
                  <c:v>0.121</c:v>
                </c:pt>
                <c:pt idx="233">
                  <c:v>0.10249999999999999</c:v>
                </c:pt>
                <c:pt idx="234">
                  <c:v>4.0000000000000001E-3</c:v>
                </c:pt>
                <c:pt idx="235">
                  <c:v>0.57930000000000004</c:v>
                </c:pt>
                <c:pt idx="236">
                  <c:v>0.32300000000000001</c:v>
                </c:pt>
                <c:pt idx="237">
                  <c:v>0.25890000000000002</c:v>
                </c:pt>
                <c:pt idx="238">
                  <c:v>0.49330000000000002</c:v>
                </c:pt>
                <c:pt idx="239">
                  <c:v>0.32919999999999999</c:v>
                </c:pt>
                <c:pt idx="240">
                  <c:v>0.56999999999999995</c:v>
                </c:pt>
                <c:pt idx="241">
                  <c:v>0.13789999999999999</c:v>
                </c:pt>
                <c:pt idx="242">
                  <c:v>0.3397</c:v>
                </c:pt>
                <c:pt idx="243">
                  <c:v>0.16370000000000001</c:v>
                </c:pt>
                <c:pt idx="244">
                  <c:v>0.18490000000000001</c:v>
                </c:pt>
                <c:pt idx="245">
                  <c:v>0.98719999999999997</c:v>
                </c:pt>
                <c:pt idx="246">
                  <c:v>4.1000000000000003E-3</c:v>
                </c:pt>
                <c:pt idx="247">
                  <c:v>0.41620000000000001</c:v>
                </c:pt>
                <c:pt idx="248">
                  <c:v>0.48359999999999997</c:v>
                </c:pt>
                <c:pt idx="249">
                  <c:v>9.4500000000000001E-2</c:v>
                </c:pt>
              </c:numCache>
            </c:numRef>
          </c:xVal>
          <c:yVal>
            <c:numRef>
              <c:f>'A50_IW1 (1)'!$C$1:$C$2270</c:f>
              <c:numCache>
                <c:formatCode>General</c:formatCode>
                <c:ptCount val="2270"/>
                <c:pt idx="0">
                  <c:v>0.50591549246827994</c:v>
                </c:pt>
                <c:pt idx="1">
                  <c:v>0.52464158462432275</c:v>
                </c:pt>
                <c:pt idx="2">
                  <c:v>0.55417748218243312</c:v>
                </c:pt>
                <c:pt idx="3">
                  <c:v>0.63210188855372573</c:v>
                </c:pt>
                <c:pt idx="4">
                  <c:v>0.54474512684925924</c:v>
                </c:pt>
                <c:pt idx="5">
                  <c:v>0.58520259503451377</c:v>
                </c:pt>
                <c:pt idx="6">
                  <c:v>0.64430945375075843</c:v>
                </c:pt>
                <c:pt idx="7">
                  <c:v>0.54531707095880311</c:v>
                </c:pt>
                <c:pt idx="8">
                  <c:v>0.60311676113542645</c:v>
                </c:pt>
                <c:pt idx="9">
                  <c:v>0.50401569970290372</c:v>
                </c:pt>
                <c:pt idx="10">
                  <c:v>0.65400219335312337</c:v>
                </c:pt>
                <c:pt idx="11">
                  <c:v>0.65775541838454854</c:v>
                </c:pt>
                <c:pt idx="12">
                  <c:v>0.62285775314391933</c:v>
                </c:pt>
                <c:pt idx="13">
                  <c:v>0.52428866455154755</c:v>
                </c:pt>
                <c:pt idx="14">
                  <c:v>0.53786778444106209</c:v>
                </c:pt>
                <c:pt idx="15">
                  <c:v>0.53250163380854021</c:v>
                </c:pt>
                <c:pt idx="16">
                  <c:v>0.55867580871436484</c:v>
                </c:pt>
                <c:pt idx="17">
                  <c:v>0.49711289297250671</c:v>
                </c:pt>
                <c:pt idx="18">
                  <c:v>0.52156197579617247</c:v>
                </c:pt>
                <c:pt idx="19">
                  <c:v>0.50008749619565596</c:v>
                </c:pt>
                <c:pt idx="20">
                  <c:v>0.54218215053624896</c:v>
                </c:pt>
                <c:pt idx="21">
                  <c:v>0.54218517538906796</c:v>
                </c:pt>
                <c:pt idx="22">
                  <c:v>0.61511098161118727</c:v>
                </c:pt>
                <c:pt idx="23">
                  <c:v>0.57008036808549944</c:v>
                </c:pt>
                <c:pt idx="24">
                  <c:v>0.5315596082163504</c:v>
                </c:pt>
                <c:pt idx="25">
                  <c:v>0.57866613501950614</c:v>
                </c:pt>
                <c:pt idx="26">
                  <c:v>0.53456248455360345</c:v>
                </c:pt>
                <c:pt idx="27">
                  <c:v>0.58862018486641499</c:v>
                </c:pt>
                <c:pt idx="28">
                  <c:v>0.54157915538654322</c:v>
                </c:pt>
                <c:pt idx="29">
                  <c:v>0.5363749887090612</c:v>
                </c:pt>
                <c:pt idx="30">
                  <c:v>0.50420086390760765</c:v>
                </c:pt>
                <c:pt idx="31">
                  <c:v>0.53554975947469718</c:v>
                </c:pt>
                <c:pt idx="32">
                  <c:v>0.55021615962340165</c:v>
                </c:pt>
                <c:pt idx="33">
                  <c:v>0.55999192834906253</c:v>
                </c:pt>
                <c:pt idx="34">
                  <c:v>0.53654870168523561</c:v>
                </c:pt>
                <c:pt idx="35">
                  <c:v>0.58670051449679983</c:v>
                </c:pt>
                <c:pt idx="36">
                  <c:v>0.52663132046229533</c:v>
                </c:pt>
                <c:pt idx="37">
                  <c:v>0.567783084967036</c:v>
                </c:pt>
                <c:pt idx="38">
                  <c:v>0.67049146858123621</c:v>
                </c:pt>
                <c:pt idx="39">
                  <c:v>0.4997304092337928</c:v>
                </c:pt>
                <c:pt idx="40">
                  <c:v>0.48142739521641859</c:v>
                </c:pt>
                <c:pt idx="41">
                  <c:v>0.56971713882046371</c:v>
                </c:pt>
                <c:pt idx="42">
                  <c:v>0.5281772054478534</c:v>
                </c:pt>
                <c:pt idx="43">
                  <c:v>0.53956164028798836</c:v>
                </c:pt>
                <c:pt idx="44">
                  <c:v>0.52138888013689988</c:v>
                </c:pt>
                <c:pt idx="45">
                  <c:v>0.50395566563420158</c:v>
                </c:pt>
                <c:pt idx="46">
                  <c:v>0.54790862904436799</c:v>
                </c:pt>
                <c:pt idx="47">
                  <c:v>0.52535205464663681</c:v>
                </c:pt>
                <c:pt idx="48">
                  <c:v>0.55617190962885965</c:v>
                </c:pt>
                <c:pt idx="49">
                  <c:v>0.50917612947789193</c:v>
                </c:pt>
                <c:pt idx="50">
                  <c:v>0.59474477104452284</c:v>
                </c:pt>
                <c:pt idx="51">
                  <c:v>0.51137939523220688</c:v>
                </c:pt>
                <c:pt idx="52">
                  <c:v>0.587074361612547</c:v>
                </c:pt>
                <c:pt idx="53">
                  <c:v>0.55045450567919751</c:v>
                </c:pt>
                <c:pt idx="54">
                  <c:v>0.62279367564950949</c:v>
                </c:pt>
                <c:pt idx="55">
                  <c:v>0.5444132572828364</c:v>
                </c:pt>
                <c:pt idx="56">
                  <c:v>0.7456435047464185</c:v>
                </c:pt>
                <c:pt idx="57">
                  <c:v>0.5558462749631452</c:v>
                </c:pt>
                <c:pt idx="58">
                  <c:v>0.55127992010863203</c:v>
                </c:pt>
                <c:pt idx="59">
                  <c:v>0.69424687240231775</c:v>
                </c:pt>
                <c:pt idx="60">
                  <c:v>0.48520296711968991</c:v>
                </c:pt>
                <c:pt idx="61">
                  <c:v>0.59680704161846032</c:v>
                </c:pt>
                <c:pt idx="62">
                  <c:v>0.51203933786610567</c:v>
                </c:pt>
                <c:pt idx="63">
                  <c:v>0.58768322127282013</c:v>
                </c:pt>
                <c:pt idx="64">
                  <c:v>0.55173111703217825</c:v>
                </c:pt>
                <c:pt idx="65">
                  <c:v>0.58457682089113061</c:v>
                </c:pt>
                <c:pt idx="66">
                  <c:v>0.59676605177617892</c:v>
                </c:pt>
                <c:pt idx="67">
                  <c:v>0.63240622578632699</c:v>
                </c:pt>
                <c:pt idx="68">
                  <c:v>0.53508843855396104</c:v>
                </c:pt>
                <c:pt idx="69">
                  <c:v>0.61961974079875992</c:v>
                </c:pt>
                <c:pt idx="70">
                  <c:v>0.61143442733896924</c:v>
                </c:pt>
                <c:pt idx="71">
                  <c:v>0.6027624212337771</c:v>
                </c:pt>
                <c:pt idx="72">
                  <c:v>0.50578042353015995</c:v>
                </c:pt>
                <c:pt idx="73">
                  <c:v>0.52705338002807522</c:v>
                </c:pt>
                <c:pt idx="74">
                  <c:v>0.51088051057799377</c:v>
                </c:pt>
                <c:pt idx="75">
                  <c:v>0.56811551011867045</c:v>
                </c:pt>
                <c:pt idx="76">
                  <c:v>0.57432738490669688</c:v>
                </c:pt>
                <c:pt idx="77">
                  <c:v>0.64095773163228231</c:v>
                </c:pt>
                <c:pt idx="78">
                  <c:v>0.59510664221237453</c:v>
                </c:pt>
                <c:pt idx="79">
                  <c:v>0.58918700524567358</c:v>
                </c:pt>
                <c:pt idx="80">
                  <c:v>0.5408633147071833</c:v>
                </c:pt>
                <c:pt idx="81">
                  <c:v>0.56859454803448917</c:v>
                </c:pt>
                <c:pt idx="82">
                  <c:v>0.54896158648381632</c:v>
                </c:pt>
                <c:pt idx="83">
                  <c:v>0.50684510999074295</c:v>
                </c:pt>
                <c:pt idx="84">
                  <c:v>0.61269171667292266</c:v>
                </c:pt>
                <c:pt idx="85">
                  <c:v>0.50680260772205277</c:v>
                </c:pt>
                <c:pt idx="86">
                  <c:v>0.60073163382183292</c:v>
                </c:pt>
                <c:pt idx="87">
                  <c:v>0.5439500844113947</c:v>
                </c:pt>
                <c:pt idx="88">
                  <c:v>0.53395294584473829</c:v>
                </c:pt>
                <c:pt idx="89">
                  <c:v>0.54466876474850312</c:v>
                </c:pt>
                <c:pt idx="90">
                  <c:v>0.56737793988436613</c:v>
                </c:pt>
                <c:pt idx="91">
                  <c:v>0.60576900147244106</c:v>
                </c:pt>
                <c:pt idx="92">
                  <c:v>0.52409303682535824</c:v>
                </c:pt>
                <c:pt idx="93">
                  <c:v>0.60333115529543135</c:v>
                </c:pt>
                <c:pt idx="94">
                  <c:v>0.61935830709083572</c:v>
                </c:pt>
                <c:pt idx="95">
                  <c:v>0.60162569389075071</c:v>
                </c:pt>
                <c:pt idx="96">
                  <c:v>0.53613738343354744</c:v>
                </c:pt>
                <c:pt idx="97">
                  <c:v>0.58130837482271103</c:v>
                </c:pt>
                <c:pt idx="98">
                  <c:v>0.51870268737028469</c:v>
                </c:pt>
                <c:pt idx="99">
                  <c:v>0.56707008394542446</c:v>
                </c:pt>
                <c:pt idx="100">
                  <c:v>0.49838715852126042</c:v>
                </c:pt>
                <c:pt idx="101">
                  <c:v>0.55805645466676068</c:v>
                </c:pt>
                <c:pt idx="102">
                  <c:v>0.52497610865342348</c:v>
                </c:pt>
                <c:pt idx="103">
                  <c:v>0.50905155492710297</c:v>
                </c:pt>
                <c:pt idx="104">
                  <c:v>0.58470608705037341</c:v>
                </c:pt>
                <c:pt idx="105">
                  <c:v>0.60035099622016563</c:v>
                </c:pt>
                <c:pt idx="106">
                  <c:v>0.53223890373512217</c:v>
                </c:pt>
                <c:pt idx="107">
                  <c:v>0.5499123162443218</c:v>
                </c:pt>
                <c:pt idx="108">
                  <c:v>0.59613762317011776</c:v>
                </c:pt>
                <c:pt idx="109">
                  <c:v>0.54725655720096689</c:v>
                </c:pt>
                <c:pt idx="110">
                  <c:v>0.58774618759680664</c:v>
                </c:pt>
                <c:pt idx="111">
                  <c:v>0.53263194940651615</c:v>
                </c:pt>
                <c:pt idx="112">
                  <c:v>0.56740220043860801</c:v>
                </c:pt>
                <c:pt idx="113">
                  <c:v>0.51803672589659244</c:v>
                </c:pt>
                <c:pt idx="114">
                  <c:v>0.54579184938799907</c:v>
                </c:pt>
                <c:pt idx="115">
                  <c:v>0.54804641417685596</c:v>
                </c:pt>
                <c:pt idx="116">
                  <c:v>0.55364794774404491</c:v>
                </c:pt>
                <c:pt idx="117">
                  <c:v>0.56779462879310016</c:v>
                </c:pt>
                <c:pt idx="118">
                  <c:v>0.57897281805633438</c:v>
                </c:pt>
                <c:pt idx="119">
                  <c:v>0.51791807758806108</c:v>
                </c:pt>
                <c:pt idx="120">
                  <c:v>0.5718962674839172</c:v>
                </c:pt>
                <c:pt idx="121">
                  <c:v>0.5640413420299849</c:v>
                </c:pt>
                <c:pt idx="122">
                  <c:v>0.60911739007964727</c:v>
                </c:pt>
                <c:pt idx="123">
                  <c:v>0.62435548741113478</c:v>
                </c:pt>
                <c:pt idx="124">
                  <c:v>0.54684542414434922</c:v>
                </c:pt>
                <c:pt idx="125">
                  <c:v>0.53441883491054798</c:v>
                </c:pt>
                <c:pt idx="126">
                  <c:v>0.58295864809636833</c:v>
                </c:pt>
                <c:pt idx="127">
                  <c:v>0.53541111009854658</c:v>
                </c:pt>
                <c:pt idx="128">
                  <c:v>0.61966394068893083</c:v>
                </c:pt>
                <c:pt idx="129">
                  <c:v>0.57348925374908477</c:v>
                </c:pt>
                <c:pt idx="130">
                  <c:v>0.5026681895037487</c:v>
                </c:pt>
                <c:pt idx="131">
                  <c:v>0.49570436099760534</c:v>
                </c:pt>
                <c:pt idx="132">
                  <c:v>0.54397002374732384</c:v>
                </c:pt>
                <c:pt idx="133">
                  <c:v>0.58039672122209118</c:v>
                </c:pt>
                <c:pt idx="134">
                  <c:v>0.56165460969244663</c:v>
                </c:pt>
                <c:pt idx="135">
                  <c:v>0.5264322357614557</c:v>
                </c:pt>
                <c:pt idx="136">
                  <c:v>0.58630932077611131</c:v>
                </c:pt>
                <c:pt idx="137">
                  <c:v>0.54315257270592288</c:v>
                </c:pt>
                <c:pt idx="138">
                  <c:v>0.58256066388975969</c:v>
                </c:pt>
                <c:pt idx="139">
                  <c:v>0.56496972491864428</c:v>
                </c:pt>
                <c:pt idx="140">
                  <c:v>0.57157736157243277</c:v>
                </c:pt>
                <c:pt idx="141">
                  <c:v>0.52045173134823453</c:v>
                </c:pt>
                <c:pt idx="142">
                  <c:v>0.5417265089310096</c:v>
                </c:pt>
                <c:pt idx="143">
                  <c:v>0.5153633424556896</c:v>
                </c:pt>
                <c:pt idx="144">
                  <c:v>0.53667543684518093</c:v>
                </c:pt>
                <c:pt idx="145">
                  <c:v>0.53893691558333823</c:v>
                </c:pt>
                <c:pt idx="146">
                  <c:v>0.49947045708643295</c:v>
                </c:pt>
                <c:pt idx="147">
                  <c:v>0.53912451818980389</c:v>
                </c:pt>
                <c:pt idx="148">
                  <c:v>0.52585411848289365</c:v>
                </c:pt>
                <c:pt idx="149">
                  <c:v>0.57169829395350091</c:v>
                </c:pt>
                <c:pt idx="150">
                  <c:v>0.60684245383303015</c:v>
                </c:pt>
                <c:pt idx="151">
                  <c:v>0.6130519828168296</c:v>
                </c:pt>
                <c:pt idx="152">
                  <c:v>0.57650324179057066</c:v>
                </c:pt>
                <c:pt idx="153">
                  <c:v>0.54057978105417359</c:v>
                </c:pt>
                <c:pt idx="154">
                  <c:v>0.63468400169069261</c:v>
                </c:pt>
                <c:pt idx="155">
                  <c:v>0.56631251264350091</c:v>
                </c:pt>
                <c:pt idx="156">
                  <c:v>0.53327766288582845</c:v>
                </c:pt>
                <c:pt idx="157">
                  <c:v>0.64028491794097975</c:v>
                </c:pt>
                <c:pt idx="158">
                  <c:v>0.4832925565036022</c:v>
                </c:pt>
                <c:pt idx="159">
                  <c:v>0.52971006504678297</c:v>
                </c:pt>
                <c:pt idx="160">
                  <c:v>0.58311069324928866</c:v>
                </c:pt>
                <c:pt idx="161">
                  <c:v>0.58747790167127212</c:v>
                </c:pt>
                <c:pt idx="162">
                  <c:v>0.56151083658601075</c:v>
                </c:pt>
                <c:pt idx="163">
                  <c:v>0.59333494270412768</c:v>
                </c:pt>
                <c:pt idx="164">
                  <c:v>0.53705107417994336</c:v>
                </c:pt>
                <c:pt idx="165">
                  <c:v>0.52898484115051525</c:v>
                </c:pt>
                <c:pt idx="166">
                  <c:v>0.55951752031000757</c:v>
                </c:pt>
                <c:pt idx="167">
                  <c:v>0.58372788668773645</c:v>
                </c:pt>
                <c:pt idx="168">
                  <c:v>0.52299952166545982</c:v>
                </c:pt>
                <c:pt idx="169">
                  <c:v>0.61814768691466049</c:v>
                </c:pt>
                <c:pt idx="170">
                  <c:v>0.53878017882196405</c:v>
                </c:pt>
                <c:pt idx="171">
                  <c:v>0.5455217115117591</c:v>
                </c:pt>
                <c:pt idx="172">
                  <c:v>0.49558972524893585</c:v>
                </c:pt>
                <c:pt idx="173">
                  <c:v>0.50551361916518978</c:v>
                </c:pt>
                <c:pt idx="174">
                  <c:v>0.54691252649157795</c:v>
                </c:pt>
                <c:pt idx="175">
                  <c:v>0.55589819131458895</c:v>
                </c:pt>
                <c:pt idx="176">
                  <c:v>0.51298411051850923</c:v>
                </c:pt>
                <c:pt idx="177">
                  <c:v>0.5254932967537751</c:v>
                </c:pt>
                <c:pt idx="178">
                  <c:v>0.57079929534936846</c:v>
                </c:pt>
                <c:pt idx="179">
                  <c:v>0.63676929818506822</c:v>
                </c:pt>
                <c:pt idx="180">
                  <c:v>0.52877402742854096</c:v>
                </c:pt>
                <c:pt idx="181">
                  <c:v>0.52342676669321508</c:v>
                </c:pt>
                <c:pt idx="182">
                  <c:v>0.57561430545193815</c:v>
                </c:pt>
                <c:pt idx="183">
                  <c:v>0.50524434553261233</c:v>
                </c:pt>
                <c:pt idx="184">
                  <c:v>0.52170309443993046</c:v>
                </c:pt>
                <c:pt idx="185">
                  <c:v>0.61769531708900083</c:v>
                </c:pt>
                <c:pt idx="186">
                  <c:v>0.66070736607740066</c:v>
                </c:pt>
                <c:pt idx="187">
                  <c:v>0.52412168032960305</c:v>
                </c:pt>
                <c:pt idx="188">
                  <c:v>0.51841927718065539</c:v>
                </c:pt>
                <c:pt idx="189">
                  <c:v>0.56225661713510944</c:v>
                </c:pt>
                <c:pt idx="190">
                  <c:v>0.54015272122148883</c:v>
                </c:pt>
                <c:pt idx="191">
                  <c:v>0.50926854181809555</c:v>
                </c:pt>
                <c:pt idx="192">
                  <c:v>0.56208191645189209</c:v>
                </c:pt>
                <c:pt idx="193">
                  <c:v>0.53385195279959918</c:v>
                </c:pt>
                <c:pt idx="194">
                  <c:v>0.67722386498088416</c:v>
                </c:pt>
                <c:pt idx="195">
                  <c:v>0.51213455899821325</c:v>
                </c:pt>
                <c:pt idx="196">
                  <c:v>0.54975280155688944</c:v>
                </c:pt>
                <c:pt idx="197">
                  <c:v>0.57160464697949354</c:v>
                </c:pt>
                <c:pt idx="198">
                  <c:v>0.52521994882964551</c:v>
                </c:pt>
                <c:pt idx="199">
                  <c:v>0.51380415429089776</c:v>
                </c:pt>
                <c:pt idx="200">
                  <c:v>0.54496711400715669</c:v>
                </c:pt>
                <c:pt idx="201">
                  <c:v>0.52957190952415389</c:v>
                </c:pt>
                <c:pt idx="202">
                  <c:v>0.56474829334595855</c:v>
                </c:pt>
                <c:pt idx="203">
                  <c:v>0.59409566232225053</c:v>
                </c:pt>
                <c:pt idx="204">
                  <c:v>0.50908164912606646</c:v>
                </c:pt>
                <c:pt idx="205">
                  <c:v>0.55142665633619659</c:v>
                </c:pt>
                <c:pt idx="206">
                  <c:v>0.55684311829621735</c:v>
                </c:pt>
                <c:pt idx="207">
                  <c:v>0.58766414618055363</c:v>
                </c:pt>
                <c:pt idx="208">
                  <c:v>0.61691478159832924</c:v>
                </c:pt>
                <c:pt idx="209">
                  <c:v>0.55853722106990444</c:v>
                </c:pt>
                <c:pt idx="210">
                  <c:v>0.56891561455512996</c:v>
                </c:pt>
                <c:pt idx="211">
                  <c:v>0.54633132262850681</c:v>
                </c:pt>
                <c:pt idx="212">
                  <c:v>0.59376817570583074</c:v>
                </c:pt>
                <c:pt idx="213">
                  <c:v>0.55556465499253127</c:v>
                </c:pt>
                <c:pt idx="214">
                  <c:v>0.52954987131075859</c:v>
                </c:pt>
                <c:pt idx="215">
                  <c:v>0.54808036660645654</c:v>
                </c:pt>
                <c:pt idx="216">
                  <c:v>0.52247443190876475</c:v>
                </c:pt>
                <c:pt idx="217">
                  <c:v>0.62766233059084808</c:v>
                </c:pt>
                <c:pt idx="218">
                  <c:v>0.52883304292435573</c:v>
                </c:pt>
                <c:pt idx="219">
                  <c:v>0.5547404751969004</c:v>
                </c:pt>
                <c:pt idx="220">
                  <c:v>0.54217733546441471</c:v>
                </c:pt>
                <c:pt idx="221">
                  <c:v>0.52614394876830195</c:v>
                </c:pt>
                <c:pt idx="222">
                  <c:v>0.53230205525417917</c:v>
                </c:pt>
                <c:pt idx="223">
                  <c:v>0.54688425337747426</c:v>
                </c:pt>
                <c:pt idx="224">
                  <c:v>0.68637972407372927</c:v>
                </c:pt>
                <c:pt idx="225">
                  <c:v>0.56804680274749697</c:v>
                </c:pt>
                <c:pt idx="226">
                  <c:v>0.56952299265483874</c:v>
                </c:pt>
                <c:pt idx="227">
                  <c:v>0.51436171491662896</c:v>
                </c:pt>
                <c:pt idx="228">
                  <c:v>0.49436126461429775</c:v>
                </c:pt>
                <c:pt idx="229">
                  <c:v>0.64472027814892507</c:v>
                </c:pt>
                <c:pt idx="230">
                  <c:v>0.73553673069799741</c:v>
                </c:pt>
                <c:pt idx="231">
                  <c:v>0.57626131529674429</c:v>
                </c:pt>
                <c:pt idx="232">
                  <c:v>0.57795652924085461</c:v>
                </c:pt>
                <c:pt idx="233">
                  <c:v>0.52992094050044747</c:v>
                </c:pt>
                <c:pt idx="234">
                  <c:v>0.5242871829909832</c:v>
                </c:pt>
                <c:pt idx="235">
                  <c:v>0.54321418093272533</c:v>
                </c:pt>
                <c:pt idx="236">
                  <c:v>0.60868810790611594</c:v>
                </c:pt>
                <c:pt idx="237">
                  <c:v>0.56985726975717865</c:v>
                </c:pt>
                <c:pt idx="238">
                  <c:v>0.50305293226281245</c:v>
                </c:pt>
                <c:pt idx="239">
                  <c:v>0.53897494230449083</c:v>
                </c:pt>
                <c:pt idx="240">
                  <c:v>0.54096529545936534</c:v>
                </c:pt>
                <c:pt idx="241">
                  <c:v>0.66019264724465632</c:v>
                </c:pt>
                <c:pt idx="242">
                  <c:v>0.5487343521322533</c:v>
                </c:pt>
                <c:pt idx="243">
                  <c:v>0.51779958360875455</c:v>
                </c:pt>
                <c:pt idx="244">
                  <c:v>0.50220270169392445</c:v>
                </c:pt>
                <c:pt idx="245">
                  <c:v>0.53797600009395252</c:v>
                </c:pt>
                <c:pt idx="246">
                  <c:v>0.54886824816825985</c:v>
                </c:pt>
                <c:pt idx="247">
                  <c:v>0.51755700893218182</c:v>
                </c:pt>
                <c:pt idx="248">
                  <c:v>0.54793011167255157</c:v>
                </c:pt>
                <c:pt idx="249">
                  <c:v>0.47171539532671652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8-44A2-ACE2-CC185145B0BD}"/>
            </c:ext>
          </c:extLst>
        </c:ser>
        <c:ser>
          <c:idx val="1"/>
          <c:order val="1"/>
          <c:tx>
            <c:strRef>
              <c:f>'A50_IW1 (1)'!$AD$3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8-44A2-ACE2-CC185145B0BD}"/>
            </c:ext>
          </c:extLst>
        </c:ser>
        <c:ser>
          <c:idx val="2"/>
          <c:order val="2"/>
          <c:tx>
            <c:strRef>
              <c:f>'A50_IW1 (1)'!$AD$7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(1)'!$AE$8:$AE$9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(1)'!$AD$8:$AD$9</c:f>
              <c:numCache>
                <c:formatCode>General</c:formatCode>
                <c:ptCount val="2"/>
                <c:pt idx="0">
                  <c:v>0.48237862747288224</c:v>
                </c:pt>
                <c:pt idx="1">
                  <c:v>0.48237862747288224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8-44A2-ACE2-CC185145B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(1)'!$Q$7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6-40BA-B3AF-B26FC693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A100_IW1!$A$1:$A$2270</c:f>
              <c:numCache>
                <c:formatCode>0.00E+00</c:formatCode>
                <c:ptCount val="2270"/>
                <c:pt idx="0">
                  <c:v>0.10769744326507801</c:v>
                </c:pt>
                <c:pt idx="1">
                  <c:v>7.6427690868463405E-2</c:v>
                </c:pt>
                <c:pt idx="2">
                  <c:v>9.1677096087565593E-2</c:v>
                </c:pt>
                <c:pt idx="3">
                  <c:v>8.4868533105308799E-2</c:v>
                </c:pt>
                <c:pt idx="4">
                  <c:v>8.4527277256849706E-2</c:v>
                </c:pt>
                <c:pt idx="5">
                  <c:v>9.1016775070256101E-2</c:v>
                </c:pt>
                <c:pt idx="6">
                  <c:v>9.1368751195395503E-2</c:v>
                </c:pt>
                <c:pt idx="7">
                  <c:v>0.10612129710370399</c:v>
                </c:pt>
                <c:pt idx="8">
                  <c:v>7.1012800979324706E-2</c:v>
                </c:pt>
                <c:pt idx="9">
                  <c:v>7.7279637219123495E-2</c:v>
                </c:pt>
                <c:pt idx="10">
                  <c:v>0.10775256069980201</c:v>
                </c:pt>
                <c:pt idx="11">
                  <c:v>0.104324809878675</c:v>
                </c:pt>
                <c:pt idx="12">
                  <c:v>0.111865996734498</c:v>
                </c:pt>
                <c:pt idx="13">
                  <c:v>8.40196071357351E-2</c:v>
                </c:pt>
                <c:pt idx="14">
                  <c:v>8.9506242481534201E-2</c:v>
                </c:pt>
                <c:pt idx="15">
                  <c:v>7.2757912661992594E-2</c:v>
                </c:pt>
                <c:pt idx="16">
                  <c:v>0.111793994192698</c:v>
                </c:pt>
                <c:pt idx="17">
                  <c:v>7.83263224467627E-2</c:v>
                </c:pt>
                <c:pt idx="18">
                  <c:v>0.10953061345710299</c:v>
                </c:pt>
                <c:pt idx="19">
                  <c:v>8.7207181497852101E-2</c:v>
                </c:pt>
                <c:pt idx="20">
                  <c:v>7.1884489323051803E-2</c:v>
                </c:pt>
                <c:pt idx="21">
                  <c:v>8.5400913735994094E-2</c:v>
                </c:pt>
                <c:pt idx="22">
                  <c:v>9.9099248649098901E-2</c:v>
                </c:pt>
                <c:pt idx="23">
                  <c:v>0.11376383389349901</c:v>
                </c:pt>
                <c:pt idx="24">
                  <c:v>9.2134296884064396E-2</c:v>
                </c:pt>
                <c:pt idx="25">
                  <c:v>9.2889170376772606E-2</c:v>
                </c:pt>
                <c:pt idx="26">
                  <c:v>7.9824828132834397E-2</c:v>
                </c:pt>
                <c:pt idx="27">
                  <c:v>0.11814757662674499</c:v>
                </c:pt>
                <c:pt idx="28">
                  <c:v>0.10787860368841901</c:v>
                </c:pt>
                <c:pt idx="29">
                  <c:v>0.10959474449345501</c:v>
                </c:pt>
                <c:pt idx="30">
                  <c:v>9.2745805800938802E-2</c:v>
                </c:pt>
                <c:pt idx="31">
                  <c:v>8.19436482839348E-2</c:v>
                </c:pt>
                <c:pt idx="32">
                  <c:v>9.0723803484445406E-2</c:v>
                </c:pt>
                <c:pt idx="33">
                  <c:v>8.1775840143900602E-2</c:v>
                </c:pt>
                <c:pt idx="34">
                  <c:v>8.4028894059777301E-2</c:v>
                </c:pt>
                <c:pt idx="35">
                  <c:v>8.7695309244907899E-2</c:v>
                </c:pt>
                <c:pt idx="36">
                  <c:v>0.115585427535895</c:v>
                </c:pt>
                <c:pt idx="37">
                  <c:v>0.111297245124899</c:v>
                </c:pt>
                <c:pt idx="38">
                  <c:v>0.10442206885708601</c:v>
                </c:pt>
                <c:pt idx="39">
                  <c:v>8.0642073295956102E-2</c:v>
                </c:pt>
                <c:pt idx="40">
                  <c:v>9.8142388503799097E-2</c:v>
                </c:pt>
                <c:pt idx="41">
                  <c:v>7.1937706005398505E-2</c:v>
                </c:pt>
                <c:pt idx="42">
                  <c:v>7.9852688830383295E-2</c:v>
                </c:pt>
                <c:pt idx="43">
                  <c:v>9.5225985747439595E-2</c:v>
                </c:pt>
                <c:pt idx="44">
                  <c:v>0.106107998896773</c:v>
                </c:pt>
                <c:pt idx="45">
                  <c:v>0.107045566676379</c:v>
                </c:pt>
                <c:pt idx="46">
                  <c:v>9.6031864471928505E-2</c:v>
                </c:pt>
                <c:pt idx="47">
                  <c:v>0.103844022565398</c:v>
                </c:pt>
                <c:pt idx="48">
                  <c:v>0.109878201375298</c:v>
                </c:pt>
                <c:pt idx="49">
                  <c:v>8.9216895724331405E-2</c:v>
                </c:pt>
                <c:pt idx="50">
                  <c:v>9.6993541376078796E-2</c:v>
                </c:pt>
                <c:pt idx="51">
                  <c:v>9.5983970927373694E-2</c:v>
                </c:pt>
                <c:pt idx="52">
                  <c:v>0.107019290390197</c:v>
                </c:pt>
                <c:pt idx="53">
                  <c:v>8.5669210758118106E-2</c:v>
                </c:pt>
                <c:pt idx="54">
                  <c:v>0.11529197136161699</c:v>
                </c:pt>
                <c:pt idx="55">
                  <c:v>9.9346329609902403E-2</c:v>
                </c:pt>
                <c:pt idx="56">
                  <c:v>8.8406844824410899E-2</c:v>
                </c:pt>
                <c:pt idx="57">
                  <c:v>9.8805124066989103E-2</c:v>
                </c:pt>
                <c:pt idx="58">
                  <c:v>8.66118239197671E-2</c:v>
                </c:pt>
                <c:pt idx="59">
                  <c:v>9.4011044601084295E-2</c:v>
                </c:pt>
                <c:pt idx="60">
                  <c:v>7.5336044011858602E-2</c:v>
                </c:pt>
                <c:pt idx="61">
                  <c:v>7.3155695451852104E-2</c:v>
                </c:pt>
                <c:pt idx="62">
                  <c:v>9.1884453385861001E-2</c:v>
                </c:pt>
                <c:pt idx="63">
                  <c:v>0.10255450827684399</c:v>
                </c:pt>
                <c:pt idx="64">
                  <c:v>7.4615570546502502E-2</c:v>
                </c:pt>
                <c:pt idx="65">
                  <c:v>9.0853943281634403E-2</c:v>
                </c:pt>
                <c:pt idx="66">
                  <c:v>9.3728156209627905E-2</c:v>
                </c:pt>
                <c:pt idx="67">
                  <c:v>7.5326182280553197E-2</c:v>
                </c:pt>
                <c:pt idx="68">
                  <c:v>9.2985114212301101E-2</c:v>
                </c:pt>
                <c:pt idx="69">
                  <c:v>8.5655361234202004E-2</c:v>
                </c:pt>
                <c:pt idx="70">
                  <c:v>0.101391261446739</c:v>
                </c:pt>
                <c:pt idx="71">
                  <c:v>8.96296127606339E-2</c:v>
                </c:pt>
                <c:pt idx="72">
                  <c:v>0.101807262992457</c:v>
                </c:pt>
                <c:pt idx="73">
                  <c:v>8.2005511763466002E-2</c:v>
                </c:pt>
                <c:pt idx="74">
                  <c:v>9.9109353425526903E-2</c:v>
                </c:pt>
                <c:pt idx="75">
                  <c:v>0.103673089643694</c:v>
                </c:pt>
                <c:pt idx="76">
                  <c:v>9.6369635277044799E-2</c:v>
                </c:pt>
                <c:pt idx="77">
                  <c:v>0.118241908274721</c:v>
                </c:pt>
                <c:pt idx="78">
                  <c:v>7.2427996300395606E-2</c:v>
                </c:pt>
                <c:pt idx="79">
                  <c:v>9.2256286879008206E-2</c:v>
                </c:pt>
                <c:pt idx="80">
                  <c:v>7.5487745350774696E-2</c:v>
                </c:pt>
                <c:pt idx="81">
                  <c:v>8.4121512331082698E-2</c:v>
                </c:pt>
                <c:pt idx="82">
                  <c:v>0.1007329234787</c:v>
                </c:pt>
                <c:pt idx="83">
                  <c:v>0.119053923000076</c:v>
                </c:pt>
                <c:pt idx="84">
                  <c:v>9.6381631441322599E-2</c:v>
                </c:pt>
                <c:pt idx="85">
                  <c:v>8.6656923615935799E-2</c:v>
                </c:pt>
                <c:pt idx="86">
                  <c:v>7.8649561799204307E-2</c:v>
                </c:pt>
                <c:pt idx="87">
                  <c:v>7.9504430957934705E-2</c:v>
                </c:pt>
                <c:pt idx="88">
                  <c:v>0.10120422164484701</c:v>
                </c:pt>
                <c:pt idx="89">
                  <c:v>7.1437643529597E-2</c:v>
                </c:pt>
                <c:pt idx="90">
                  <c:v>7.4843818707117996E-2</c:v>
                </c:pt>
                <c:pt idx="91">
                  <c:v>7.6827659160176295E-2</c:v>
                </c:pt>
                <c:pt idx="92">
                  <c:v>0.10911964215334199</c:v>
                </c:pt>
                <c:pt idx="93">
                  <c:v>9.6226130454320505E-2</c:v>
                </c:pt>
                <c:pt idx="94">
                  <c:v>9.7303130927180195E-2</c:v>
                </c:pt>
                <c:pt idx="95">
                  <c:v>9.30953881707791E-2</c:v>
                </c:pt>
                <c:pt idx="96">
                  <c:v>8.2110834585543302E-2</c:v>
                </c:pt>
                <c:pt idx="97">
                  <c:v>0.115132553301812</c:v>
                </c:pt>
                <c:pt idx="98">
                  <c:v>8.4968586581436606E-2</c:v>
                </c:pt>
                <c:pt idx="99">
                  <c:v>0.104711242727842</c:v>
                </c:pt>
                <c:pt idx="100">
                  <c:v>8.8691538614020002E-2</c:v>
                </c:pt>
                <c:pt idx="101">
                  <c:v>8.2571639620457604E-2</c:v>
                </c:pt>
                <c:pt idx="102">
                  <c:v>9.7600403207820902E-2</c:v>
                </c:pt>
                <c:pt idx="103">
                  <c:v>7.0724136633382395E-2</c:v>
                </c:pt>
                <c:pt idx="104">
                  <c:v>7.7336560703219204E-2</c:v>
                </c:pt>
                <c:pt idx="105">
                  <c:v>8.7382388963753402E-2</c:v>
                </c:pt>
                <c:pt idx="106">
                  <c:v>0.11013768608706</c:v>
                </c:pt>
                <c:pt idx="107">
                  <c:v>7.0245212543644797E-2</c:v>
                </c:pt>
                <c:pt idx="108">
                  <c:v>9.8604059614253101E-2</c:v>
                </c:pt>
                <c:pt idx="109">
                  <c:v>0.106664626106697</c:v>
                </c:pt>
                <c:pt idx="110">
                  <c:v>9.5511514314482696E-2</c:v>
                </c:pt>
                <c:pt idx="111">
                  <c:v>8.8808396874119205E-2</c:v>
                </c:pt>
                <c:pt idx="112">
                  <c:v>7.9805746250059997E-2</c:v>
                </c:pt>
                <c:pt idx="113">
                  <c:v>8.7001602253738694E-2</c:v>
                </c:pt>
                <c:pt idx="114">
                  <c:v>8.1581722324286704E-2</c:v>
                </c:pt>
                <c:pt idx="115">
                  <c:v>8.5774421492678402E-2</c:v>
                </c:pt>
                <c:pt idx="116">
                  <c:v>7.9394020423678005E-2</c:v>
                </c:pt>
                <c:pt idx="117">
                  <c:v>7.4559986439898099E-2</c:v>
                </c:pt>
                <c:pt idx="118">
                  <c:v>0.115571122233615</c:v>
                </c:pt>
                <c:pt idx="119">
                  <c:v>8.4912092948363896E-2</c:v>
                </c:pt>
                <c:pt idx="120">
                  <c:v>9.6492903699638394E-2</c:v>
                </c:pt>
                <c:pt idx="121">
                  <c:v>0.101619092039717</c:v>
                </c:pt>
                <c:pt idx="122">
                  <c:v>8.1672672904384597E-2</c:v>
                </c:pt>
                <c:pt idx="123">
                  <c:v>9.1916781666175798E-2</c:v>
                </c:pt>
                <c:pt idx="124">
                  <c:v>8.6701843838043594E-2</c:v>
                </c:pt>
                <c:pt idx="125">
                  <c:v>7.6155838574507306E-2</c:v>
                </c:pt>
                <c:pt idx="126">
                  <c:v>8.3722095600172797E-2</c:v>
                </c:pt>
                <c:pt idx="127">
                  <c:v>8.8049856639989002E-2</c:v>
                </c:pt>
                <c:pt idx="128">
                  <c:v>0.10643695131627801</c:v>
                </c:pt>
                <c:pt idx="129">
                  <c:v>0.10118595132121699</c:v>
                </c:pt>
                <c:pt idx="130">
                  <c:v>9.3473127042318194E-2</c:v>
                </c:pt>
                <c:pt idx="131">
                  <c:v>8.5482141864712896E-2</c:v>
                </c:pt>
                <c:pt idx="132">
                  <c:v>7.68716377659832E-2</c:v>
                </c:pt>
                <c:pt idx="133">
                  <c:v>0.116176097969083</c:v>
                </c:pt>
                <c:pt idx="134">
                  <c:v>8.1652127039668801E-2</c:v>
                </c:pt>
                <c:pt idx="135">
                  <c:v>0.119482561402008</c:v>
                </c:pt>
                <c:pt idx="136">
                  <c:v>8.6549291756546604E-2</c:v>
                </c:pt>
                <c:pt idx="137">
                  <c:v>9.1241793348370598E-2</c:v>
                </c:pt>
                <c:pt idx="138">
                  <c:v>0.109128931661614</c:v>
                </c:pt>
                <c:pt idx="139">
                  <c:v>8.9531980236183098E-2</c:v>
                </c:pt>
                <c:pt idx="140">
                  <c:v>0.117737613534224</c:v>
                </c:pt>
                <c:pt idx="141">
                  <c:v>0.105796733645485</c:v>
                </c:pt>
                <c:pt idx="142">
                  <c:v>0.104819371703856</c:v>
                </c:pt>
                <c:pt idx="143">
                  <c:v>0.106282535465648</c:v>
                </c:pt>
                <c:pt idx="144">
                  <c:v>8.4888902712430506E-2</c:v>
                </c:pt>
                <c:pt idx="145">
                  <c:v>7.6499811731252906E-2</c:v>
                </c:pt>
                <c:pt idx="146">
                  <c:v>9.7017733941794901E-2</c:v>
                </c:pt>
                <c:pt idx="147">
                  <c:v>0.104690383841886</c:v>
                </c:pt>
                <c:pt idx="148">
                  <c:v>7.9836622256382606E-2</c:v>
                </c:pt>
                <c:pt idx="149">
                  <c:v>8.1922184161800304E-2</c:v>
                </c:pt>
                <c:pt idx="150">
                  <c:v>8.6938236032466795E-2</c:v>
                </c:pt>
                <c:pt idx="151">
                  <c:v>7.8248291438566694E-2</c:v>
                </c:pt>
                <c:pt idx="152">
                  <c:v>8.1951359231045198E-2</c:v>
                </c:pt>
                <c:pt idx="153">
                  <c:v>7.2897884022436701E-2</c:v>
                </c:pt>
                <c:pt idx="154">
                  <c:v>8.4979264074297595E-2</c:v>
                </c:pt>
                <c:pt idx="155">
                  <c:v>0.100388991740235</c:v>
                </c:pt>
                <c:pt idx="156">
                  <c:v>7.8256415079094796E-2</c:v>
                </c:pt>
                <c:pt idx="157">
                  <c:v>0.108124299628778</c:v>
                </c:pt>
                <c:pt idx="158">
                  <c:v>7.0992574358194505E-2</c:v>
                </c:pt>
                <c:pt idx="159">
                  <c:v>8.6631310662290503E-2</c:v>
                </c:pt>
                <c:pt idx="160">
                  <c:v>9.3851604246365294E-2</c:v>
                </c:pt>
                <c:pt idx="161">
                  <c:v>7.3497164286284195E-2</c:v>
                </c:pt>
                <c:pt idx="162">
                  <c:v>0.115179631121367</c:v>
                </c:pt>
                <c:pt idx="163">
                  <c:v>0.11049456014928601</c:v>
                </c:pt>
                <c:pt idx="164">
                  <c:v>9.3990800265892599E-2</c:v>
                </c:pt>
                <c:pt idx="165">
                  <c:v>0.11271981307680801</c:v>
                </c:pt>
                <c:pt idx="166">
                  <c:v>0.10233890176288001</c:v>
                </c:pt>
                <c:pt idx="167">
                  <c:v>9.7075148477580697E-2</c:v>
                </c:pt>
                <c:pt idx="168">
                  <c:v>0.112904058506023</c:v>
                </c:pt>
                <c:pt idx="169">
                  <c:v>0.113017892574665</c:v>
                </c:pt>
                <c:pt idx="170">
                  <c:v>0.10828558112944001</c:v>
                </c:pt>
                <c:pt idx="171">
                  <c:v>9.8252529427811694E-2</c:v>
                </c:pt>
                <c:pt idx="172">
                  <c:v>0.10999674769260499</c:v>
                </c:pt>
                <c:pt idx="173">
                  <c:v>9.8424237075359494E-2</c:v>
                </c:pt>
                <c:pt idx="174">
                  <c:v>0.11419372605035601</c:v>
                </c:pt>
                <c:pt idx="175">
                  <c:v>8.8899946738135102E-2</c:v>
                </c:pt>
                <c:pt idx="176">
                  <c:v>0.111480259824873</c:v>
                </c:pt>
                <c:pt idx="177">
                  <c:v>8.7646181634136303E-2</c:v>
                </c:pt>
                <c:pt idx="178">
                  <c:v>7.5991097788404405E-2</c:v>
                </c:pt>
                <c:pt idx="179">
                  <c:v>0.116333789314259</c:v>
                </c:pt>
                <c:pt idx="180">
                  <c:v>0.100601064661234</c:v>
                </c:pt>
                <c:pt idx="181">
                  <c:v>0.1060762215527</c:v>
                </c:pt>
                <c:pt idx="182">
                  <c:v>0.109075058072498</c:v>
                </c:pt>
                <c:pt idx="183">
                  <c:v>0.116832924005146</c:v>
                </c:pt>
                <c:pt idx="184">
                  <c:v>9.90831616395519E-2</c:v>
                </c:pt>
                <c:pt idx="185">
                  <c:v>8.7666726756211996E-2</c:v>
                </c:pt>
                <c:pt idx="186">
                  <c:v>9.4043699268585301E-2</c:v>
                </c:pt>
                <c:pt idx="187">
                  <c:v>7.5782174964405896E-2</c:v>
                </c:pt>
                <c:pt idx="188">
                  <c:v>9.8381396830076503E-2</c:v>
                </c:pt>
                <c:pt idx="189">
                  <c:v>8.2154956635681106E-2</c:v>
                </c:pt>
                <c:pt idx="190">
                  <c:v>0.104363807473681</c:v>
                </c:pt>
                <c:pt idx="191">
                  <c:v>8.0989467386995598E-2</c:v>
                </c:pt>
                <c:pt idx="192">
                  <c:v>8.6670242166695693E-2</c:v>
                </c:pt>
                <c:pt idx="193">
                  <c:v>0.114245751817816</c:v>
                </c:pt>
                <c:pt idx="194">
                  <c:v>8.0995738236846401E-2</c:v>
                </c:pt>
                <c:pt idx="195">
                  <c:v>0.103132926066273</c:v>
                </c:pt>
                <c:pt idx="196">
                  <c:v>0.11136787482473599</c:v>
                </c:pt>
                <c:pt idx="197">
                  <c:v>7.9933702790465105E-2</c:v>
                </c:pt>
                <c:pt idx="198">
                  <c:v>0.110593060992623</c:v>
                </c:pt>
                <c:pt idx="199">
                  <c:v>0.10014270700985201</c:v>
                </c:pt>
                <c:pt idx="200">
                  <c:v>9.5485440954809098E-2</c:v>
                </c:pt>
                <c:pt idx="201">
                  <c:v>0.105467964754923</c:v>
                </c:pt>
                <c:pt idx="202">
                  <c:v>7.1834307561458199E-2</c:v>
                </c:pt>
                <c:pt idx="203">
                  <c:v>8.1585407111807395E-2</c:v>
                </c:pt>
                <c:pt idx="204">
                  <c:v>9.3620305257871794E-2</c:v>
                </c:pt>
                <c:pt idx="205">
                  <c:v>7.5129719300514305E-2</c:v>
                </c:pt>
                <c:pt idx="206">
                  <c:v>7.2865573769597805E-2</c:v>
                </c:pt>
                <c:pt idx="207">
                  <c:v>7.5653224836655097E-2</c:v>
                </c:pt>
                <c:pt idx="208">
                  <c:v>9.6287523958549004E-2</c:v>
                </c:pt>
                <c:pt idx="209">
                  <c:v>0.105604535509457</c:v>
                </c:pt>
                <c:pt idx="210">
                  <c:v>0.116959235637074</c:v>
                </c:pt>
                <c:pt idx="211">
                  <c:v>7.5836456252833001E-2</c:v>
                </c:pt>
                <c:pt idx="212">
                  <c:v>0.10229220179953601</c:v>
                </c:pt>
                <c:pt idx="213">
                  <c:v>9.2983872234342096E-2</c:v>
                </c:pt>
                <c:pt idx="214">
                  <c:v>8.3319453601868307E-2</c:v>
                </c:pt>
                <c:pt idx="215">
                  <c:v>7.1786730881675906E-2</c:v>
                </c:pt>
                <c:pt idx="216">
                  <c:v>0.110338646372149</c:v>
                </c:pt>
                <c:pt idx="217">
                  <c:v>0.11292269661516401</c:v>
                </c:pt>
                <c:pt idx="218">
                  <c:v>8.3561656019206801E-2</c:v>
                </c:pt>
                <c:pt idx="219">
                  <c:v>0.112209958690942</c:v>
                </c:pt>
                <c:pt idx="220">
                  <c:v>0.117920219100107</c:v>
                </c:pt>
                <c:pt idx="221">
                  <c:v>7.47305568841031E-2</c:v>
                </c:pt>
                <c:pt idx="222">
                  <c:v>0.110665747089932</c:v>
                </c:pt>
                <c:pt idx="223">
                  <c:v>0.10317708215296</c:v>
                </c:pt>
                <c:pt idx="224">
                  <c:v>0.112192486631639</c:v>
                </c:pt>
                <c:pt idx="225">
                  <c:v>0.106139781233348</c:v>
                </c:pt>
                <c:pt idx="226">
                  <c:v>7.1153756111551697E-2</c:v>
                </c:pt>
                <c:pt idx="227">
                  <c:v>0.117088477865994</c:v>
                </c:pt>
                <c:pt idx="228">
                  <c:v>0.102201130673277</c:v>
                </c:pt>
                <c:pt idx="229">
                  <c:v>7.1168644445667104E-2</c:v>
                </c:pt>
                <c:pt idx="230">
                  <c:v>8.4217435089439796E-2</c:v>
                </c:pt>
                <c:pt idx="231">
                  <c:v>9.7265476307659499E-2</c:v>
                </c:pt>
                <c:pt idx="232">
                  <c:v>0.115588608916102</c:v>
                </c:pt>
                <c:pt idx="233">
                  <c:v>9.7364147189693301E-2</c:v>
                </c:pt>
                <c:pt idx="234">
                  <c:v>0.100545769468744</c:v>
                </c:pt>
                <c:pt idx="235">
                  <c:v>9.1850280261102604E-2</c:v>
                </c:pt>
                <c:pt idx="236">
                  <c:v>0.103855860053814</c:v>
                </c:pt>
                <c:pt idx="237">
                  <c:v>8.5077140772394602E-2</c:v>
                </c:pt>
                <c:pt idx="238">
                  <c:v>9.6483012555406797E-2</c:v>
                </c:pt>
                <c:pt idx="239">
                  <c:v>7.6287461028369502E-2</c:v>
                </c:pt>
                <c:pt idx="240">
                  <c:v>0.106186060574883</c:v>
                </c:pt>
                <c:pt idx="241">
                  <c:v>9.6726266575929601E-2</c:v>
                </c:pt>
                <c:pt idx="242">
                  <c:v>0.102181653394288</c:v>
                </c:pt>
                <c:pt idx="243">
                  <c:v>9.3307989921964998E-2</c:v>
                </c:pt>
                <c:pt idx="244">
                  <c:v>0.110335051541636</c:v>
                </c:pt>
                <c:pt idx="245">
                  <c:v>9.5706813428426699E-2</c:v>
                </c:pt>
                <c:pt idx="246">
                  <c:v>8.61208518919412E-2</c:v>
                </c:pt>
                <c:pt idx="247">
                  <c:v>0.118084178166001</c:v>
                </c:pt>
                <c:pt idx="248">
                  <c:v>7.0274255975929997E-2</c:v>
                </c:pt>
                <c:pt idx="249">
                  <c:v>9.3492632102672807E-2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0.36317318179516944</c:v>
                </c:pt>
                <c:pt idx="1">
                  <c:v>0.35122455017260928</c:v>
                </c:pt>
                <c:pt idx="3">
                  <c:v>0.39578442869480746</c:v>
                </c:pt>
                <c:pt idx="4">
                  <c:v>0.35386796287792771</c:v>
                </c:pt>
                <c:pt idx="5">
                  <c:v>0.36901642579526983</c:v>
                </c:pt>
                <c:pt idx="6">
                  <c:v>0.3655625068636954</c:v>
                </c:pt>
                <c:pt idx="7">
                  <c:v>0.43717392193844218</c:v>
                </c:pt>
                <c:pt idx="8">
                  <c:v>0.43469656747971552</c:v>
                </c:pt>
                <c:pt idx="9">
                  <c:v>0.38153888434392502</c:v>
                </c:pt>
                <c:pt idx="10">
                  <c:v>0.40379389943511307</c:v>
                </c:pt>
                <c:pt idx="11">
                  <c:v>0.37242142236237369</c:v>
                </c:pt>
                <c:pt idx="12">
                  <c:v>0.41062707281898386</c:v>
                </c:pt>
                <c:pt idx="13">
                  <c:v>0.38315733493129239</c:v>
                </c:pt>
                <c:pt idx="14">
                  <c:v>0.45254372383093538</c:v>
                </c:pt>
                <c:pt idx="15">
                  <c:v>0.37635144695448242</c:v>
                </c:pt>
                <c:pt idx="16">
                  <c:v>0.39778104761623606</c:v>
                </c:pt>
                <c:pt idx="17">
                  <c:v>0.38184902435540347</c:v>
                </c:pt>
                <c:pt idx="18">
                  <c:v>0.38117102520212559</c:v>
                </c:pt>
                <c:pt idx="19">
                  <c:v>0.37382714554537111</c:v>
                </c:pt>
                <c:pt idx="20">
                  <c:v>0.37896417900978002</c:v>
                </c:pt>
                <c:pt idx="21">
                  <c:v>0.38836921807004737</c:v>
                </c:pt>
                <c:pt idx="22">
                  <c:v>0.50118020884358205</c:v>
                </c:pt>
                <c:pt idx="23">
                  <c:v>0.38248939804351428</c:v>
                </c:pt>
                <c:pt idx="24">
                  <c:v>0.40663645857296132</c:v>
                </c:pt>
                <c:pt idx="25">
                  <c:v>0.40329393447632245</c:v>
                </c:pt>
                <c:pt idx="26">
                  <c:v>0.37687635151610693</c:v>
                </c:pt>
                <c:pt idx="27">
                  <c:v>0.37653858657327099</c:v>
                </c:pt>
                <c:pt idx="28">
                  <c:v>0.45952190495504558</c:v>
                </c:pt>
                <c:pt idx="29">
                  <c:v>0.37097177708181056</c:v>
                </c:pt>
                <c:pt idx="30">
                  <c:v>0.46930730382437497</c:v>
                </c:pt>
                <c:pt idx="31">
                  <c:v>0.38544508050362319</c:v>
                </c:pt>
                <c:pt idx="32">
                  <c:v>0.3971097772171881</c:v>
                </c:pt>
                <c:pt idx="33">
                  <c:v>0.38407806309036913</c:v>
                </c:pt>
                <c:pt idx="34">
                  <c:v>0.38136501703852443</c:v>
                </c:pt>
                <c:pt idx="35">
                  <c:v>0.36899883226356772</c:v>
                </c:pt>
                <c:pt idx="36">
                  <c:v>0.36634798088958159</c:v>
                </c:pt>
                <c:pt idx="37">
                  <c:v>0.37444782682431488</c:v>
                </c:pt>
                <c:pt idx="38">
                  <c:v>0.4135491115079431</c:v>
                </c:pt>
                <c:pt idx="39">
                  <c:v>0.40358305484729301</c:v>
                </c:pt>
                <c:pt idx="40">
                  <c:v>0.42732975450005872</c:v>
                </c:pt>
                <c:pt idx="41">
                  <c:v>0.38527429978273176</c:v>
                </c:pt>
                <c:pt idx="42">
                  <c:v>0.38670348100799989</c:v>
                </c:pt>
                <c:pt idx="43">
                  <c:v>0.38276518436940665</c:v>
                </c:pt>
                <c:pt idx="44">
                  <c:v>0.37223783231577001</c:v>
                </c:pt>
                <c:pt idx="45">
                  <c:v>0.36703733867385313</c:v>
                </c:pt>
                <c:pt idx="46">
                  <c:v>0.3674521139001915</c:v>
                </c:pt>
                <c:pt idx="47">
                  <c:v>0.34689826986121702</c:v>
                </c:pt>
                <c:pt idx="48">
                  <c:v>0.35333015639305504</c:v>
                </c:pt>
                <c:pt idx="49">
                  <c:v>0.34432257682002915</c:v>
                </c:pt>
                <c:pt idx="50">
                  <c:v>0.36961324777595728</c:v>
                </c:pt>
                <c:pt idx="51">
                  <c:v>0.36817363389504826</c:v>
                </c:pt>
                <c:pt idx="52">
                  <c:v>0.37088127842400259</c:v>
                </c:pt>
                <c:pt idx="53">
                  <c:v>0.45330475210750915</c:v>
                </c:pt>
                <c:pt idx="54">
                  <c:v>0.36397072436648698</c:v>
                </c:pt>
                <c:pt idx="55">
                  <c:v>0.34558270581173101</c:v>
                </c:pt>
                <c:pt idx="56">
                  <c:v>0.36739893204909962</c:v>
                </c:pt>
                <c:pt idx="57">
                  <c:v>0.38165725485984991</c:v>
                </c:pt>
                <c:pt idx="58">
                  <c:v>0.44846779638907891</c:v>
                </c:pt>
                <c:pt idx="59">
                  <c:v>0.34461675918959472</c:v>
                </c:pt>
                <c:pt idx="60">
                  <c:v>0.5404348350456244</c:v>
                </c:pt>
                <c:pt idx="61">
                  <c:v>0.35307647001224812</c:v>
                </c:pt>
                <c:pt idx="62">
                  <c:v>0.4307603697185885</c:v>
                </c:pt>
                <c:pt idx="63">
                  <c:v>0.41611384717412292</c:v>
                </c:pt>
                <c:pt idx="64">
                  <c:v>0.39725824193207776</c:v>
                </c:pt>
                <c:pt idx="65">
                  <c:v>0.37019704437001621</c:v>
                </c:pt>
                <c:pt idx="66">
                  <c:v>0.35181708180082844</c:v>
                </c:pt>
                <c:pt idx="67">
                  <c:v>0.38366347305910131</c:v>
                </c:pt>
                <c:pt idx="68">
                  <c:v>0.39879881799228017</c:v>
                </c:pt>
                <c:pt idx="69">
                  <c:v>0.40019336773935449</c:v>
                </c:pt>
                <c:pt idx="70">
                  <c:v>0.35593270271947247</c:v>
                </c:pt>
                <c:pt idx="71">
                  <c:v>0.34270026800202469</c:v>
                </c:pt>
                <c:pt idx="72">
                  <c:v>0.36258623688491121</c:v>
                </c:pt>
                <c:pt idx="73">
                  <c:v>0.38778582273197526</c:v>
                </c:pt>
                <c:pt idx="74">
                  <c:v>0.38753182769271743</c:v>
                </c:pt>
                <c:pt idx="75">
                  <c:v>0.4012486709830298</c:v>
                </c:pt>
                <c:pt idx="76">
                  <c:v>0.42465689577852306</c:v>
                </c:pt>
                <c:pt idx="77">
                  <c:v>0.43662108378701059</c:v>
                </c:pt>
                <c:pt idx="78">
                  <c:v>0.40008799174421245</c:v>
                </c:pt>
                <c:pt idx="79">
                  <c:v>0.37574144525794029</c:v>
                </c:pt>
                <c:pt idx="80">
                  <c:v>0.44742320359365101</c:v>
                </c:pt>
                <c:pt idx="81">
                  <c:v>0.34419528607487215</c:v>
                </c:pt>
                <c:pt idx="82">
                  <c:v>0.4328093062474464</c:v>
                </c:pt>
                <c:pt idx="83">
                  <c:v>0.37224490059429527</c:v>
                </c:pt>
                <c:pt idx="84">
                  <c:v>0.45738571068211492</c:v>
                </c:pt>
                <c:pt idx="85">
                  <c:v>0.37291496722538531</c:v>
                </c:pt>
                <c:pt idx="86">
                  <c:v>0.37990824174774585</c:v>
                </c:pt>
                <c:pt idx="87">
                  <c:v>0.38193955387905593</c:v>
                </c:pt>
                <c:pt idx="88">
                  <c:v>0.38709674274030892</c:v>
                </c:pt>
                <c:pt idx="89">
                  <c:v>0.37931003080402864</c:v>
                </c:pt>
                <c:pt idx="90">
                  <c:v>0.3830863126217377</c:v>
                </c:pt>
                <c:pt idx="91">
                  <c:v>0.38917765628468154</c:v>
                </c:pt>
                <c:pt idx="92">
                  <c:v>0.45934454980915035</c:v>
                </c:pt>
                <c:pt idx="93">
                  <c:v>0.49442645327913082</c:v>
                </c:pt>
                <c:pt idx="94">
                  <c:v>0.42357501704222472</c:v>
                </c:pt>
                <c:pt idx="95">
                  <c:v>0.3695920429403789</c:v>
                </c:pt>
                <c:pt idx="96">
                  <c:v>0.34681456168932911</c:v>
                </c:pt>
                <c:pt idx="97">
                  <c:v>0.3746190396670363</c:v>
                </c:pt>
                <c:pt idx="98">
                  <c:v>0.41231984836133262</c:v>
                </c:pt>
                <c:pt idx="99">
                  <c:v>0.36658913573728141</c:v>
                </c:pt>
                <c:pt idx="100">
                  <c:v>0.44058808566153884</c:v>
                </c:pt>
                <c:pt idx="101">
                  <c:v>0.47068172904045097</c:v>
                </c:pt>
                <c:pt idx="102">
                  <c:v>0.42021536240155949</c:v>
                </c:pt>
                <c:pt idx="103">
                  <c:v>0.44675196406044748</c:v>
                </c:pt>
                <c:pt idx="104">
                  <c:v>0.39157043832785776</c:v>
                </c:pt>
                <c:pt idx="105">
                  <c:v>0.37260590751848444</c:v>
                </c:pt>
                <c:pt idx="106">
                  <c:v>0.33103452184972665</c:v>
                </c:pt>
                <c:pt idx="107">
                  <c:v>0.38226265754547284</c:v>
                </c:pt>
                <c:pt idx="108">
                  <c:v>0.41069155156938042</c:v>
                </c:pt>
                <c:pt idx="109">
                  <c:v>0.35283935859025589</c:v>
                </c:pt>
                <c:pt idx="110">
                  <c:v>0.37490519691687935</c:v>
                </c:pt>
                <c:pt idx="111">
                  <c:v>0.35236424063676447</c:v>
                </c:pt>
                <c:pt idx="112">
                  <c:v>0.38975926140373957</c:v>
                </c:pt>
                <c:pt idx="113">
                  <c:v>0.34790662615450763</c:v>
                </c:pt>
                <c:pt idx="114">
                  <c:v>0.37696851692954986</c:v>
                </c:pt>
                <c:pt idx="115">
                  <c:v>0.39699569705373022</c:v>
                </c:pt>
                <c:pt idx="116">
                  <c:v>0.35273456904617118</c:v>
                </c:pt>
                <c:pt idx="117">
                  <c:v>0.372379321349669</c:v>
                </c:pt>
                <c:pt idx="118">
                  <c:v>0.349181447288473</c:v>
                </c:pt>
                <c:pt idx="119">
                  <c:v>0.37048452885119759</c:v>
                </c:pt>
                <c:pt idx="120">
                  <c:v>0.40126410390557549</c:v>
                </c:pt>
                <c:pt idx="121">
                  <c:v>0.41536498004051514</c:v>
                </c:pt>
                <c:pt idx="122">
                  <c:v>0.38523364946474703</c:v>
                </c:pt>
                <c:pt idx="123">
                  <c:v>0.38564388741185629</c:v>
                </c:pt>
                <c:pt idx="124">
                  <c:v>0.37124342738445942</c:v>
                </c:pt>
                <c:pt idx="125">
                  <c:v>0.48466497543974663</c:v>
                </c:pt>
                <c:pt idx="126">
                  <c:v>0.38731518032602147</c:v>
                </c:pt>
                <c:pt idx="127">
                  <c:v>0.40403601112401011</c:v>
                </c:pt>
                <c:pt idx="128">
                  <c:v>0.4330843517930566</c:v>
                </c:pt>
                <c:pt idx="129">
                  <c:v>0.40600488165070087</c:v>
                </c:pt>
                <c:pt idx="130">
                  <c:v>0.36324550047021925</c:v>
                </c:pt>
                <c:pt idx="131">
                  <c:v>0.40756274258415448</c:v>
                </c:pt>
                <c:pt idx="132">
                  <c:v>0.38661088347272571</c:v>
                </c:pt>
                <c:pt idx="133">
                  <c:v>0.34614869281317151</c:v>
                </c:pt>
                <c:pt idx="134">
                  <c:v>0.37503838303844816</c:v>
                </c:pt>
                <c:pt idx="135">
                  <c:v>0.39313845412434706</c:v>
                </c:pt>
                <c:pt idx="136">
                  <c:v>0.34875991244206028</c:v>
                </c:pt>
                <c:pt idx="137">
                  <c:v>0.44657828195011878</c:v>
                </c:pt>
                <c:pt idx="138">
                  <c:v>0.3506564334278568</c:v>
                </c:pt>
                <c:pt idx="139">
                  <c:v>0.37848193104607186</c:v>
                </c:pt>
                <c:pt idx="140">
                  <c:v>0.3867117839203289</c:v>
                </c:pt>
                <c:pt idx="141">
                  <c:v>0.42030780560760889</c:v>
                </c:pt>
                <c:pt idx="142">
                  <c:v>0.4064388554326861</c:v>
                </c:pt>
                <c:pt idx="143">
                  <c:v>0.41867910755966992</c:v>
                </c:pt>
                <c:pt idx="144">
                  <c:v>0.39577779253811346</c:v>
                </c:pt>
                <c:pt idx="145">
                  <c:v>0.37350786924374557</c:v>
                </c:pt>
                <c:pt idx="146">
                  <c:v>0.38454021738892341</c:v>
                </c:pt>
                <c:pt idx="147">
                  <c:v>0.38136899873254188</c:v>
                </c:pt>
                <c:pt idx="148">
                  <c:v>0.5069759194422403</c:v>
                </c:pt>
                <c:pt idx="149">
                  <c:v>0.34819988254872175</c:v>
                </c:pt>
                <c:pt idx="150">
                  <c:v>0.36921226958237419</c:v>
                </c:pt>
                <c:pt idx="151">
                  <c:v>0.43103615604448087</c:v>
                </c:pt>
                <c:pt idx="152">
                  <c:v>0.46232174576328727</c:v>
                </c:pt>
                <c:pt idx="153">
                  <c:v>0.47794974044996952</c:v>
                </c:pt>
                <c:pt idx="154">
                  <c:v>0.34558286014095585</c:v>
                </c:pt>
                <c:pt idx="155">
                  <c:v>0.42723428644119166</c:v>
                </c:pt>
                <c:pt idx="156">
                  <c:v>0.36505945532039563</c:v>
                </c:pt>
                <c:pt idx="157">
                  <c:v>0.37408064673110747</c:v>
                </c:pt>
                <c:pt idx="158">
                  <c:v>0.45429005161451713</c:v>
                </c:pt>
                <c:pt idx="159">
                  <c:v>0.37706006502609102</c:v>
                </c:pt>
                <c:pt idx="160">
                  <c:v>0.39288748393790818</c:v>
                </c:pt>
                <c:pt idx="161">
                  <c:v>0.39025129384034113</c:v>
                </c:pt>
                <c:pt idx="162">
                  <c:v>0.44961683920429746</c:v>
                </c:pt>
                <c:pt idx="163">
                  <c:v>0.38260903405908858</c:v>
                </c:pt>
                <c:pt idx="164">
                  <c:v>0.36592425456816674</c:v>
                </c:pt>
                <c:pt idx="165">
                  <c:v>0.39977408609963277</c:v>
                </c:pt>
                <c:pt idx="166">
                  <c:v>0.38350513127378238</c:v>
                </c:pt>
                <c:pt idx="167">
                  <c:v>0.38238744815717801</c:v>
                </c:pt>
                <c:pt idx="168">
                  <c:v>0.41230432284125101</c:v>
                </c:pt>
                <c:pt idx="169">
                  <c:v>0.38088996081672322</c:v>
                </c:pt>
                <c:pt idx="170">
                  <c:v>0.40132484788871536</c:v>
                </c:pt>
                <c:pt idx="171">
                  <c:v>0.37388196328625345</c:v>
                </c:pt>
                <c:pt idx="172">
                  <c:v>0.3910281562954474</c:v>
                </c:pt>
                <c:pt idx="173">
                  <c:v>0.38154885401188887</c:v>
                </c:pt>
                <c:pt idx="174">
                  <c:v>0.37673838118854835</c:v>
                </c:pt>
                <c:pt idx="175">
                  <c:v>0.35992377995317199</c:v>
                </c:pt>
                <c:pt idx="176">
                  <c:v>0.4024015102971939</c:v>
                </c:pt>
                <c:pt idx="177">
                  <c:v>0.39973846691439729</c:v>
                </c:pt>
                <c:pt idx="178">
                  <c:v>0.39311755794721953</c:v>
                </c:pt>
                <c:pt idx="179">
                  <c:v>0.35892317098699872</c:v>
                </c:pt>
                <c:pt idx="180">
                  <c:v>0.36778981711133724</c:v>
                </c:pt>
                <c:pt idx="181">
                  <c:v>0.38286043636735878</c:v>
                </c:pt>
                <c:pt idx="182">
                  <c:v>0.37291123245812863</c:v>
                </c:pt>
                <c:pt idx="183">
                  <c:v>0.36785068455785747</c:v>
                </c:pt>
                <c:pt idx="184">
                  <c:v>0.35718276944567451</c:v>
                </c:pt>
                <c:pt idx="185">
                  <c:v>0.49753294625835504</c:v>
                </c:pt>
                <c:pt idx="186">
                  <c:v>0.39106544223631784</c:v>
                </c:pt>
                <c:pt idx="187">
                  <c:v>0.39036805933232255</c:v>
                </c:pt>
                <c:pt idx="188">
                  <c:v>0.36954812084281441</c:v>
                </c:pt>
                <c:pt idx="189">
                  <c:v>0.38147199805761128</c:v>
                </c:pt>
                <c:pt idx="190">
                  <c:v>0.39378342682337714</c:v>
                </c:pt>
                <c:pt idx="191">
                  <c:v>0.48349704272733346</c:v>
                </c:pt>
                <c:pt idx="192">
                  <c:v>0.36496624046821957</c:v>
                </c:pt>
                <c:pt idx="193">
                  <c:v>0.36771901086269754</c:v>
                </c:pt>
                <c:pt idx="194">
                  <c:v>0.37688629031822635</c:v>
                </c:pt>
                <c:pt idx="195">
                  <c:v>0.42010260946944122</c:v>
                </c:pt>
                <c:pt idx="196">
                  <c:v>0.38586436214334485</c:v>
                </c:pt>
                <c:pt idx="197">
                  <c:v>0.38853110942755242</c:v>
                </c:pt>
                <c:pt idx="198">
                  <c:v>0.38183541251771752</c:v>
                </c:pt>
                <c:pt idx="199">
                  <c:v>0.35991578569929267</c:v>
                </c:pt>
                <c:pt idx="200">
                  <c:v>0.44713929955050019</c:v>
                </c:pt>
                <c:pt idx="201">
                  <c:v>0.37510616443426892</c:v>
                </c:pt>
                <c:pt idx="202">
                  <c:v>0.52101651458171716</c:v>
                </c:pt>
                <c:pt idx="203">
                  <c:v>0.38626450695910991</c:v>
                </c:pt>
                <c:pt idx="204">
                  <c:v>0.43522573152796262</c:v>
                </c:pt>
                <c:pt idx="205">
                  <c:v>0.47250914139908723</c:v>
                </c:pt>
                <c:pt idx="206">
                  <c:v>0.386796911921091</c:v>
                </c:pt>
                <c:pt idx="207">
                  <c:v>0.55356146164609876</c:v>
                </c:pt>
                <c:pt idx="208">
                  <c:v>0.37733412286465701</c:v>
                </c:pt>
                <c:pt idx="209">
                  <c:v>0.33921187192148383</c:v>
                </c:pt>
                <c:pt idx="210">
                  <c:v>0.38548174912759176</c:v>
                </c:pt>
                <c:pt idx="211">
                  <c:v>0.4032741494696182</c:v>
                </c:pt>
                <c:pt idx="212">
                  <c:v>0.36404739512569406</c:v>
                </c:pt>
                <c:pt idx="213">
                  <c:v>0.40284310794291733</c:v>
                </c:pt>
                <c:pt idx="214">
                  <c:v>0.42275543625751194</c:v>
                </c:pt>
                <c:pt idx="215">
                  <c:v>0.48589957837755854</c:v>
                </c:pt>
                <c:pt idx="216">
                  <c:v>0.36450408616966656</c:v>
                </c:pt>
                <c:pt idx="217">
                  <c:v>0.39384080642940145</c:v>
                </c:pt>
                <c:pt idx="218">
                  <c:v>0.48473294203063794</c:v>
                </c:pt>
                <c:pt idx="219">
                  <c:v>0.35775678156683882</c:v>
                </c:pt>
                <c:pt idx="220">
                  <c:v>0.36152963727574211</c:v>
                </c:pt>
                <c:pt idx="221">
                  <c:v>0.39498731824532246</c:v>
                </c:pt>
                <c:pt idx="222">
                  <c:v>0.35997906068173008</c:v>
                </c:pt>
                <c:pt idx="223">
                  <c:v>0.39118004711914162</c:v>
                </c:pt>
                <c:pt idx="224">
                  <c:v>0.38169926327501996</c:v>
                </c:pt>
                <c:pt idx="225">
                  <c:v>0.37800239927673174</c:v>
                </c:pt>
                <c:pt idx="226">
                  <c:v>0.41324437301935496</c:v>
                </c:pt>
                <c:pt idx="227">
                  <c:v>0.35307119195273812</c:v>
                </c:pt>
                <c:pt idx="228">
                  <c:v>0.34858601427081526</c:v>
                </c:pt>
                <c:pt idx="229">
                  <c:v>0.59684741414383979</c:v>
                </c:pt>
                <c:pt idx="230">
                  <c:v>0.34387949761374131</c:v>
                </c:pt>
                <c:pt idx="231">
                  <c:v>0.33241743517320216</c:v>
                </c:pt>
                <c:pt idx="232">
                  <c:v>0.37951192429677216</c:v>
                </c:pt>
                <c:pt idx="233">
                  <c:v>0.38085181063219026</c:v>
                </c:pt>
                <c:pt idx="234">
                  <c:v>0.48019217496170608</c:v>
                </c:pt>
                <c:pt idx="235">
                  <c:v>0.39667654421548509</c:v>
                </c:pt>
                <c:pt idx="236">
                  <c:v>0.39375027690574899</c:v>
                </c:pt>
                <c:pt idx="237">
                  <c:v>0.34883047176393922</c:v>
                </c:pt>
                <c:pt idx="238">
                  <c:v>0.40485840070062562</c:v>
                </c:pt>
                <c:pt idx="239">
                  <c:v>0.38708387168290642</c:v>
                </c:pt>
                <c:pt idx="240">
                  <c:v>0.43557303401693115</c:v>
                </c:pt>
                <c:pt idx="241">
                  <c:v>0.43763536632255873</c:v>
                </c:pt>
                <c:pt idx="242">
                  <c:v>0.36890521615540484</c:v>
                </c:pt>
                <c:pt idx="243">
                  <c:v>0.40567680858322369</c:v>
                </c:pt>
                <c:pt idx="244">
                  <c:v>0.42872013735804637</c:v>
                </c:pt>
                <c:pt idx="245">
                  <c:v>0.37257908509910059</c:v>
                </c:pt>
                <c:pt idx="246">
                  <c:v>0.51859737310683285</c:v>
                </c:pt>
                <c:pt idx="247">
                  <c:v>0.36442787839813523</c:v>
                </c:pt>
                <c:pt idx="248">
                  <c:v>0.62077301223475534</c:v>
                </c:pt>
                <c:pt idx="249">
                  <c:v>0.39064964843709082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F6-4869-823A-55FF55952287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6-4869-823A-55FF55952287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0.33581465354734297</c:v>
                </c:pt>
                <c:pt idx="1">
                  <c:v>0.33581465354734297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F6-4869-823A-55FF55952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8</c:v>
                </c:pt>
                <c:pt idx="111">
                  <c:v>13</c:v>
                </c:pt>
                <c:pt idx="112">
                  <c:v>14</c:v>
                </c:pt>
                <c:pt idx="113">
                  <c:v>11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28</c:v>
                </c:pt>
                <c:pt idx="118">
                  <c:v>23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6-4292-B5A8-7D0F5479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4.0160642570281121E-3</c:v>
                </c:pt>
                <c:pt idx="103">
                  <c:v>4.0160642570281121E-3</c:v>
                </c:pt>
                <c:pt idx="104">
                  <c:v>8.0321285140562242E-3</c:v>
                </c:pt>
                <c:pt idx="105">
                  <c:v>1.6064257028112448E-2</c:v>
                </c:pt>
                <c:pt idx="106">
                  <c:v>2.0080321285140562E-2</c:v>
                </c:pt>
                <c:pt idx="107">
                  <c:v>4.0160642570281124E-2</c:v>
                </c:pt>
                <c:pt idx="108">
                  <c:v>7.2289156626506021E-2</c:v>
                </c:pt>
                <c:pt idx="109">
                  <c:v>0.10843373493975904</c:v>
                </c:pt>
                <c:pt idx="110">
                  <c:v>0.14056224899598393</c:v>
                </c:pt>
                <c:pt idx="111">
                  <c:v>0.19277108433734941</c:v>
                </c:pt>
                <c:pt idx="112">
                  <c:v>0.24899598393574296</c:v>
                </c:pt>
                <c:pt idx="113">
                  <c:v>0.29317269076305219</c:v>
                </c:pt>
                <c:pt idx="114">
                  <c:v>0.36947791164658633</c:v>
                </c:pt>
                <c:pt idx="115">
                  <c:v>0.44979919678714858</c:v>
                </c:pt>
                <c:pt idx="116">
                  <c:v>0.53012048192771088</c:v>
                </c:pt>
                <c:pt idx="117">
                  <c:v>0.64257028112449799</c:v>
                </c:pt>
                <c:pt idx="118">
                  <c:v>0.73493975903614461</c:v>
                </c:pt>
                <c:pt idx="119">
                  <c:v>0.79919678714859432</c:v>
                </c:pt>
                <c:pt idx="120">
                  <c:v>0.86345381526104414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E-42BB-AAAE-FE18646F1895}"/>
            </c:ext>
          </c:extLst>
        </c:ser>
        <c:ser>
          <c:idx val="2"/>
          <c:order val="1"/>
          <c:tx>
            <c:strRef>
              <c:f>A100_IW1!$Y$4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A100_IW1!$AD$4:$AD$6</c:f>
              <c:numCache>
                <c:formatCode>General</c:formatCode>
                <c:ptCount val="3"/>
                <c:pt idx="0">
                  <c:v>0.65157598239684855</c:v>
                </c:pt>
                <c:pt idx="1">
                  <c:v>0.65157598239684855</c:v>
                </c:pt>
              </c:numCache>
            </c:numRef>
          </c:xVal>
          <c:y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5E-42BB-AAAE-FE18646F1895}"/>
            </c:ext>
          </c:extLst>
        </c:ser>
        <c:ser>
          <c:idx val="3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A100_IW1!$AD$8:$AD$9</c:f>
              <c:numCache>
                <c:formatCode>General</c:formatCode>
                <c:ptCount val="2"/>
                <c:pt idx="0">
                  <c:v>0.33581465354734297</c:v>
                </c:pt>
                <c:pt idx="1">
                  <c:v>0.33581465354734297</c:v>
                </c:pt>
              </c:numCache>
            </c:numRef>
          </c:xVal>
          <c:y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5E-42BB-AAAE-FE18646F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(1+2)'!$K$3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(1+2)'!$A$1:$A$2270</c:f>
              <c:numCache>
                <c:formatCode>0.00E+00</c:formatCode>
                <c:ptCount val="2270"/>
                <c:pt idx="0">
                  <c:v>9.7016215852196303E-2</c:v>
                </c:pt>
                <c:pt idx="1">
                  <c:v>0.103279121292058</c:v>
                </c:pt>
                <c:pt idx="2">
                  <c:v>7.5530654061185601E-2</c:v>
                </c:pt>
                <c:pt idx="3">
                  <c:v>7.9236803266003103E-2</c:v>
                </c:pt>
                <c:pt idx="4">
                  <c:v>0.104714847642786</c:v>
                </c:pt>
                <c:pt idx="5">
                  <c:v>8.7267505941287293E-2</c:v>
                </c:pt>
                <c:pt idx="6">
                  <c:v>0.101172536777402</c:v>
                </c:pt>
                <c:pt idx="7">
                  <c:v>6.0509536293066699E-2</c:v>
                </c:pt>
                <c:pt idx="8">
                  <c:v>0.108695475872091</c:v>
                </c:pt>
                <c:pt idx="9">
                  <c:v>0.10249117774569499</c:v>
                </c:pt>
                <c:pt idx="10">
                  <c:v>8.8410034761758294E-2</c:v>
                </c:pt>
                <c:pt idx="11">
                  <c:v>9.9716509381228502E-2</c:v>
                </c:pt>
                <c:pt idx="12">
                  <c:v>9.0718458841785601E-2</c:v>
                </c:pt>
                <c:pt idx="13">
                  <c:v>9.0019566479550797E-2</c:v>
                </c:pt>
                <c:pt idx="14">
                  <c:v>6.5184895173511406E-2</c:v>
                </c:pt>
                <c:pt idx="15">
                  <c:v>0.10830271496109101</c:v>
                </c:pt>
                <c:pt idx="16">
                  <c:v>0.10564937024821799</c:v>
                </c:pt>
                <c:pt idx="17">
                  <c:v>8.3888141481128206E-2</c:v>
                </c:pt>
                <c:pt idx="18">
                  <c:v>8.5392515527704202E-2</c:v>
                </c:pt>
                <c:pt idx="19">
                  <c:v>8.8695242525314605E-2</c:v>
                </c:pt>
                <c:pt idx="20">
                  <c:v>8.1047688842703802E-2</c:v>
                </c:pt>
                <c:pt idx="21">
                  <c:v>9.9429243465084693E-2</c:v>
                </c:pt>
                <c:pt idx="22">
                  <c:v>9.0171840888843405E-2</c:v>
                </c:pt>
                <c:pt idx="23">
                  <c:v>0.106333268418769</c:v>
                </c:pt>
                <c:pt idx="24">
                  <c:v>7.8964166855373302E-2</c:v>
                </c:pt>
                <c:pt idx="25">
                  <c:v>9.0308041826325403E-2</c:v>
                </c:pt>
                <c:pt idx="26">
                  <c:v>8.1298589469202598E-2</c:v>
                </c:pt>
                <c:pt idx="27">
                  <c:v>6.57341643301491E-2</c:v>
                </c:pt>
                <c:pt idx="28">
                  <c:v>0.10447736926913501</c:v>
                </c:pt>
                <c:pt idx="29">
                  <c:v>9.5911075520583894E-2</c:v>
                </c:pt>
                <c:pt idx="30">
                  <c:v>0.104651225008455</c:v>
                </c:pt>
                <c:pt idx="31">
                  <c:v>8.0107720247587999E-2</c:v>
                </c:pt>
                <c:pt idx="32">
                  <c:v>6.3712849606927302E-2</c:v>
                </c:pt>
                <c:pt idx="33">
                  <c:v>0.109529805715794</c:v>
                </c:pt>
                <c:pt idx="34">
                  <c:v>0.104687689234387</c:v>
                </c:pt>
                <c:pt idx="35">
                  <c:v>8.8327643221652E-2</c:v>
                </c:pt>
                <c:pt idx="36">
                  <c:v>8.0465881314084803E-2</c:v>
                </c:pt>
                <c:pt idx="37">
                  <c:v>7.9519515849610201E-2</c:v>
                </c:pt>
                <c:pt idx="38">
                  <c:v>9.6076168781958293E-2</c:v>
                </c:pt>
                <c:pt idx="39">
                  <c:v>7.8791957587975706E-2</c:v>
                </c:pt>
                <c:pt idx="40">
                  <c:v>9.7553190620411206E-2</c:v>
                </c:pt>
                <c:pt idx="41">
                  <c:v>8.6084369491490398E-2</c:v>
                </c:pt>
                <c:pt idx="42">
                  <c:v>8.7398490503137402E-2</c:v>
                </c:pt>
                <c:pt idx="43">
                  <c:v>8.0879901172213997E-2</c:v>
                </c:pt>
                <c:pt idx="44">
                  <c:v>6.4338114197931798E-2</c:v>
                </c:pt>
                <c:pt idx="45">
                  <c:v>0.101633618051718</c:v>
                </c:pt>
                <c:pt idx="46">
                  <c:v>6.2881279520276501E-2</c:v>
                </c:pt>
                <c:pt idx="47">
                  <c:v>6.05428778030421E-2</c:v>
                </c:pt>
                <c:pt idx="48">
                  <c:v>8.1581283373073299E-2</c:v>
                </c:pt>
                <c:pt idx="49">
                  <c:v>8.1466923548239006E-2</c:v>
                </c:pt>
                <c:pt idx="50">
                  <c:v>8.8591354016070795E-2</c:v>
                </c:pt>
                <c:pt idx="51">
                  <c:v>9.7275993969730606E-2</c:v>
                </c:pt>
                <c:pt idx="52">
                  <c:v>6.0784304611463301E-2</c:v>
                </c:pt>
                <c:pt idx="53">
                  <c:v>0.104058928345615</c:v>
                </c:pt>
                <c:pt idx="54">
                  <c:v>9.8566389242372807E-2</c:v>
                </c:pt>
                <c:pt idx="55">
                  <c:v>6.0495804566247202E-2</c:v>
                </c:pt>
                <c:pt idx="56">
                  <c:v>6.6280323931451196E-2</c:v>
                </c:pt>
                <c:pt idx="57">
                  <c:v>0.103924385562476</c:v>
                </c:pt>
                <c:pt idx="58">
                  <c:v>0.101540456839744</c:v>
                </c:pt>
                <c:pt idx="59">
                  <c:v>8.3906375031059605E-2</c:v>
                </c:pt>
                <c:pt idx="60">
                  <c:v>6.8846831307148595E-2</c:v>
                </c:pt>
                <c:pt idx="61">
                  <c:v>9.7592659121803302E-2</c:v>
                </c:pt>
                <c:pt idx="62">
                  <c:v>8.6384284531780195E-2</c:v>
                </c:pt>
                <c:pt idx="63">
                  <c:v>6.9890826534423398E-2</c:v>
                </c:pt>
                <c:pt idx="64">
                  <c:v>0.10898955371444401</c:v>
                </c:pt>
                <c:pt idx="65">
                  <c:v>9.2629013759939496E-2</c:v>
                </c:pt>
                <c:pt idx="66">
                  <c:v>6.8958325092410594E-2</c:v>
                </c:pt>
                <c:pt idx="67">
                  <c:v>7.8562871979701299E-2</c:v>
                </c:pt>
                <c:pt idx="68">
                  <c:v>7.9393653933721497E-2</c:v>
                </c:pt>
                <c:pt idx="69">
                  <c:v>8.3442693840548199E-2</c:v>
                </c:pt>
                <c:pt idx="70">
                  <c:v>0.103801979213761</c:v>
                </c:pt>
                <c:pt idx="71">
                  <c:v>9.5197382729886398E-2</c:v>
                </c:pt>
                <c:pt idx="72">
                  <c:v>9.6274725072868703E-2</c:v>
                </c:pt>
                <c:pt idx="73">
                  <c:v>6.8628039197391105E-2</c:v>
                </c:pt>
                <c:pt idx="74">
                  <c:v>7.0803321321918702E-2</c:v>
                </c:pt>
                <c:pt idx="75">
                  <c:v>0.10365868416530501</c:v>
                </c:pt>
                <c:pt idx="76">
                  <c:v>9.7458148291452495E-2</c:v>
                </c:pt>
                <c:pt idx="77">
                  <c:v>0.106821291021269</c:v>
                </c:pt>
                <c:pt idx="78">
                  <c:v>8.6010701640258494E-2</c:v>
                </c:pt>
                <c:pt idx="79">
                  <c:v>0.10828528068705499</c:v>
                </c:pt>
                <c:pt idx="80">
                  <c:v>6.97803174459522E-2</c:v>
                </c:pt>
                <c:pt idx="81">
                  <c:v>9.5658537085674997E-2</c:v>
                </c:pt>
                <c:pt idx="82">
                  <c:v>6.94907268230988E-2</c:v>
                </c:pt>
                <c:pt idx="83">
                  <c:v>8.7297272169547094E-2</c:v>
                </c:pt>
                <c:pt idx="84">
                  <c:v>6.7610860849702303E-2</c:v>
                </c:pt>
                <c:pt idx="85">
                  <c:v>0.109746011454518</c:v>
                </c:pt>
                <c:pt idx="86">
                  <c:v>9.4104082864583799E-2</c:v>
                </c:pt>
                <c:pt idx="87">
                  <c:v>6.1776184205108803E-2</c:v>
                </c:pt>
                <c:pt idx="88">
                  <c:v>7.2236614235134902E-2</c:v>
                </c:pt>
                <c:pt idx="89">
                  <c:v>7.4622194237689995E-2</c:v>
                </c:pt>
                <c:pt idx="90">
                  <c:v>0.105201944499396</c:v>
                </c:pt>
                <c:pt idx="91">
                  <c:v>7.4783246718491195E-2</c:v>
                </c:pt>
                <c:pt idx="92">
                  <c:v>8.3284841542992594E-2</c:v>
                </c:pt>
                <c:pt idx="93">
                  <c:v>6.9790749429912299E-2</c:v>
                </c:pt>
                <c:pt idx="94">
                  <c:v>8.3168904738947502E-2</c:v>
                </c:pt>
                <c:pt idx="95">
                  <c:v>9.8428344890585606E-2</c:v>
                </c:pt>
                <c:pt idx="96">
                  <c:v>7.2686059428757499E-2</c:v>
                </c:pt>
                <c:pt idx="97">
                  <c:v>0.109029260936768</c:v>
                </c:pt>
                <c:pt idx="98">
                  <c:v>0.10748699760829</c:v>
                </c:pt>
                <c:pt idx="99">
                  <c:v>8.5681456557272204E-2</c:v>
                </c:pt>
                <c:pt idx="100">
                  <c:v>6.4061646986597207E-2</c:v>
                </c:pt>
                <c:pt idx="101">
                  <c:v>0.10411016544806</c:v>
                </c:pt>
                <c:pt idx="102">
                  <c:v>0.103624825737741</c:v>
                </c:pt>
                <c:pt idx="103">
                  <c:v>6.3663975165484193E-2</c:v>
                </c:pt>
                <c:pt idx="104">
                  <c:v>6.7976050041957406E-2</c:v>
                </c:pt>
                <c:pt idx="105">
                  <c:v>6.47572783678311E-2</c:v>
                </c:pt>
                <c:pt idx="106">
                  <c:v>9.8147396807284196E-2</c:v>
                </c:pt>
                <c:pt idx="107">
                  <c:v>8.5512155635857595E-2</c:v>
                </c:pt>
                <c:pt idx="108">
                  <c:v>9.4174318241739899E-2</c:v>
                </c:pt>
                <c:pt idx="109">
                  <c:v>9.86902540784792E-2</c:v>
                </c:pt>
                <c:pt idx="110">
                  <c:v>0.105560085370977</c:v>
                </c:pt>
                <c:pt idx="111">
                  <c:v>7.4084888890046802E-2</c:v>
                </c:pt>
                <c:pt idx="112">
                  <c:v>7.3871878070169206E-2</c:v>
                </c:pt>
                <c:pt idx="113">
                  <c:v>6.0395323320502403E-2</c:v>
                </c:pt>
                <c:pt idx="114">
                  <c:v>6.2555585808159703E-2</c:v>
                </c:pt>
                <c:pt idx="115">
                  <c:v>6.3741982196544103E-2</c:v>
                </c:pt>
                <c:pt idx="116">
                  <c:v>8.4004240771135594E-2</c:v>
                </c:pt>
                <c:pt idx="117">
                  <c:v>0.105835882212166</c:v>
                </c:pt>
                <c:pt idx="118">
                  <c:v>0.108134962477331</c:v>
                </c:pt>
                <c:pt idx="119">
                  <c:v>9.7103725154088993E-2</c:v>
                </c:pt>
                <c:pt idx="120">
                  <c:v>7.8820957122729698E-2</c:v>
                </c:pt>
                <c:pt idx="121">
                  <c:v>6.5894129626855494E-2</c:v>
                </c:pt>
                <c:pt idx="122">
                  <c:v>8.1460392577505494E-2</c:v>
                </c:pt>
                <c:pt idx="123">
                  <c:v>0.100398863100467</c:v>
                </c:pt>
                <c:pt idx="124">
                  <c:v>7.8162119698428803E-2</c:v>
                </c:pt>
                <c:pt idx="125">
                  <c:v>6.5841786573056504E-2</c:v>
                </c:pt>
                <c:pt idx="126">
                  <c:v>0.10326350636383599</c:v>
                </c:pt>
                <c:pt idx="127">
                  <c:v>0.108977918019251</c:v>
                </c:pt>
                <c:pt idx="128">
                  <c:v>6.1742437292192101E-2</c:v>
                </c:pt>
                <c:pt idx="129">
                  <c:v>9.9628043011385503E-2</c:v>
                </c:pt>
                <c:pt idx="130">
                  <c:v>6.3952243301520301E-2</c:v>
                </c:pt>
                <c:pt idx="131">
                  <c:v>8.4971563425439697E-2</c:v>
                </c:pt>
                <c:pt idx="132">
                  <c:v>0.10421429878699</c:v>
                </c:pt>
                <c:pt idx="133">
                  <c:v>8.03344477532308E-2</c:v>
                </c:pt>
                <c:pt idx="134">
                  <c:v>6.9029414978713205E-2</c:v>
                </c:pt>
                <c:pt idx="135">
                  <c:v>6.1881211508737703E-2</c:v>
                </c:pt>
                <c:pt idx="136">
                  <c:v>9.8379032457071899E-2</c:v>
                </c:pt>
                <c:pt idx="137">
                  <c:v>9.8441012039446496E-2</c:v>
                </c:pt>
                <c:pt idx="138">
                  <c:v>6.8128215296768199E-2</c:v>
                </c:pt>
                <c:pt idx="139">
                  <c:v>0.10906889234209401</c:v>
                </c:pt>
                <c:pt idx="140">
                  <c:v>9.8680069854406693E-2</c:v>
                </c:pt>
                <c:pt idx="141">
                  <c:v>9.0171131509464597E-2</c:v>
                </c:pt>
                <c:pt idx="142">
                  <c:v>9.7132274039828798E-2</c:v>
                </c:pt>
                <c:pt idx="143">
                  <c:v>7.5603156020919396E-2</c:v>
                </c:pt>
                <c:pt idx="144">
                  <c:v>8.3442831201862896E-2</c:v>
                </c:pt>
                <c:pt idx="145">
                  <c:v>0.10182002205887999</c:v>
                </c:pt>
                <c:pt idx="146">
                  <c:v>9.9951483627889998E-2</c:v>
                </c:pt>
                <c:pt idx="147">
                  <c:v>0.101554395800077</c:v>
                </c:pt>
                <c:pt idx="148">
                  <c:v>0.105546259715944</c:v>
                </c:pt>
                <c:pt idx="149">
                  <c:v>6.5791094274673806E-2</c:v>
                </c:pt>
                <c:pt idx="150">
                  <c:v>6.96279135801086E-2</c:v>
                </c:pt>
                <c:pt idx="151">
                  <c:v>6.1516572087970997E-2</c:v>
                </c:pt>
                <c:pt idx="152">
                  <c:v>0.108097023704226</c:v>
                </c:pt>
                <c:pt idx="153">
                  <c:v>8.3091575359127798E-2</c:v>
                </c:pt>
                <c:pt idx="154">
                  <c:v>6.4279524746515701E-2</c:v>
                </c:pt>
                <c:pt idx="155">
                  <c:v>8.6000156952798099E-2</c:v>
                </c:pt>
                <c:pt idx="156">
                  <c:v>9.3778502172560105E-2</c:v>
                </c:pt>
                <c:pt idx="157">
                  <c:v>7.9336666761621696E-2</c:v>
                </c:pt>
                <c:pt idx="158">
                  <c:v>7.9325843763835793E-2</c:v>
                </c:pt>
                <c:pt idx="159">
                  <c:v>8.9251812654639606E-2</c:v>
                </c:pt>
                <c:pt idx="160">
                  <c:v>0.104901319201383</c:v>
                </c:pt>
                <c:pt idx="161">
                  <c:v>8.3621233091042593E-2</c:v>
                </c:pt>
                <c:pt idx="162">
                  <c:v>0.103022570478306</c:v>
                </c:pt>
                <c:pt idx="163">
                  <c:v>9.6434358441108398E-2</c:v>
                </c:pt>
                <c:pt idx="164">
                  <c:v>7.8380092529546502E-2</c:v>
                </c:pt>
                <c:pt idx="165">
                  <c:v>7.9450803212247803E-2</c:v>
                </c:pt>
                <c:pt idx="166">
                  <c:v>9.8518191384391801E-2</c:v>
                </c:pt>
                <c:pt idx="167">
                  <c:v>7.9682935130452603E-2</c:v>
                </c:pt>
                <c:pt idx="168">
                  <c:v>7.6316362506812799E-2</c:v>
                </c:pt>
                <c:pt idx="169">
                  <c:v>6.6138174419212895E-2</c:v>
                </c:pt>
                <c:pt idx="170">
                  <c:v>6.8171657813521497E-2</c:v>
                </c:pt>
                <c:pt idx="171">
                  <c:v>6.4850223599342102E-2</c:v>
                </c:pt>
                <c:pt idx="172">
                  <c:v>9.57689190860114E-2</c:v>
                </c:pt>
                <c:pt idx="173">
                  <c:v>9.2862482346862604E-2</c:v>
                </c:pt>
                <c:pt idx="174">
                  <c:v>9.6856715849629502E-2</c:v>
                </c:pt>
                <c:pt idx="175">
                  <c:v>6.5100217500224905E-2</c:v>
                </c:pt>
                <c:pt idx="176">
                  <c:v>7.4655079341791095E-2</c:v>
                </c:pt>
                <c:pt idx="177">
                  <c:v>0.108075524406009</c:v>
                </c:pt>
                <c:pt idx="178">
                  <c:v>9.2365008488525802E-2</c:v>
                </c:pt>
                <c:pt idx="179">
                  <c:v>6.8795797963454003E-2</c:v>
                </c:pt>
                <c:pt idx="180">
                  <c:v>8.8322811221569E-2</c:v>
                </c:pt>
                <c:pt idx="181">
                  <c:v>7.0556592651144806E-2</c:v>
                </c:pt>
                <c:pt idx="182">
                  <c:v>7.1203668226736794E-2</c:v>
                </c:pt>
                <c:pt idx="183">
                  <c:v>8.1336394208215299E-2</c:v>
                </c:pt>
                <c:pt idx="184">
                  <c:v>9.9501349890785407E-2</c:v>
                </c:pt>
                <c:pt idx="185">
                  <c:v>9.6512036680560395E-2</c:v>
                </c:pt>
                <c:pt idx="186">
                  <c:v>6.7190675483889906E-2</c:v>
                </c:pt>
                <c:pt idx="187">
                  <c:v>9.8686637429620805E-2</c:v>
                </c:pt>
                <c:pt idx="188">
                  <c:v>0.10295304204088</c:v>
                </c:pt>
                <c:pt idx="189">
                  <c:v>9.9559019361205106E-2</c:v>
                </c:pt>
                <c:pt idx="190">
                  <c:v>9.0709682082283097E-2</c:v>
                </c:pt>
                <c:pt idx="191">
                  <c:v>0.100922092726644</c:v>
                </c:pt>
                <c:pt idx="192">
                  <c:v>6.9162052028047705E-2</c:v>
                </c:pt>
                <c:pt idx="193">
                  <c:v>6.1791125505698298E-2</c:v>
                </c:pt>
                <c:pt idx="194">
                  <c:v>9.8438857882392303E-2</c:v>
                </c:pt>
                <c:pt idx="195">
                  <c:v>7.5243388422038496E-2</c:v>
                </c:pt>
                <c:pt idx="196">
                  <c:v>0.105783639387257</c:v>
                </c:pt>
                <c:pt idx="197">
                  <c:v>7.0979960195267103E-2</c:v>
                </c:pt>
                <c:pt idx="198">
                  <c:v>6.8164598029634996E-2</c:v>
                </c:pt>
                <c:pt idx="199">
                  <c:v>8.4392857032604504E-2</c:v>
                </c:pt>
                <c:pt idx="200">
                  <c:v>8.2849266997037402E-2</c:v>
                </c:pt>
                <c:pt idx="201">
                  <c:v>9.3871187822574004E-2</c:v>
                </c:pt>
                <c:pt idx="202">
                  <c:v>0.10117447466707299</c:v>
                </c:pt>
                <c:pt idx="203">
                  <c:v>8.2578940670453196E-2</c:v>
                </c:pt>
                <c:pt idx="204">
                  <c:v>9.0855605054446897E-2</c:v>
                </c:pt>
                <c:pt idx="205">
                  <c:v>0.108927539682474</c:v>
                </c:pt>
                <c:pt idx="206">
                  <c:v>6.7056388522625396E-2</c:v>
                </c:pt>
                <c:pt idx="207">
                  <c:v>0.105264074799422</c:v>
                </c:pt>
                <c:pt idx="208">
                  <c:v>7.1839335799622706E-2</c:v>
                </c:pt>
                <c:pt idx="209">
                  <c:v>9.9107932856907402E-2</c:v>
                </c:pt>
                <c:pt idx="210">
                  <c:v>6.8294634442215604E-2</c:v>
                </c:pt>
                <c:pt idx="211">
                  <c:v>7.0150928680636604E-2</c:v>
                </c:pt>
                <c:pt idx="212">
                  <c:v>0.103780016849969</c:v>
                </c:pt>
                <c:pt idx="213">
                  <c:v>9.6140946918608805E-2</c:v>
                </c:pt>
                <c:pt idx="214">
                  <c:v>8.5208707044744397E-2</c:v>
                </c:pt>
                <c:pt idx="215">
                  <c:v>8.0187125490429306E-2</c:v>
                </c:pt>
                <c:pt idx="216">
                  <c:v>8.7685984555597701E-2</c:v>
                </c:pt>
                <c:pt idx="217">
                  <c:v>0.108168294523077</c:v>
                </c:pt>
                <c:pt idx="218">
                  <c:v>9.1022675501773898E-2</c:v>
                </c:pt>
                <c:pt idx="219">
                  <c:v>8.1929929030079104E-2</c:v>
                </c:pt>
                <c:pt idx="220">
                  <c:v>0.105948108489992</c:v>
                </c:pt>
                <c:pt idx="221">
                  <c:v>0.10754434596069599</c:v>
                </c:pt>
                <c:pt idx="222">
                  <c:v>0.10737570454829901</c:v>
                </c:pt>
                <c:pt idx="223">
                  <c:v>8.3029879437265003E-2</c:v>
                </c:pt>
                <c:pt idx="224">
                  <c:v>9.2157415844287702E-2</c:v>
                </c:pt>
                <c:pt idx="225">
                  <c:v>6.4516914521392396E-2</c:v>
                </c:pt>
                <c:pt idx="226">
                  <c:v>8.8218820631031897E-2</c:v>
                </c:pt>
                <c:pt idx="227">
                  <c:v>6.3846357454526895E-2</c:v>
                </c:pt>
                <c:pt idx="228">
                  <c:v>7.9151060137360105E-2</c:v>
                </c:pt>
                <c:pt idx="229">
                  <c:v>6.1924868439923099E-2</c:v>
                </c:pt>
                <c:pt idx="230">
                  <c:v>7.4617592558461301E-2</c:v>
                </c:pt>
                <c:pt idx="231">
                  <c:v>8.56018157538075E-2</c:v>
                </c:pt>
                <c:pt idx="232">
                  <c:v>6.7336709589184293E-2</c:v>
                </c:pt>
                <c:pt idx="233">
                  <c:v>6.5697727703574405E-2</c:v>
                </c:pt>
                <c:pt idx="234">
                  <c:v>0.10316504565432499</c:v>
                </c:pt>
                <c:pt idx="235">
                  <c:v>8.3329986653889396E-2</c:v>
                </c:pt>
                <c:pt idx="236">
                  <c:v>8.1989885624206907E-2</c:v>
                </c:pt>
                <c:pt idx="237">
                  <c:v>0.107123024713069</c:v>
                </c:pt>
                <c:pt idx="238">
                  <c:v>6.07134504402633E-2</c:v>
                </c:pt>
                <c:pt idx="239">
                  <c:v>9.3760255546608703E-2</c:v>
                </c:pt>
                <c:pt idx="240">
                  <c:v>6.92799728445299E-2</c:v>
                </c:pt>
                <c:pt idx="241">
                  <c:v>0.10428317730077501</c:v>
                </c:pt>
                <c:pt idx="242">
                  <c:v>6.2970946132497901E-2</c:v>
                </c:pt>
                <c:pt idx="243">
                  <c:v>0.10651348679124401</c:v>
                </c:pt>
                <c:pt idx="244">
                  <c:v>7.8917759123274797E-2</c:v>
                </c:pt>
                <c:pt idx="245">
                  <c:v>9.4449376276226099E-2</c:v>
                </c:pt>
                <c:pt idx="246">
                  <c:v>8.8864776860689595E-2</c:v>
                </c:pt>
                <c:pt idx="247">
                  <c:v>6.7367275026711498E-2</c:v>
                </c:pt>
                <c:pt idx="248">
                  <c:v>7.9775267653364096E-2</c:v>
                </c:pt>
                <c:pt idx="249">
                  <c:v>9.8966838549052097E-2</c:v>
                </c:pt>
                <c:pt idx="250">
                  <c:v>9.9234831572059506E-2</c:v>
                </c:pt>
                <c:pt idx="251">
                  <c:v>8.4566992593282098E-2</c:v>
                </c:pt>
                <c:pt idx="252">
                  <c:v>6.1938013347154999E-2</c:v>
                </c:pt>
                <c:pt idx="253">
                  <c:v>7.4854766461404001E-2</c:v>
                </c:pt>
                <c:pt idx="254">
                  <c:v>0.103892637175795</c:v>
                </c:pt>
                <c:pt idx="255">
                  <c:v>8.6934432244743898E-2</c:v>
                </c:pt>
                <c:pt idx="256">
                  <c:v>8.9887368492917202E-2</c:v>
                </c:pt>
                <c:pt idx="257">
                  <c:v>8.2918463807749004E-2</c:v>
                </c:pt>
                <c:pt idx="258">
                  <c:v>7.5775683702687099E-2</c:v>
                </c:pt>
                <c:pt idx="259">
                  <c:v>7.0336226062983204E-2</c:v>
                </c:pt>
                <c:pt idx="260">
                  <c:v>9.7637413105567297E-2</c:v>
                </c:pt>
                <c:pt idx="261">
                  <c:v>8.3691069262950502E-2</c:v>
                </c:pt>
                <c:pt idx="262">
                  <c:v>8.4370571578020401E-2</c:v>
                </c:pt>
                <c:pt idx="263">
                  <c:v>0.107803651850713</c:v>
                </c:pt>
                <c:pt idx="264">
                  <c:v>8.1737709167992695E-2</c:v>
                </c:pt>
                <c:pt idx="265">
                  <c:v>7.1106935985566694E-2</c:v>
                </c:pt>
                <c:pt idx="266">
                  <c:v>6.7316369908829804E-2</c:v>
                </c:pt>
                <c:pt idx="267">
                  <c:v>6.5699133622347805E-2</c:v>
                </c:pt>
                <c:pt idx="268">
                  <c:v>6.7054118499110901E-2</c:v>
                </c:pt>
                <c:pt idx="269">
                  <c:v>9.5423020240364295E-2</c:v>
                </c:pt>
                <c:pt idx="270">
                  <c:v>0.10156716255138699</c:v>
                </c:pt>
                <c:pt idx="271">
                  <c:v>7.0464814584646596E-2</c:v>
                </c:pt>
                <c:pt idx="272">
                  <c:v>6.5645598274639796E-2</c:v>
                </c:pt>
                <c:pt idx="273">
                  <c:v>7.6535533699877895E-2</c:v>
                </c:pt>
                <c:pt idx="274">
                  <c:v>7.9428418207727905E-2</c:v>
                </c:pt>
                <c:pt idx="275">
                  <c:v>7.8225849033164804E-2</c:v>
                </c:pt>
                <c:pt idx="276">
                  <c:v>7.6681016029465296E-2</c:v>
                </c:pt>
                <c:pt idx="277">
                  <c:v>8.1615218729716499E-2</c:v>
                </c:pt>
                <c:pt idx="278">
                  <c:v>0.104387683841545</c:v>
                </c:pt>
                <c:pt idx="279">
                  <c:v>0.10970616241723</c:v>
                </c:pt>
                <c:pt idx="280">
                  <c:v>9.2901718348284507E-2</c:v>
                </c:pt>
                <c:pt idx="281">
                  <c:v>9.9885353804433197E-2</c:v>
                </c:pt>
                <c:pt idx="282">
                  <c:v>9.0499462325413907E-2</c:v>
                </c:pt>
                <c:pt idx="283">
                  <c:v>0.10668490369554</c:v>
                </c:pt>
                <c:pt idx="284">
                  <c:v>7.4935123167063605E-2</c:v>
                </c:pt>
                <c:pt idx="285">
                  <c:v>8.2811706882344002E-2</c:v>
                </c:pt>
                <c:pt idx="286">
                  <c:v>6.0888063540472701E-2</c:v>
                </c:pt>
                <c:pt idx="287">
                  <c:v>8.45280675883541E-2</c:v>
                </c:pt>
                <c:pt idx="288">
                  <c:v>9.4088598142654897E-2</c:v>
                </c:pt>
                <c:pt idx="289">
                  <c:v>8.4580464610934394E-2</c:v>
                </c:pt>
                <c:pt idx="290">
                  <c:v>7.40527657211731E-2</c:v>
                </c:pt>
                <c:pt idx="291">
                  <c:v>9.1702724463640695E-2</c:v>
                </c:pt>
                <c:pt idx="292">
                  <c:v>9.2137516592333005E-2</c:v>
                </c:pt>
                <c:pt idx="293">
                  <c:v>6.4033461825725502E-2</c:v>
                </c:pt>
                <c:pt idx="294">
                  <c:v>8.59135965066673E-2</c:v>
                </c:pt>
                <c:pt idx="295">
                  <c:v>8.4671137727208606E-2</c:v>
                </c:pt>
                <c:pt idx="296">
                  <c:v>9.0076331092436804E-2</c:v>
                </c:pt>
                <c:pt idx="297">
                  <c:v>7.2503486697105296E-2</c:v>
                </c:pt>
                <c:pt idx="298">
                  <c:v>8.0426519357492995E-2</c:v>
                </c:pt>
                <c:pt idx="299">
                  <c:v>6.6077616375791307E-2</c:v>
                </c:pt>
                <c:pt idx="300">
                  <c:v>6.6847676956210494E-2</c:v>
                </c:pt>
                <c:pt idx="301">
                  <c:v>9.2885692945537002E-2</c:v>
                </c:pt>
                <c:pt idx="302">
                  <c:v>0.107435107129732</c:v>
                </c:pt>
                <c:pt idx="303">
                  <c:v>8.7079426958192901E-2</c:v>
                </c:pt>
                <c:pt idx="304">
                  <c:v>7.8614555703142103E-2</c:v>
                </c:pt>
                <c:pt idx="305">
                  <c:v>7.2805665125637603E-2</c:v>
                </c:pt>
                <c:pt idx="306">
                  <c:v>6.4474983155919402E-2</c:v>
                </c:pt>
                <c:pt idx="307">
                  <c:v>6.6067267638934404E-2</c:v>
                </c:pt>
                <c:pt idx="308">
                  <c:v>9.4556930208846701E-2</c:v>
                </c:pt>
                <c:pt idx="309" formatCode="General">
                  <c:v>6.8956907296274197E-2</c:v>
                </c:pt>
                <c:pt idx="310" formatCode="General">
                  <c:v>0.109430271160517</c:v>
                </c:pt>
                <c:pt idx="311" formatCode="General">
                  <c:v>8.4376231897951903E-2</c:v>
                </c:pt>
                <c:pt idx="312" formatCode="General">
                  <c:v>8.0588813373845603E-2</c:v>
                </c:pt>
                <c:pt idx="313" formatCode="General">
                  <c:v>9.8309364375101904E-2</c:v>
                </c:pt>
                <c:pt idx="314" formatCode="General">
                  <c:v>0.10322869017832</c:v>
                </c:pt>
                <c:pt idx="315" formatCode="General">
                  <c:v>6.8064522047263001E-2</c:v>
                </c:pt>
                <c:pt idx="316" formatCode="General">
                  <c:v>7.3170808788965397E-2</c:v>
                </c:pt>
                <c:pt idx="317" formatCode="General">
                  <c:v>0.10681368916161001</c:v>
                </c:pt>
                <c:pt idx="318" formatCode="General">
                  <c:v>6.6532421926335905E-2</c:v>
                </c:pt>
                <c:pt idx="319" formatCode="General">
                  <c:v>7.9570273363555502E-2</c:v>
                </c:pt>
                <c:pt idx="320" formatCode="General">
                  <c:v>6.41417062254728E-2</c:v>
                </c:pt>
                <c:pt idx="321" formatCode="General">
                  <c:v>7.3469482097403394E-2</c:v>
                </c:pt>
                <c:pt idx="322" formatCode="General">
                  <c:v>0.107078182114881</c:v>
                </c:pt>
                <c:pt idx="323" formatCode="General">
                  <c:v>7.7191677418909893E-2</c:v>
                </c:pt>
                <c:pt idx="324" formatCode="General">
                  <c:v>6.62871009486804E-2</c:v>
                </c:pt>
                <c:pt idx="325" formatCode="General">
                  <c:v>7.1549008495484095E-2</c:v>
                </c:pt>
                <c:pt idx="326" formatCode="General">
                  <c:v>0.106818173221516</c:v>
                </c:pt>
                <c:pt idx="327" formatCode="General">
                  <c:v>7.1805277902058498E-2</c:v>
                </c:pt>
                <c:pt idx="328" formatCode="General">
                  <c:v>7.7402035966155594E-2</c:v>
                </c:pt>
                <c:pt idx="329" formatCode="General">
                  <c:v>0.102091814119877</c:v>
                </c:pt>
                <c:pt idx="330" formatCode="General">
                  <c:v>9.47060851049321E-2</c:v>
                </c:pt>
                <c:pt idx="331" formatCode="General">
                  <c:v>7.36349456852749E-2</c:v>
                </c:pt>
                <c:pt idx="332" formatCode="General">
                  <c:v>7.4986292542203598E-2</c:v>
                </c:pt>
                <c:pt idx="333" formatCode="General">
                  <c:v>8.3361321902992697E-2</c:v>
                </c:pt>
                <c:pt idx="334" formatCode="General">
                  <c:v>8.0049390642621399E-2</c:v>
                </c:pt>
                <c:pt idx="335" formatCode="General">
                  <c:v>0.102132248997111</c:v>
                </c:pt>
                <c:pt idx="336" formatCode="General">
                  <c:v>7.0948304918458702E-2</c:v>
                </c:pt>
                <c:pt idx="337" formatCode="General">
                  <c:v>7.5600734067119105E-2</c:v>
                </c:pt>
                <c:pt idx="338" formatCode="General">
                  <c:v>8.5115835877211304E-2</c:v>
                </c:pt>
                <c:pt idx="339" formatCode="General">
                  <c:v>0.100261247976332</c:v>
                </c:pt>
                <c:pt idx="340" formatCode="General">
                  <c:v>0.103719957165212</c:v>
                </c:pt>
                <c:pt idx="341" formatCode="General">
                  <c:v>0.10786762866350599</c:v>
                </c:pt>
                <c:pt idx="342" formatCode="General">
                  <c:v>9.8915558868470393E-2</c:v>
                </c:pt>
                <c:pt idx="343" formatCode="General">
                  <c:v>9.1177632611594103E-2</c:v>
                </c:pt>
                <c:pt idx="344" formatCode="General">
                  <c:v>7.7839821190002795E-2</c:v>
                </c:pt>
                <c:pt idx="345" formatCode="General">
                  <c:v>0.10268856772245499</c:v>
                </c:pt>
                <c:pt idx="346" formatCode="General">
                  <c:v>9.7092216458089103E-2</c:v>
                </c:pt>
                <c:pt idx="347" formatCode="General">
                  <c:v>7.1581496328212202E-2</c:v>
                </c:pt>
                <c:pt idx="348" formatCode="General">
                  <c:v>8.6420725943242196E-2</c:v>
                </c:pt>
                <c:pt idx="349" formatCode="General">
                  <c:v>9.4929543629305099E-2</c:v>
                </c:pt>
                <c:pt idx="350" formatCode="General">
                  <c:v>0.105293225385875</c:v>
                </c:pt>
                <c:pt idx="351" formatCode="General">
                  <c:v>7.4683377536457193E-2</c:v>
                </c:pt>
                <c:pt idx="352" formatCode="General">
                  <c:v>0.101873892815082</c:v>
                </c:pt>
                <c:pt idx="353" formatCode="General">
                  <c:v>6.7533797830729006E-2</c:v>
                </c:pt>
                <c:pt idx="354" formatCode="General">
                  <c:v>9.0284273255358302E-2</c:v>
                </c:pt>
                <c:pt idx="355" formatCode="General">
                  <c:v>8.6854539724216195E-2</c:v>
                </c:pt>
                <c:pt idx="356" formatCode="General">
                  <c:v>9.0435540878449794E-2</c:v>
                </c:pt>
                <c:pt idx="357" formatCode="General">
                  <c:v>8.0330157797185706E-2</c:v>
                </c:pt>
                <c:pt idx="358" formatCode="General">
                  <c:v>6.4596575783055304E-2</c:v>
                </c:pt>
                <c:pt idx="359" formatCode="General">
                  <c:v>7.3466150441973202E-2</c:v>
                </c:pt>
                <c:pt idx="360" formatCode="General">
                  <c:v>6.6359941869866795E-2</c:v>
                </c:pt>
                <c:pt idx="361" formatCode="General">
                  <c:v>9.9916731464058106E-2</c:v>
                </c:pt>
                <c:pt idx="362" formatCode="General">
                  <c:v>6.1075032874207402E-2</c:v>
                </c:pt>
                <c:pt idx="363" formatCode="General">
                  <c:v>8.5816643850906801E-2</c:v>
                </c:pt>
                <c:pt idx="364" formatCode="General">
                  <c:v>6.5276422812665796E-2</c:v>
                </c:pt>
                <c:pt idx="365" formatCode="General">
                  <c:v>9.7514081018834894E-2</c:v>
                </c:pt>
                <c:pt idx="366" formatCode="General">
                  <c:v>6.5336447852510193E-2</c:v>
                </c:pt>
                <c:pt idx="367" formatCode="General">
                  <c:v>9.3989492492985896E-2</c:v>
                </c:pt>
                <c:pt idx="368" formatCode="General">
                  <c:v>6.5595993948163595E-2</c:v>
                </c:pt>
                <c:pt idx="369" formatCode="General">
                  <c:v>7.8389262800604403E-2</c:v>
                </c:pt>
                <c:pt idx="370" formatCode="General">
                  <c:v>9.5117039846395093E-2</c:v>
                </c:pt>
                <c:pt idx="371" formatCode="General">
                  <c:v>9.9791440773680101E-2</c:v>
                </c:pt>
                <c:pt idx="372" formatCode="General">
                  <c:v>7.83669310242852E-2</c:v>
                </c:pt>
                <c:pt idx="373" formatCode="General">
                  <c:v>9.8127672301139002E-2</c:v>
                </c:pt>
                <c:pt idx="374" formatCode="General">
                  <c:v>0.100148409152163</c:v>
                </c:pt>
                <c:pt idx="375" formatCode="General">
                  <c:v>0.10446227298557401</c:v>
                </c:pt>
                <c:pt idx="376" formatCode="General">
                  <c:v>8.9938498885204499E-2</c:v>
                </c:pt>
                <c:pt idx="377" formatCode="General">
                  <c:v>8.3687376664062493E-2</c:v>
                </c:pt>
                <c:pt idx="378" formatCode="General">
                  <c:v>7.6327256836592E-2</c:v>
                </c:pt>
                <c:pt idx="379" formatCode="General">
                  <c:v>9.6044714963933298E-2</c:v>
                </c:pt>
                <c:pt idx="380" formatCode="General">
                  <c:v>0.102145845865016</c:v>
                </c:pt>
                <c:pt idx="381" formatCode="General">
                  <c:v>0.10443977680026</c:v>
                </c:pt>
                <c:pt idx="382" formatCode="General">
                  <c:v>7.5274110691645801E-2</c:v>
                </c:pt>
                <c:pt idx="383" formatCode="General">
                  <c:v>7.7464701087988502E-2</c:v>
                </c:pt>
                <c:pt idx="384" formatCode="General">
                  <c:v>0.10122514802863999</c:v>
                </c:pt>
                <c:pt idx="385" formatCode="General">
                  <c:v>6.9684241452928397E-2</c:v>
                </c:pt>
                <c:pt idx="386" formatCode="General">
                  <c:v>7.6224207164459198E-2</c:v>
                </c:pt>
                <c:pt idx="387" formatCode="General">
                  <c:v>0.104016890868894</c:v>
                </c:pt>
                <c:pt idx="388" formatCode="General">
                  <c:v>6.8860517608118996E-2</c:v>
                </c:pt>
                <c:pt idx="389" formatCode="General">
                  <c:v>9.8268277839359805E-2</c:v>
                </c:pt>
                <c:pt idx="390" formatCode="General">
                  <c:v>9.1354862336464004E-2</c:v>
                </c:pt>
                <c:pt idx="391" formatCode="General">
                  <c:v>6.0147994783816501E-2</c:v>
                </c:pt>
                <c:pt idx="392" formatCode="General">
                  <c:v>7.5911738318133706E-2</c:v>
                </c:pt>
                <c:pt idx="393" formatCode="General">
                  <c:v>9.3042950278233505E-2</c:v>
                </c:pt>
                <c:pt idx="394" formatCode="General">
                  <c:v>9.6582637921182393E-2</c:v>
                </c:pt>
                <c:pt idx="395" formatCode="General">
                  <c:v>8.8356022109303295E-2</c:v>
                </c:pt>
                <c:pt idx="396" formatCode="General">
                  <c:v>9.6678148116993295E-2</c:v>
                </c:pt>
                <c:pt idx="397" formatCode="General">
                  <c:v>6.7265837236000506E-2</c:v>
                </c:pt>
                <c:pt idx="398" formatCode="General">
                  <c:v>9.61488472442798E-2</c:v>
                </c:pt>
                <c:pt idx="399" formatCode="General">
                  <c:v>8.2128179879613503E-2</c:v>
                </c:pt>
                <c:pt idx="400" formatCode="General">
                  <c:v>7.8505945373531005E-2</c:v>
                </c:pt>
                <c:pt idx="401" formatCode="General">
                  <c:v>7.9413220237646298E-2</c:v>
                </c:pt>
                <c:pt idx="402" formatCode="General">
                  <c:v>7.5399501884456002E-2</c:v>
                </c:pt>
                <c:pt idx="403" formatCode="General">
                  <c:v>8.8383975442016496E-2</c:v>
                </c:pt>
                <c:pt idx="404" formatCode="General">
                  <c:v>9.1884769176734798E-2</c:v>
                </c:pt>
                <c:pt idx="405" formatCode="General">
                  <c:v>0.10142829873876</c:v>
                </c:pt>
                <c:pt idx="406" formatCode="General">
                  <c:v>6.8300714585560293E-2</c:v>
                </c:pt>
                <c:pt idx="407" formatCode="General">
                  <c:v>0.109257776273637</c:v>
                </c:pt>
                <c:pt idx="408" formatCode="General">
                  <c:v>9.2067048707846599E-2</c:v>
                </c:pt>
                <c:pt idx="409" formatCode="General">
                  <c:v>8.5686985009203603E-2</c:v>
                </c:pt>
                <c:pt idx="410" formatCode="General">
                  <c:v>0.10810576865409099</c:v>
                </c:pt>
                <c:pt idx="411" formatCode="General">
                  <c:v>9.8859886556925194E-2</c:v>
                </c:pt>
                <c:pt idx="412" formatCode="General">
                  <c:v>6.2037030603213597E-2</c:v>
                </c:pt>
                <c:pt idx="413" formatCode="General">
                  <c:v>6.5257333384370605E-2</c:v>
                </c:pt>
                <c:pt idx="414" formatCode="General">
                  <c:v>6.3310631195703196E-2</c:v>
                </c:pt>
                <c:pt idx="415" formatCode="General">
                  <c:v>0.108436953650222</c:v>
                </c:pt>
                <c:pt idx="416" formatCode="General">
                  <c:v>8.2460469326083002E-2</c:v>
                </c:pt>
                <c:pt idx="417" formatCode="General">
                  <c:v>7.8534907072074805E-2</c:v>
                </c:pt>
                <c:pt idx="418" formatCode="General">
                  <c:v>7.2735613776723898E-2</c:v>
                </c:pt>
                <c:pt idx="419" formatCode="General">
                  <c:v>0.100077178772779</c:v>
                </c:pt>
                <c:pt idx="420" formatCode="General">
                  <c:v>8.4697300617436994E-2</c:v>
                </c:pt>
                <c:pt idx="421" formatCode="General">
                  <c:v>0.103155705210686</c:v>
                </c:pt>
                <c:pt idx="422" formatCode="General">
                  <c:v>9.3791702232070104E-2</c:v>
                </c:pt>
                <c:pt idx="423" formatCode="General">
                  <c:v>9.9690024452042197E-2</c:v>
                </c:pt>
                <c:pt idx="424" formatCode="General">
                  <c:v>0.100354848613977</c:v>
                </c:pt>
                <c:pt idx="425" formatCode="General">
                  <c:v>6.7353540132476394E-2</c:v>
                </c:pt>
                <c:pt idx="426" formatCode="General">
                  <c:v>8.5071898531303494E-2</c:v>
                </c:pt>
                <c:pt idx="427" formatCode="General">
                  <c:v>8.5320154646885693E-2</c:v>
                </c:pt>
                <c:pt idx="428" formatCode="General">
                  <c:v>8.2144129724078294E-2</c:v>
                </c:pt>
                <c:pt idx="429" formatCode="General">
                  <c:v>8.2606372229720101E-2</c:v>
                </c:pt>
                <c:pt idx="430" formatCode="General">
                  <c:v>9.3489400670466405E-2</c:v>
                </c:pt>
                <c:pt idx="431" formatCode="General">
                  <c:v>8.7919811831910694E-2</c:v>
                </c:pt>
                <c:pt idx="432" formatCode="General">
                  <c:v>8.7324251892124199E-2</c:v>
                </c:pt>
                <c:pt idx="433" formatCode="General">
                  <c:v>7.7382119731088703E-2</c:v>
                </c:pt>
                <c:pt idx="434" formatCode="General">
                  <c:v>6.4910651535025204E-2</c:v>
                </c:pt>
                <c:pt idx="435" formatCode="General">
                  <c:v>9.4268801541195907E-2</c:v>
                </c:pt>
                <c:pt idx="436" formatCode="General">
                  <c:v>9.7804004232987296E-2</c:v>
                </c:pt>
                <c:pt idx="437" formatCode="General">
                  <c:v>6.5983234809458696E-2</c:v>
                </c:pt>
                <c:pt idx="438" formatCode="General">
                  <c:v>8.5343322788301104E-2</c:v>
                </c:pt>
                <c:pt idx="439" formatCode="General">
                  <c:v>7.5221797487559694E-2</c:v>
                </c:pt>
                <c:pt idx="440" formatCode="General">
                  <c:v>7.5255536123670502E-2</c:v>
                </c:pt>
                <c:pt idx="441" formatCode="General">
                  <c:v>9.8902114709259095E-2</c:v>
                </c:pt>
                <c:pt idx="442" formatCode="General">
                  <c:v>7.7772411142787795E-2</c:v>
                </c:pt>
                <c:pt idx="443" formatCode="General">
                  <c:v>7.3785716084058595E-2</c:v>
                </c:pt>
                <c:pt idx="444" formatCode="General">
                  <c:v>0.109952837661558</c:v>
                </c:pt>
                <c:pt idx="445" formatCode="General">
                  <c:v>9.6994695966948694E-2</c:v>
                </c:pt>
                <c:pt idx="446" formatCode="General">
                  <c:v>6.7495690042689904E-2</c:v>
                </c:pt>
                <c:pt idx="447" formatCode="General">
                  <c:v>8.1088527251856696E-2</c:v>
                </c:pt>
                <c:pt idx="448" formatCode="General">
                  <c:v>6.2254923649967701E-2</c:v>
                </c:pt>
                <c:pt idx="449" formatCode="General">
                  <c:v>8.4239613408383304E-2</c:v>
                </c:pt>
                <c:pt idx="450" formatCode="General">
                  <c:v>6.8396936246609905E-2</c:v>
                </c:pt>
                <c:pt idx="451" formatCode="General">
                  <c:v>6.3226440370819995E-2</c:v>
                </c:pt>
                <c:pt idx="452" formatCode="General">
                  <c:v>8.2804663531114694E-2</c:v>
                </c:pt>
                <c:pt idx="453" formatCode="General">
                  <c:v>7.6263850901660907E-2</c:v>
                </c:pt>
                <c:pt idx="454" formatCode="General">
                  <c:v>0.108755653459954</c:v>
                </c:pt>
                <c:pt idx="455" formatCode="General">
                  <c:v>0.104489696214216</c:v>
                </c:pt>
                <c:pt idx="456" formatCode="General">
                  <c:v>6.5104577696539906E-2</c:v>
                </c:pt>
                <c:pt idx="457" formatCode="General">
                  <c:v>9.4869540767390598E-2</c:v>
                </c:pt>
                <c:pt idx="458" formatCode="General">
                  <c:v>8.8988546916507594E-2</c:v>
                </c:pt>
                <c:pt idx="459" formatCode="General">
                  <c:v>0.10808139231743601</c:v>
                </c:pt>
                <c:pt idx="460" formatCode="General">
                  <c:v>8.6913238892606201E-2</c:v>
                </c:pt>
                <c:pt idx="461" formatCode="General">
                  <c:v>8.0313370631862502E-2</c:v>
                </c:pt>
                <c:pt idx="462" formatCode="General">
                  <c:v>8.0717825946196697E-2</c:v>
                </c:pt>
                <c:pt idx="463" formatCode="General">
                  <c:v>7.9572808119817207E-2</c:v>
                </c:pt>
                <c:pt idx="464" formatCode="General">
                  <c:v>6.6333879330043297E-2</c:v>
                </c:pt>
                <c:pt idx="465" formatCode="General">
                  <c:v>8.4689320516594405E-2</c:v>
                </c:pt>
                <c:pt idx="466" formatCode="General">
                  <c:v>7.6927969886198794E-2</c:v>
                </c:pt>
                <c:pt idx="467" formatCode="General">
                  <c:v>9.1482542957687901E-2</c:v>
                </c:pt>
                <c:pt idx="468" formatCode="General">
                  <c:v>9.7751531934956698E-2</c:v>
                </c:pt>
                <c:pt idx="469" formatCode="General">
                  <c:v>7.6401376917397595E-2</c:v>
                </c:pt>
                <c:pt idx="470" formatCode="General">
                  <c:v>0.10543353671455299</c:v>
                </c:pt>
                <c:pt idx="471" formatCode="General">
                  <c:v>0.105609586391546</c:v>
                </c:pt>
                <c:pt idx="472" formatCode="General">
                  <c:v>0.104303884861977</c:v>
                </c:pt>
                <c:pt idx="473" formatCode="General">
                  <c:v>0.107697386458423</c:v>
                </c:pt>
                <c:pt idx="474" formatCode="General">
                  <c:v>9.9800262228934497E-2</c:v>
                </c:pt>
                <c:pt idx="475" formatCode="General">
                  <c:v>0.109593800764273</c:v>
                </c:pt>
                <c:pt idx="476" formatCode="General">
                  <c:v>7.44210163950111E-2</c:v>
                </c:pt>
                <c:pt idx="477" formatCode="General">
                  <c:v>7.5690624939109705E-2</c:v>
                </c:pt>
                <c:pt idx="478" formatCode="General">
                  <c:v>6.6635569270414696E-2</c:v>
                </c:pt>
                <c:pt idx="479" formatCode="General">
                  <c:v>6.3318874440670303E-2</c:v>
                </c:pt>
                <c:pt idx="480" formatCode="General">
                  <c:v>6.94791267388324E-2</c:v>
                </c:pt>
                <c:pt idx="481" formatCode="General">
                  <c:v>6.7323225026613503E-2</c:v>
                </c:pt>
                <c:pt idx="482" formatCode="General">
                  <c:v>9.1095948042761096E-2</c:v>
                </c:pt>
                <c:pt idx="483" formatCode="General">
                  <c:v>6.8579710520460996E-2</c:v>
                </c:pt>
                <c:pt idx="484" formatCode="General">
                  <c:v>0.101913562832293</c:v>
                </c:pt>
                <c:pt idx="485" formatCode="General">
                  <c:v>9.8402478638611401E-2</c:v>
                </c:pt>
                <c:pt idx="486" formatCode="General">
                  <c:v>6.8573634672551204E-2</c:v>
                </c:pt>
                <c:pt idx="487" formatCode="General">
                  <c:v>0.103509515007219</c:v>
                </c:pt>
                <c:pt idx="488" formatCode="General">
                  <c:v>0.101697469870835</c:v>
                </c:pt>
                <c:pt idx="489" formatCode="General">
                  <c:v>6.0570234182999401E-2</c:v>
                </c:pt>
                <c:pt idx="490" formatCode="General">
                  <c:v>0.103920217785487</c:v>
                </c:pt>
                <c:pt idx="491" formatCode="General">
                  <c:v>0.105946068427874</c:v>
                </c:pt>
                <c:pt idx="492" formatCode="General">
                  <c:v>6.3604078029429495E-2</c:v>
                </c:pt>
                <c:pt idx="493" formatCode="General">
                  <c:v>6.0361556521068102E-2</c:v>
                </c:pt>
                <c:pt idx="494" formatCode="General">
                  <c:v>8.0980925099649895E-2</c:v>
                </c:pt>
                <c:pt idx="495" formatCode="General">
                  <c:v>6.3438406752516899E-2</c:v>
                </c:pt>
                <c:pt idx="496" formatCode="General">
                  <c:v>8.3462220134584E-2</c:v>
                </c:pt>
                <c:pt idx="497" formatCode="General">
                  <c:v>6.4757088168931207E-2</c:v>
                </c:pt>
                <c:pt idx="498" formatCode="General">
                  <c:v>6.1325789970741298E-2</c:v>
                </c:pt>
                <c:pt idx="499" formatCode="General">
                  <c:v>9.26233303805757E-2</c:v>
                </c:pt>
              </c:numCache>
            </c:numRef>
          </c:xVal>
          <c:yVal>
            <c:numRef>
              <c:f>'A50_IW1 (1+2)'!$C$1:$C$2270</c:f>
              <c:numCache>
                <c:formatCode>General</c:formatCode>
                <c:ptCount val="2270"/>
                <c:pt idx="0">
                  <c:v>0.47412895008363987</c:v>
                </c:pt>
                <c:pt idx="1">
                  <c:v>0.54446579095118197</c:v>
                </c:pt>
                <c:pt idx="2">
                  <c:v>0.50098022903323414</c:v>
                </c:pt>
                <c:pt idx="3">
                  <c:v>0.53074258929678086</c:v>
                </c:pt>
                <c:pt idx="4">
                  <c:v>0.48818787953509968</c:v>
                </c:pt>
                <c:pt idx="5">
                  <c:v>0.52229639771427749</c:v>
                </c:pt>
                <c:pt idx="6">
                  <c:v>0.52078909503508364</c:v>
                </c:pt>
                <c:pt idx="7">
                  <c:v>0.43971229817291518</c:v>
                </c:pt>
                <c:pt idx="8">
                  <c:v>0.4665476503464423</c:v>
                </c:pt>
                <c:pt idx="9">
                  <c:v>0.52500894991260072</c:v>
                </c:pt>
                <c:pt idx="10">
                  <c:v>0.41620987081820293</c:v>
                </c:pt>
                <c:pt idx="11">
                  <c:v>0.50478910518335973</c:v>
                </c:pt>
                <c:pt idx="12">
                  <c:v>0.46210608610363424</c:v>
                </c:pt>
                <c:pt idx="13">
                  <c:v>0.52628198082755073</c:v>
                </c:pt>
                <c:pt idx="14">
                  <c:v>0.54076423534443985</c:v>
                </c:pt>
                <c:pt idx="15">
                  <c:v>0.51348629781814648</c:v>
                </c:pt>
                <c:pt idx="16">
                  <c:v>0.51382866177190034</c:v>
                </c:pt>
                <c:pt idx="17">
                  <c:v>0.5189991229465426</c:v>
                </c:pt>
                <c:pt idx="18">
                  <c:v>0.41965872775118102</c:v>
                </c:pt>
                <c:pt idx="19">
                  <c:v>0.52372770868285634</c:v>
                </c:pt>
                <c:pt idx="20">
                  <c:v>0.5506618624265216</c:v>
                </c:pt>
                <c:pt idx="21">
                  <c:v>0.48143190162980193</c:v>
                </c:pt>
                <c:pt idx="22">
                  <c:v>0.40674235928746932</c:v>
                </c:pt>
                <c:pt idx="23">
                  <c:v>0.49821866187290581</c:v>
                </c:pt>
                <c:pt idx="24">
                  <c:v>0.54076028451626812</c:v>
                </c:pt>
                <c:pt idx="25">
                  <c:v>0.41255458311325216</c:v>
                </c:pt>
                <c:pt idx="26">
                  <c:v>0.53944033751677911</c:v>
                </c:pt>
                <c:pt idx="27">
                  <c:v>0.54334770657859077</c:v>
                </c:pt>
                <c:pt idx="28">
                  <c:v>0.59330222490833084</c:v>
                </c:pt>
                <c:pt idx="29">
                  <c:v>0.52164432587087639</c:v>
                </c:pt>
                <c:pt idx="30">
                  <c:v>0.52742531346142674</c:v>
                </c:pt>
                <c:pt idx="31">
                  <c:v>0.52705702219779604</c:v>
                </c:pt>
                <c:pt idx="32">
                  <c:v>0.47700169601798753</c:v>
                </c:pt>
                <c:pt idx="33">
                  <c:v>0.48377261299230956</c:v>
                </c:pt>
                <c:pt idx="34">
                  <c:v>0.50387090802358048</c:v>
                </c:pt>
                <c:pt idx="35">
                  <c:v>0.4864368292772196</c:v>
                </c:pt>
                <c:pt idx="36">
                  <c:v>0.53528141181747257</c:v>
                </c:pt>
                <c:pt idx="37">
                  <c:v>0.46547679071684095</c:v>
                </c:pt>
                <c:pt idx="38">
                  <c:v>0.54782387143374689</c:v>
                </c:pt>
                <c:pt idx="39">
                  <c:v>0.48865006469949845</c:v>
                </c:pt>
                <c:pt idx="40">
                  <c:v>0.51536466968702921</c:v>
                </c:pt>
                <c:pt idx="41">
                  <c:v>0.50778935792377933</c:v>
                </c:pt>
                <c:pt idx="42">
                  <c:v>0.49078345018052644</c:v>
                </c:pt>
                <c:pt idx="43">
                  <c:v>0.46602595583270728</c:v>
                </c:pt>
                <c:pt idx="44">
                  <c:v>0.48794974954022008</c:v>
                </c:pt>
                <c:pt idx="45">
                  <c:v>0.48004963648907395</c:v>
                </c:pt>
                <c:pt idx="46">
                  <c:v>0.52605925288937117</c:v>
                </c:pt>
                <c:pt idx="47">
                  <c:v>0.5212323285705962</c:v>
                </c:pt>
                <c:pt idx="48">
                  <c:v>0.47773627226531734</c:v>
                </c:pt>
                <c:pt idx="49">
                  <c:v>0.40763959853843212</c:v>
                </c:pt>
                <c:pt idx="50">
                  <c:v>0.43916800986057331</c:v>
                </c:pt>
                <c:pt idx="51">
                  <c:v>0.52665755643062306</c:v>
                </c:pt>
                <c:pt idx="52">
                  <c:v>0.494926603432992</c:v>
                </c:pt>
                <c:pt idx="53">
                  <c:v>0.49437049350197948</c:v>
                </c:pt>
                <c:pt idx="54">
                  <c:v>0.45438193923535364</c:v>
                </c:pt>
                <c:pt idx="55">
                  <c:v>0.49005094194481713</c:v>
                </c:pt>
                <c:pt idx="56">
                  <c:v>0.52741025092902216</c:v>
                </c:pt>
                <c:pt idx="57">
                  <c:v>0.50943719279567501</c:v>
                </c:pt>
                <c:pt idx="58">
                  <c:v>0.47947692073340226</c:v>
                </c:pt>
                <c:pt idx="59">
                  <c:v>0.53925927846947297</c:v>
                </c:pt>
                <c:pt idx="60">
                  <c:v>0.55341836758825502</c:v>
                </c:pt>
                <c:pt idx="61">
                  <c:v>0.45664727620414802</c:v>
                </c:pt>
                <c:pt idx="62">
                  <c:v>0.54782492087248003</c:v>
                </c:pt>
                <c:pt idx="63">
                  <c:v>0.40751826490137716</c:v>
                </c:pt>
                <c:pt idx="64">
                  <c:v>0.4811869502831565</c:v>
                </c:pt>
                <c:pt idx="65">
                  <c:v>0.4691242693629829</c:v>
                </c:pt>
                <c:pt idx="66">
                  <c:v>0.53524202699913592</c:v>
                </c:pt>
                <c:pt idx="67">
                  <c:v>0.41553779790718254</c:v>
                </c:pt>
                <c:pt idx="68">
                  <c:v>0.48294617998998646</c:v>
                </c:pt>
                <c:pt idx="69">
                  <c:v>0.53202531208708959</c:v>
                </c:pt>
                <c:pt idx="70">
                  <c:v>0.35922800207312144</c:v>
                </c:pt>
                <c:pt idx="71">
                  <c:v>0.47605713942650019</c:v>
                </c:pt>
                <c:pt idx="72">
                  <c:v>0.50937546110549226</c:v>
                </c:pt>
                <c:pt idx="73">
                  <c:v>0.52088829786120738</c:v>
                </c:pt>
                <c:pt idx="74">
                  <c:v>0.46775447402367193</c:v>
                </c:pt>
                <c:pt idx="75">
                  <c:v>0.52821084921900308</c:v>
                </c:pt>
                <c:pt idx="76">
                  <c:v>0.52028826583263044</c:v>
                </c:pt>
                <c:pt idx="77">
                  <c:v>0.50580508534038859</c:v>
                </c:pt>
                <c:pt idx="78">
                  <c:v>0.47171079631579854</c:v>
                </c:pt>
                <c:pt idx="79">
                  <c:v>0.48532204755005254</c:v>
                </c:pt>
                <c:pt idx="80">
                  <c:v>0.54022599673773586</c:v>
                </c:pt>
                <c:pt idx="81">
                  <c:v>0.50908652592959092</c:v>
                </c:pt>
                <c:pt idx="82">
                  <c:v>0.45138631637169774</c:v>
                </c:pt>
                <c:pt idx="83">
                  <c:v>0.53780222538608791</c:v>
                </c:pt>
                <c:pt idx="84">
                  <c:v>0.4225858593045797</c:v>
                </c:pt>
                <c:pt idx="85">
                  <c:v>0.50559550625221794</c:v>
                </c:pt>
                <c:pt idx="86">
                  <c:v>0.4189835991214973</c:v>
                </c:pt>
                <c:pt idx="87">
                  <c:v>0.53857813099999574</c:v>
                </c:pt>
                <c:pt idx="88">
                  <c:v>0.48896156280816094</c:v>
                </c:pt>
                <c:pt idx="89">
                  <c:v>0.54090979866989097</c:v>
                </c:pt>
                <c:pt idx="90">
                  <c:v>0.41663992463786087</c:v>
                </c:pt>
                <c:pt idx="91">
                  <c:v>0.47105918746007319</c:v>
                </c:pt>
                <c:pt idx="92">
                  <c:v>0.52422693286136479</c:v>
                </c:pt>
                <c:pt idx="93">
                  <c:v>0.61050493327988653</c:v>
                </c:pt>
                <c:pt idx="94">
                  <c:v>0.52693880601109599</c:v>
                </c:pt>
                <c:pt idx="95">
                  <c:v>0.48107697527709642</c:v>
                </c:pt>
                <c:pt idx="96">
                  <c:v>0.49187140948830843</c:v>
                </c:pt>
                <c:pt idx="97">
                  <c:v>0.47758811620887853</c:v>
                </c:pt>
                <c:pt idx="98">
                  <c:v>0.51154357066224743</c:v>
                </c:pt>
                <c:pt idx="99">
                  <c:v>0.49687652233079671</c:v>
                </c:pt>
                <c:pt idx="100">
                  <c:v>0.52498870191822078</c:v>
                </c:pt>
                <c:pt idx="101">
                  <c:v>0.46496043599430742</c:v>
                </c:pt>
                <c:pt idx="102">
                  <c:v>0.51834260642144836</c:v>
                </c:pt>
                <c:pt idx="103">
                  <c:v>0.49869658861830118</c:v>
                </c:pt>
                <c:pt idx="104">
                  <c:v>0.45291244721639734</c:v>
                </c:pt>
                <c:pt idx="105">
                  <c:v>0.50006872976184036</c:v>
                </c:pt>
                <c:pt idx="106">
                  <c:v>0.4816310480623317</c:v>
                </c:pt>
                <c:pt idx="107">
                  <c:v>0.5239754379555599</c:v>
                </c:pt>
                <c:pt idx="108">
                  <c:v>0.48793240293527873</c:v>
                </c:pt>
                <c:pt idx="109">
                  <c:v>0.53487132819958805</c:v>
                </c:pt>
                <c:pt idx="110">
                  <c:v>0.47665510344345546</c:v>
                </c:pt>
                <c:pt idx="111">
                  <c:v>0.52534199238113699</c:v>
                </c:pt>
                <c:pt idx="112">
                  <c:v>0.44475327712739837</c:v>
                </c:pt>
                <c:pt idx="113">
                  <c:v>0.54393909617054215</c:v>
                </c:pt>
                <c:pt idx="114">
                  <c:v>0.46683025802409922</c:v>
                </c:pt>
                <c:pt idx="115">
                  <c:v>0.53558661329373636</c:v>
                </c:pt>
                <c:pt idx="116">
                  <c:v>0.51625974832883437</c:v>
                </c:pt>
                <c:pt idx="117">
                  <c:v>0.49947375973185837</c:v>
                </c:pt>
                <c:pt idx="118">
                  <c:v>0.52060945581665163</c:v>
                </c:pt>
                <c:pt idx="119">
                  <c:v>0.55430329136702572</c:v>
                </c:pt>
                <c:pt idx="120">
                  <c:v>0.46820826367820584</c:v>
                </c:pt>
                <c:pt idx="121">
                  <c:v>0.48449348480441878</c:v>
                </c:pt>
                <c:pt idx="122">
                  <c:v>0.45841104319020576</c:v>
                </c:pt>
                <c:pt idx="123">
                  <c:v>0.50978267419978252</c:v>
                </c:pt>
                <c:pt idx="124">
                  <c:v>0.41174114463171319</c:v>
                </c:pt>
                <c:pt idx="125">
                  <c:v>0.48938263466689796</c:v>
                </c:pt>
                <c:pt idx="126">
                  <c:v>0.46478468587235694</c:v>
                </c:pt>
                <c:pt idx="127">
                  <c:v>0.53164597085091614</c:v>
                </c:pt>
                <c:pt idx="128">
                  <c:v>0.45048410771967584</c:v>
                </c:pt>
                <c:pt idx="129">
                  <c:v>0.48046651059287854</c:v>
                </c:pt>
                <c:pt idx="130">
                  <c:v>0.5006875282242329</c:v>
                </c:pt>
                <c:pt idx="131">
                  <c:v>0.54503656215861229</c:v>
                </c:pt>
                <c:pt idx="132">
                  <c:v>0.35373514714649879</c:v>
                </c:pt>
                <c:pt idx="133">
                  <c:v>0.46075160022348732</c:v>
                </c:pt>
                <c:pt idx="134">
                  <c:v>0.52637038060789254</c:v>
                </c:pt>
                <c:pt idx="135">
                  <c:v>0.36277686434419576</c:v>
                </c:pt>
                <c:pt idx="136">
                  <c:v>0.52164796804059721</c:v>
                </c:pt>
                <c:pt idx="137">
                  <c:v>0.36293103924042797</c:v>
                </c:pt>
                <c:pt idx="138">
                  <c:v>0.52085829625977853</c:v>
                </c:pt>
                <c:pt idx="139">
                  <c:v>0.45058800215425354</c:v>
                </c:pt>
                <c:pt idx="140">
                  <c:v>0.36533496385368158</c:v>
                </c:pt>
                <c:pt idx="141">
                  <c:v>0.55043351690453535</c:v>
                </c:pt>
                <c:pt idx="142">
                  <c:v>0.54638799232009461</c:v>
                </c:pt>
                <c:pt idx="143">
                  <c:v>0.47211337953332516</c:v>
                </c:pt>
                <c:pt idx="144">
                  <c:v>0.4057543435860933</c:v>
                </c:pt>
                <c:pt idx="145">
                  <c:v>0.45027412737551836</c:v>
                </c:pt>
                <c:pt idx="146">
                  <c:v>0.52153617194967605</c:v>
                </c:pt>
                <c:pt idx="147">
                  <c:v>0.59786425854453118</c:v>
                </c:pt>
                <c:pt idx="148">
                  <c:v>0.5247975806054147</c:v>
                </c:pt>
                <c:pt idx="149">
                  <c:v>0.48822729521928204</c:v>
                </c:pt>
                <c:pt idx="150">
                  <c:v>0.45558771347385013</c:v>
                </c:pt>
                <c:pt idx="151">
                  <c:v>0.51211381715031179</c:v>
                </c:pt>
                <c:pt idx="152">
                  <c:v>0.5403279774899179</c:v>
                </c:pt>
                <c:pt idx="153">
                  <c:v>0.49954620187028731</c:v>
                </c:pt>
                <c:pt idx="154">
                  <c:v>0.548217966543874</c:v>
                </c:pt>
                <c:pt idx="155">
                  <c:v>0.50820052184624265</c:v>
                </c:pt>
                <c:pt idx="156">
                  <c:v>0.48965573566426673</c:v>
                </c:pt>
                <c:pt idx="157">
                  <c:v>0.36573770140043427</c:v>
                </c:pt>
                <c:pt idx="158">
                  <c:v>0.53289264233415823</c:v>
                </c:pt>
                <c:pt idx="159">
                  <c:v>0.47141775598250069</c:v>
                </c:pt>
                <c:pt idx="160">
                  <c:v>0.52356072446091173</c:v>
                </c:pt>
                <c:pt idx="161">
                  <c:v>0.53415653695896126</c:v>
                </c:pt>
                <c:pt idx="162">
                  <c:v>0.4985696682632853</c:v>
                </c:pt>
                <c:pt idx="163">
                  <c:v>0.5471122902410096</c:v>
                </c:pt>
                <c:pt idx="164">
                  <c:v>0.49462529105320968</c:v>
                </c:pt>
                <c:pt idx="165">
                  <c:v>0.53575328885722995</c:v>
                </c:pt>
                <c:pt idx="166">
                  <c:v>0.50466857405827714</c:v>
                </c:pt>
                <c:pt idx="168">
                  <c:v>0.52032777411434739</c:v>
                </c:pt>
                <c:pt idx="169">
                  <c:v>0.46374904417200424</c:v>
                </c:pt>
                <c:pt idx="170">
                  <c:v>0.44938713558512716</c:v>
                </c:pt>
                <c:pt idx="171">
                  <c:v>0.47648978597714586</c:v>
                </c:pt>
                <c:pt idx="172">
                  <c:v>0.50620865626495815</c:v>
                </c:pt>
                <c:pt idx="173">
                  <c:v>0.51564993182736407</c:v>
                </c:pt>
                <c:pt idx="174">
                  <c:v>0.54588469385003402</c:v>
                </c:pt>
                <c:pt idx="175">
                  <c:v>0.41067793973169447</c:v>
                </c:pt>
                <c:pt idx="176">
                  <c:v>0.4620861159018595</c:v>
                </c:pt>
                <c:pt idx="177">
                  <c:v>0.5188635601549012</c:v>
                </c:pt>
                <c:pt idx="178">
                  <c:v>0.48663792025798952</c:v>
                </c:pt>
                <c:pt idx="179">
                  <c:v>0.49069143909630958</c:v>
                </c:pt>
                <c:pt idx="180">
                  <c:v>0.48618690852951385</c:v>
                </c:pt>
                <c:pt idx="181">
                  <c:v>0.44796063968838262</c:v>
                </c:pt>
                <c:pt idx="182">
                  <c:v>0.50397575929935534</c:v>
                </c:pt>
                <c:pt idx="183">
                  <c:v>0.47452711948531906</c:v>
                </c:pt>
                <c:pt idx="184">
                  <c:v>0.48586837300817048</c:v>
                </c:pt>
                <c:pt idx="185">
                  <c:v>0.4959612882921462</c:v>
                </c:pt>
                <c:pt idx="186">
                  <c:v>0.54062780830913582</c:v>
                </c:pt>
                <c:pt idx="187">
                  <c:v>0.53051782421282523</c:v>
                </c:pt>
                <c:pt idx="188">
                  <c:v>0.52811306622175347</c:v>
                </c:pt>
                <c:pt idx="189">
                  <c:v>0.4575742392639332</c:v>
                </c:pt>
                <c:pt idx="190">
                  <c:v>0.4199117659492404</c:v>
                </c:pt>
                <c:pt idx="191">
                  <c:v>0.52594041938576919</c:v>
                </c:pt>
                <c:pt idx="192">
                  <c:v>0.49482965381355926</c:v>
                </c:pt>
                <c:pt idx="193">
                  <c:v>0.49707955785980795</c:v>
                </c:pt>
                <c:pt idx="194">
                  <c:v>0.52558675853271186</c:v>
                </c:pt>
                <c:pt idx="195">
                  <c:v>0.5224069591713949</c:v>
                </c:pt>
                <c:pt idx="196">
                  <c:v>0.5240006244851545</c:v>
                </c:pt>
                <c:pt idx="197">
                  <c:v>0.5274492036255275</c:v>
                </c:pt>
                <c:pt idx="198">
                  <c:v>0.53523986638997945</c:v>
                </c:pt>
                <c:pt idx="199">
                  <c:v>0.46264997315998935</c:v>
                </c:pt>
                <c:pt idx="200">
                  <c:v>0.53293134810390286</c:v>
                </c:pt>
                <c:pt idx="201">
                  <c:v>0.46009622573466208</c:v>
                </c:pt>
                <c:pt idx="202">
                  <c:v>0.46732815497126939</c:v>
                </c:pt>
                <c:pt idx="203">
                  <c:v>0.4222547922501293</c:v>
                </c:pt>
                <c:pt idx="204">
                  <c:v>0.53990826372836487</c:v>
                </c:pt>
                <c:pt idx="205">
                  <c:v>0.527616187847472</c:v>
                </c:pt>
                <c:pt idx="206">
                  <c:v>0.47526925786469693</c:v>
                </c:pt>
                <c:pt idx="207">
                  <c:v>0.40816061400357506</c:v>
                </c:pt>
                <c:pt idx="208">
                  <c:v>0.42322061540888517</c:v>
                </c:pt>
                <c:pt idx="209">
                  <c:v>0.46742420948119384</c:v>
                </c:pt>
                <c:pt idx="210">
                  <c:v>0.55575102296519319</c:v>
                </c:pt>
                <c:pt idx="211">
                  <c:v>0.51759426400720654</c:v>
                </c:pt>
                <c:pt idx="212">
                  <c:v>0.49069579118046686</c:v>
                </c:pt>
                <c:pt idx="213">
                  <c:v>0.49355140657078939</c:v>
                </c:pt>
                <c:pt idx="214">
                  <c:v>0.41842764351971085</c:v>
                </c:pt>
                <c:pt idx="215">
                  <c:v>0.47237857887435053</c:v>
                </c:pt>
                <c:pt idx="216">
                  <c:v>0.4935075770707596</c:v>
                </c:pt>
                <c:pt idx="217">
                  <c:v>0.53019181915696978</c:v>
                </c:pt>
                <c:pt idx="218">
                  <c:v>0.44340888437859699</c:v>
                </c:pt>
                <c:pt idx="219">
                  <c:v>0.53374700892628835</c:v>
                </c:pt>
                <c:pt idx="220">
                  <c:v>0.49139545815699892</c:v>
                </c:pt>
                <c:pt idx="221">
                  <c:v>0.53301419203212819</c:v>
                </c:pt>
                <c:pt idx="222">
                  <c:v>0.59541227581046974</c:v>
                </c:pt>
                <c:pt idx="223">
                  <c:v>0.54225752492996226</c:v>
                </c:pt>
                <c:pt idx="224">
                  <c:v>0.53458767108319805</c:v>
                </c:pt>
                <c:pt idx="225">
                  <c:v>0.54053175379921137</c:v>
                </c:pt>
                <c:pt idx="226">
                  <c:v>0.51081708126633152</c:v>
                </c:pt>
                <c:pt idx="227">
                  <c:v>0.53359687745576379</c:v>
                </c:pt>
                <c:pt idx="228">
                  <c:v>0.52756995081152502</c:v>
                </c:pt>
                <c:pt idx="229">
                  <c:v>0.50761570667929512</c:v>
                </c:pt>
                <c:pt idx="230">
                  <c:v>0.51184880300435698</c:v>
                </c:pt>
                <c:pt idx="231">
                  <c:v>0.48062824762115752</c:v>
                </c:pt>
                <c:pt idx="232">
                  <c:v>0.47050665796709251</c:v>
                </c:pt>
                <c:pt idx="233">
                  <c:v>0.36672432813878181</c:v>
                </c:pt>
                <c:pt idx="234">
                  <c:v>0.51602708158853527</c:v>
                </c:pt>
                <c:pt idx="235">
                  <c:v>0.49163608828533156</c:v>
                </c:pt>
                <c:pt idx="236">
                  <c:v>0.52847191253678627</c:v>
                </c:pt>
                <c:pt idx="237">
                  <c:v>0.48361689480382275</c:v>
                </c:pt>
                <c:pt idx="238">
                  <c:v>0.41506159964911232</c:v>
                </c:pt>
                <c:pt idx="239">
                  <c:v>0.51776041485133417</c:v>
                </c:pt>
                <c:pt idx="240">
                  <c:v>0.4064860184439858</c:v>
                </c:pt>
                <c:pt idx="241">
                  <c:v>0.41667128433647377</c:v>
                </c:pt>
                <c:pt idx="242">
                  <c:v>0.53738652418439681</c:v>
                </c:pt>
                <c:pt idx="243">
                  <c:v>0.5183343343749639</c:v>
                </c:pt>
                <c:pt idx="244">
                  <c:v>0.45444941197272343</c:v>
                </c:pt>
                <c:pt idx="245">
                  <c:v>0.51533371124440186</c:v>
                </c:pt>
                <c:pt idx="246">
                  <c:v>0.49423011563850372</c:v>
                </c:pt>
                <c:pt idx="247">
                  <c:v>0.50963544411869655</c:v>
                </c:pt>
                <c:pt idx="248">
                  <c:v>0.48867768963085589</c:v>
                </c:pt>
                <c:pt idx="249">
                  <c:v>0.4131733815756447</c:v>
                </c:pt>
                <c:pt idx="250">
                  <c:v>0.5381167483475694</c:v>
                </c:pt>
                <c:pt idx="251">
                  <c:v>0.53594465709679673</c:v>
                </c:pt>
                <c:pt idx="252">
                  <c:v>0.50385782090526177</c:v>
                </c:pt>
                <c:pt idx="253">
                  <c:v>0.50547549984650253</c:v>
                </c:pt>
                <c:pt idx="254">
                  <c:v>0.45420415196762709</c:v>
                </c:pt>
                <c:pt idx="255">
                  <c:v>0.46875557684336666</c:v>
                </c:pt>
                <c:pt idx="256">
                  <c:v>0.48071606095044195</c:v>
                </c:pt>
                <c:pt idx="257">
                  <c:v>0.51293626845861751</c:v>
                </c:pt>
                <c:pt idx="258">
                  <c:v>0.48425368805390423</c:v>
                </c:pt>
                <c:pt idx="259">
                  <c:v>0.50137950960533662</c:v>
                </c:pt>
                <c:pt idx="260">
                  <c:v>0.50267078223473638</c:v>
                </c:pt>
                <c:pt idx="261">
                  <c:v>0.46699329141787205</c:v>
                </c:pt>
                <c:pt idx="262">
                  <c:v>0.50769277869448892</c:v>
                </c:pt>
                <c:pt idx="263">
                  <c:v>0.53225279336541331</c:v>
                </c:pt>
                <c:pt idx="264">
                  <c:v>0.52857901701925347</c:v>
                </c:pt>
                <c:pt idx="265">
                  <c:v>0.53921773304197995</c:v>
                </c:pt>
                <c:pt idx="266">
                  <c:v>0.6119940251104764</c:v>
                </c:pt>
                <c:pt idx="267">
                  <c:v>0.52748093371428151</c:v>
                </c:pt>
                <c:pt idx="268">
                  <c:v>0.36114224005400047</c:v>
                </c:pt>
                <c:pt idx="269">
                  <c:v>0.41866318078360271</c:v>
                </c:pt>
                <c:pt idx="270">
                  <c:v>0.47965186834338036</c:v>
                </c:pt>
                <c:pt idx="271">
                  <c:v>0.47511539162691557</c:v>
                </c:pt>
                <c:pt idx="272">
                  <c:v>0.53707323585671896</c:v>
                </c:pt>
                <c:pt idx="273">
                  <c:v>0.44748672550284913</c:v>
                </c:pt>
                <c:pt idx="274">
                  <c:v>0.49118529261777216</c:v>
                </c:pt>
                <c:pt idx="275">
                  <c:v>0.52499394911188624</c:v>
                </c:pt>
                <c:pt idx="276">
                  <c:v>0.53192925757716514</c:v>
                </c:pt>
                <c:pt idx="277">
                  <c:v>0.49193471533659155</c:v>
                </c:pt>
                <c:pt idx="278">
                  <c:v>0.51799672376135397</c:v>
                </c:pt>
                <c:pt idx="279">
                  <c:v>0.55094027234924614</c:v>
                </c:pt>
                <c:pt idx="280">
                  <c:v>0.47522166273156596</c:v>
                </c:pt>
                <c:pt idx="281">
                  <c:v>0.51086513938713829</c:v>
                </c:pt>
                <c:pt idx="282">
                  <c:v>0.55149382041511552</c:v>
                </c:pt>
                <c:pt idx="283">
                  <c:v>0.48007908250529119</c:v>
                </c:pt>
                <c:pt idx="284">
                  <c:v>0.61627141392324392</c:v>
                </c:pt>
                <c:pt idx="285">
                  <c:v>0.47040507847089602</c:v>
                </c:pt>
                <c:pt idx="286">
                  <c:v>0.54223530152149646</c:v>
                </c:pt>
                <c:pt idx="287">
                  <c:v>0.50216387246079952</c:v>
                </c:pt>
                <c:pt idx="288">
                  <c:v>0.53107100188855338</c:v>
                </c:pt>
                <c:pt idx="289">
                  <c:v>0.46905846338124807</c:v>
                </c:pt>
                <c:pt idx="290">
                  <c:v>0.42750167725721788</c:v>
                </c:pt>
                <c:pt idx="291">
                  <c:v>0.49118751495861873</c:v>
                </c:pt>
                <c:pt idx="292">
                  <c:v>0.51408049620200047</c:v>
                </c:pt>
                <c:pt idx="293">
                  <c:v>0.50663324683003552</c:v>
                </c:pt>
                <c:pt idx="294">
                  <c:v>0.47692672288025983</c:v>
                </c:pt>
                <c:pt idx="295">
                  <c:v>0.54685974589647168</c:v>
                </c:pt>
                <c:pt idx="296">
                  <c:v>0.50220896746047872</c:v>
                </c:pt>
                <c:pt idx="297">
                  <c:v>0.49313070510219348</c:v>
                </c:pt>
                <c:pt idx="298">
                  <c:v>0.45821044606295736</c:v>
                </c:pt>
                <c:pt idx="299">
                  <c:v>0.4125210628054829</c:v>
                </c:pt>
                <c:pt idx="300">
                  <c:v>0.47080580973771841</c:v>
                </c:pt>
                <c:pt idx="301">
                  <c:v>0.43762777332466624</c:v>
                </c:pt>
                <c:pt idx="302">
                  <c:v>0.49742747766567835</c:v>
                </c:pt>
                <c:pt idx="303">
                  <c:v>0.43215133902763347</c:v>
                </c:pt>
                <c:pt idx="304">
                  <c:v>0.62695531754318423</c:v>
                </c:pt>
                <c:pt idx="305">
                  <c:v>0.41608217881705911</c:v>
                </c:pt>
                <c:pt idx="306">
                  <c:v>0.54402718729243305</c:v>
                </c:pt>
                <c:pt idx="307">
                  <c:v>0.42456158204888084</c:v>
                </c:pt>
                <c:pt idx="308">
                  <c:v>0.51168076934367934</c:v>
                </c:pt>
                <c:pt idx="309">
                  <c:v>0.52200743167253172</c:v>
                </c:pt>
                <c:pt idx="310">
                  <c:v>0.48564354619252464</c:v>
                </c:pt>
                <c:pt idx="311">
                  <c:v>0.49211923135854801</c:v>
                </c:pt>
                <c:pt idx="312">
                  <c:v>0.44590265946691227</c:v>
                </c:pt>
                <c:pt idx="313">
                  <c:v>0.55240127626080293</c:v>
                </c:pt>
                <c:pt idx="314">
                  <c:v>0.4834058341550877</c:v>
                </c:pt>
                <c:pt idx="315">
                  <c:v>0.46743763612380795</c:v>
                </c:pt>
                <c:pt idx="316">
                  <c:v>0.46451649254435701</c:v>
                </c:pt>
                <c:pt idx="317">
                  <c:v>0.46952463023966423</c:v>
                </c:pt>
                <c:pt idx="318">
                  <c:v>0.36615775468628387</c:v>
                </c:pt>
                <c:pt idx="319">
                  <c:v>0.47144865269343655</c:v>
                </c:pt>
                <c:pt idx="320">
                  <c:v>0.49083653943408367</c:v>
                </c:pt>
                <c:pt idx="321">
                  <c:v>0.49623513006979719</c:v>
                </c:pt>
                <c:pt idx="322">
                  <c:v>0.50452510961029229</c:v>
                </c:pt>
                <c:pt idx="323">
                  <c:v>0.49486348277977943</c:v>
                </c:pt>
                <c:pt idx="324">
                  <c:v>0.49055677141417514</c:v>
                </c:pt>
                <c:pt idx="325">
                  <c:v>0.52693892947447629</c:v>
                </c:pt>
                <c:pt idx="326">
                  <c:v>0.41131942459022985</c:v>
                </c:pt>
                <c:pt idx="327">
                  <c:v>0.41945961218449701</c:v>
                </c:pt>
                <c:pt idx="328">
                  <c:v>0.41983657675059771</c:v>
                </c:pt>
                <c:pt idx="329">
                  <c:v>0.53502028676799918</c:v>
                </c:pt>
                <c:pt idx="330">
                  <c:v>0.4364229867932139</c:v>
                </c:pt>
                <c:pt idx="331">
                  <c:v>0.48133556932727223</c:v>
                </c:pt>
                <c:pt idx="332">
                  <c:v>0.52687361734626292</c:v>
                </c:pt>
                <c:pt idx="333">
                  <c:v>0.54347252805614044</c:v>
                </c:pt>
                <c:pt idx="334">
                  <c:v>0.44806678732965133</c:v>
                </c:pt>
                <c:pt idx="335">
                  <c:v>0.40185706765562718</c:v>
                </c:pt>
                <c:pt idx="336">
                  <c:v>0.41835779411226831</c:v>
                </c:pt>
                <c:pt idx="337">
                  <c:v>0.50515795203220204</c:v>
                </c:pt>
                <c:pt idx="338">
                  <c:v>0.51477522464331793</c:v>
                </c:pt>
                <c:pt idx="339">
                  <c:v>0.45303236102457684</c:v>
                </c:pt>
                <c:pt idx="340">
                  <c:v>0.50431809238726488</c:v>
                </c:pt>
                <c:pt idx="341">
                  <c:v>0.53603046414615085</c:v>
                </c:pt>
                <c:pt idx="342">
                  <c:v>0.4644785275548946</c:v>
                </c:pt>
                <c:pt idx="343">
                  <c:v>0.51110814618554357</c:v>
                </c:pt>
                <c:pt idx="344">
                  <c:v>0.46558562368663325</c:v>
                </c:pt>
                <c:pt idx="345">
                  <c:v>0.5404886650794638</c:v>
                </c:pt>
                <c:pt idx="346">
                  <c:v>0.49890280332935749</c:v>
                </c:pt>
                <c:pt idx="347">
                  <c:v>0.48354439093370366</c:v>
                </c:pt>
                <c:pt idx="348">
                  <c:v>0.48009204616022955</c:v>
                </c:pt>
                <c:pt idx="349">
                  <c:v>0.49254820487362838</c:v>
                </c:pt>
                <c:pt idx="350">
                  <c:v>0.44164110483267732</c:v>
                </c:pt>
                <c:pt idx="351">
                  <c:v>0.53567353151351382</c:v>
                </c:pt>
                <c:pt idx="352">
                  <c:v>0.61364331067709077</c:v>
                </c:pt>
                <c:pt idx="353">
                  <c:v>0.61554464673472153</c:v>
                </c:pt>
                <c:pt idx="354">
                  <c:v>0.52821393580351228</c:v>
                </c:pt>
                <c:pt idx="355">
                  <c:v>0.54081633689095421</c:v>
                </c:pt>
                <c:pt idx="356">
                  <c:v>0.44566576410583636</c:v>
                </c:pt>
                <c:pt idx="357">
                  <c:v>0.49605746626545105</c:v>
                </c:pt>
                <c:pt idx="358">
                  <c:v>0.55511185304504029</c:v>
                </c:pt>
                <c:pt idx="359">
                  <c:v>0.51925382790023689</c:v>
                </c:pt>
                <c:pt idx="360">
                  <c:v>0.46562621227292911</c:v>
                </c:pt>
                <c:pt idx="361">
                  <c:v>0.53603805714404329</c:v>
                </c:pt>
                <c:pt idx="362">
                  <c:v>0.50097633993675261</c:v>
                </c:pt>
                <c:pt idx="363">
                  <c:v>0.46820187444827127</c:v>
                </c:pt>
                <c:pt idx="364">
                  <c:v>0.53957281372391153</c:v>
                </c:pt>
                <c:pt idx="365">
                  <c:v>0.41797011909792026</c:v>
                </c:pt>
                <c:pt idx="366">
                  <c:v>0.52638748028607318</c:v>
                </c:pt>
                <c:pt idx="367">
                  <c:v>0.52115917651772958</c:v>
                </c:pt>
                <c:pt idx="368">
                  <c:v>0.50986906770019402</c:v>
                </c:pt>
                <c:pt idx="369">
                  <c:v>0.46881517879023754</c:v>
                </c:pt>
                <c:pt idx="370">
                  <c:v>0.52971234911931975</c:v>
                </c:pt>
                <c:pt idx="371">
                  <c:v>0.41127574941942491</c:v>
                </c:pt>
                <c:pt idx="372">
                  <c:v>0.50002104203117348</c:v>
                </c:pt>
                <c:pt idx="373">
                  <c:v>0.47450153169973763</c:v>
                </c:pt>
                <c:pt idx="374">
                  <c:v>0.60620365430301826</c:v>
                </c:pt>
                <c:pt idx="375">
                  <c:v>0.48876408313126612</c:v>
                </c:pt>
                <c:pt idx="376">
                  <c:v>0.5183814356545734</c:v>
                </c:pt>
                <c:pt idx="377">
                  <c:v>0.59751362254429286</c:v>
                </c:pt>
                <c:pt idx="378">
                  <c:v>0.4996389228689419</c:v>
                </c:pt>
                <c:pt idx="379">
                  <c:v>0.47191645544164196</c:v>
                </c:pt>
                <c:pt idx="380">
                  <c:v>0.53152077898322547</c:v>
                </c:pt>
                <c:pt idx="381">
                  <c:v>0.44608112578323078</c:v>
                </c:pt>
                <c:pt idx="382">
                  <c:v>0.51602285296775841</c:v>
                </c:pt>
                <c:pt idx="383">
                  <c:v>0.53286301112287049</c:v>
                </c:pt>
                <c:pt idx="384">
                  <c:v>0.50525598195621235</c:v>
                </c:pt>
                <c:pt idx="385">
                  <c:v>0.55314964954088919</c:v>
                </c:pt>
                <c:pt idx="386">
                  <c:v>0.49290347075063051</c:v>
                </c:pt>
                <c:pt idx="387">
                  <c:v>0.49673648399161635</c:v>
                </c:pt>
                <c:pt idx="388">
                  <c:v>0.49556234724433912</c:v>
                </c:pt>
                <c:pt idx="389">
                  <c:v>0.40742418580553852</c:v>
                </c:pt>
                <c:pt idx="390">
                  <c:v>0.39718203416054643</c:v>
                </c:pt>
                <c:pt idx="391">
                  <c:v>0.52187686914779507</c:v>
                </c:pt>
                <c:pt idx="392">
                  <c:v>0.55141332229111706</c:v>
                </c:pt>
                <c:pt idx="393">
                  <c:v>0.48912863962764136</c:v>
                </c:pt>
                <c:pt idx="394">
                  <c:v>0.46513541447012996</c:v>
                </c:pt>
                <c:pt idx="395">
                  <c:v>0.46492089684674465</c:v>
                </c:pt>
                <c:pt idx="396">
                  <c:v>0.40910282479083543</c:v>
                </c:pt>
                <c:pt idx="397">
                  <c:v>0.44279737025564597</c:v>
                </c:pt>
                <c:pt idx="398">
                  <c:v>0.5101223219591684</c:v>
                </c:pt>
                <c:pt idx="399">
                  <c:v>0.44704204127261654</c:v>
                </c:pt>
                <c:pt idx="400">
                  <c:v>0.46711897713908429</c:v>
                </c:pt>
                <c:pt idx="401">
                  <c:v>0.51774473500202778</c:v>
                </c:pt>
                <c:pt idx="402">
                  <c:v>0.47663028730400198</c:v>
                </c:pt>
                <c:pt idx="403">
                  <c:v>0.5020686821945376</c:v>
                </c:pt>
                <c:pt idx="404">
                  <c:v>0.42830835611868251</c:v>
                </c:pt>
                <c:pt idx="405">
                  <c:v>0.49468415221979833</c:v>
                </c:pt>
                <c:pt idx="406">
                  <c:v>0.50539012491897961</c:v>
                </c:pt>
                <c:pt idx="407">
                  <c:v>0.52757785246786848</c:v>
                </c:pt>
                <c:pt idx="408">
                  <c:v>0.53898518976506127</c:v>
                </c:pt>
                <c:pt idx="409">
                  <c:v>0.54384563439160538</c:v>
                </c:pt>
                <c:pt idx="410">
                  <c:v>0.40550840453240494</c:v>
                </c:pt>
                <c:pt idx="411">
                  <c:v>0.43068947087241416</c:v>
                </c:pt>
                <c:pt idx="412">
                  <c:v>0.54064268564646989</c:v>
                </c:pt>
                <c:pt idx="413">
                  <c:v>0.49052964033634044</c:v>
                </c:pt>
                <c:pt idx="414">
                  <c:v>0.48853444124378603</c:v>
                </c:pt>
                <c:pt idx="415">
                  <c:v>0.44343728095608109</c:v>
                </c:pt>
                <c:pt idx="416">
                  <c:v>0.50686643828970179</c:v>
                </c:pt>
                <c:pt idx="417">
                  <c:v>0.50514177832937424</c:v>
                </c:pt>
                <c:pt idx="418">
                  <c:v>0.61618134738726715</c:v>
                </c:pt>
                <c:pt idx="419">
                  <c:v>0.5117645392472574</c:v>
                </c:pt>
                <c:pt idx="420">
                  <c:v>0.48288358405614107</c:v>
                </c:pt>
                <c:pt idx="421">
                  <c:v>0.4706294731647106</c:v>
                </c:pt>
                <c:pt idx="422">
                  <c:v>0.54063459879505593</c:v>
                </c:pt>
                <c:pt idx="423">
                  <c:v>0.47511708924839624</c:v>
                </c:pt>
                <c:pt idx="424">
                  <c:v>0.50275251499253837</c:v>
                </c:pt>
                <c:pt idx="425">
                  <c:v>0.45181535161846831</c:v>
                </c:pt>
                <c:pt idx="426">
                  <c:v>0.48431233315957789</c:v>
                </c:pt>
                <c:pt idx="427">
                  <c:v>0.48640648815149412</c:v>
                </c:pt>
                <c:pt idx="428">
                  <c:v>0.45174760108849205</c:v>
                </c:pt>
                <c:pt idx="429">
                  <c:v>0.49451787791229157</c:v>
                </c:pt>
                <c:pt idx="430">
                  <c:v>0.48922608310059434</c:v>
                </c:pt>
                <c:pt idx="431">
                  <c:v>0.53070376006365583</c:v>
                </c:pt>
                <c:pt idx="432">
                  <c:v>0.48174154778775891</c:v>
                </c:pt>
                <c:pt idx="433">
                  <c:v>0.61300722734144708</c:v>
                </c:pt>
                <c:pt idx="434">
                  <c:v>0.54583722218028352</c:v>
                </c:pt>
                <c:pt idx="435">
                  <c:v>0.42121266872230867</c:v>
                </c:pt>
                <c:pt idx="436">
                  <c:v>0.48553653430759336</c:v>
                </c:pt>
                <c:pt idx="437">
                  <c:v>0.4227379970550359</c:v>
                </c:pt>
                <c:pt idx="438">
                  <c:v>0.48158601479434393</c:v>
                </c:pt>
                <c:pt idx="439">
                  <c:v>0.52343868090942036</c:v>
                </c:pt>
                <c:pt idx="440">
                  <c:v>0.53112285650830704</c:v>
                </c:pt>
                <c:pt idx="441">
                  <c:v>0.46093710395248672</c:v>
                </c:pt>
                <c:pt idx="442">
                  <c:v>0.40263038053854733</c:v>
                </c:pt>
                <c:pt idx="443">
                  <c:v>0.36729793900396052</c:v>
                </c:pt>
                <c:pt idx="444">
                  <c:v>0.43340492446017592</c:v>
                </c:pt>
                <c:pt idx="445">
                  <c:v>0.61330613218531227</c:v>
                </c:pt>
                <c:pt idx="446">
                  <c:v>0.52496326846186536</c:v>
                </c:pt>
                <c:pt idx="447">
                  <c:v>0.41462438495339188</c:v>
                </c:pt>
                <c:pt idx="448">
                  <c:v>0.48865071288224599</c:v>
                </c:pt>
                <c:pt idx="449">
                  <c:v>0.46359280126415153</c:v>
                </c:pt>
                <c:pt idx="450">
                  <c:v>0.45556172443228315</c:v>
                </c:pt>
                <c:pt idx="451">
                  <c:v>0.42080131960477479</c:v>
                </c:pt>
                <c:pt idx="452">
                  <c:v>0.51548680583605533</c:v>
                </c:pt>
                <c:pt idx="453">
                  <c:v>0.56312610799133445</c:v>
                </c:pt>
                <c:pt idx="454">
                  <c:v>0.59503139128204174</c:v>
                </c:pt>
                <c:pt idx="455">
                  <c:v>0.46240659597144423</c:v>
                </c:pt>
                <c:pt idx="456">
                  <c:v>0.46567022696802945</c:v>
                </c:pt>
                <c:pt idx="457">
                  <c:v>0.42586862712512163</c:v>
                </c:pt>
                <c:pt idx="458">
                  <c:v>0.44588080644858757</c:v>
                </c:pt>
                <c:pt idx="459">
                  <c:v>0.48319211904367476</c:v>
                </c:pt>
                <c:pt idx="460">
                  <c:v>0.46284665032491179</c:v>
                </c:pt>
                <c:pt idx="461">
                  <c:v>0.4728512275602359</c:v>
                </c:pt>
                <c:pt idx="462">
                  <c:v>0.49378509188397579</c:v>
                </c:pt>
                <c:pt idx="463">
                  <c:v>0.50067863886084663</c:v>
                </c:pt>
                <c:pt idx="464">
                  <c:v>0.53539919588234131</c:v>
                </c:pt>
                <c:pt idx="465">
                  <c:v>0.49399698591052893</c:v>
                </c:pt>
                <c:pt idx="466">
                  <c:v>0.53924063549903778</c:v>
                </c:pt>
                <c:pt idx="467">
                  <c:v>0.50449729948386557</c:v>
                </c:pt>
                <c:pt idx="468">
                  <c:v>0.53221248257172393</c:v>
                </c:pt>
                <c:pt idx="469">
                  <c:v>0.49117353273079167</c:v>
                </c:pt>
                <c:pt idx="470">
                  <c:v>0.48091888041853825</c:v>
                </c:pt>
                <c:pt idx="471">
                  <c:v>0.41532429885668465</c:v>
                </c:pt>
                <c:pt idx="472">
                  <c:v>0.51861823841811461</c:v>
                </c:pt>
                <c:pt idx="473">
                  <c:v>0.45623398253837405</c:v>
                </c:pt>
                <c:pt idx="474">
                  <c:v>0.48252924415449167</c:v>
                </c:pt>
                <c:pt idx="475">
                  <c:v>0.41644596366730646</c:v>
                </c:pt>
                <c:pt idx="476">
                  <c:v>0.41642898745250617</c:v>
                </c:pt>
                <c:pt idx="477">
                  <c:v>0.49237668337245483</c:v>
                </c:pt>
                <c:pt idx="478">
                  <c:v>0.61819707226680676</c:v>
                </c:pt>
                <c:pt idx="479">
                  <c:v>0.44293635915609325</c:v>
                </c:pt>
                <c:pt idx="480">
                  <c:v>0.53489694685101397</c:v>
                </c:pt>
                <c:pt idx="481">
                  <c:v>0.52643513715089429</c:v>
                </c:pt>
                <c:pt idx="482">
                  <c:v>0.51031270249169225</c:v>
                </c:pt>
                <c:pt idx="483">
                  <c:v>0.49477591637725576</c:v>
                </c:pt>
                <c:pt idx="484">
                  <c:v>0.48100036624957954</c:v>
                </c:pt>
                <c:pt idx="485">
                  <c:v>0.35756331444980588</c:v>
                </c:pt>
                <c:pt idx="486">
                  <c:v>0.35756331444980588</c:v>
                </c:pt>
                <c:pt idx="487">
                  <c:v>0.35756331444980588</c:v>
                </c:pt>
                <c:pt idx="488">
                  <c:v>0.46335923941434548</c:v>
                </c:pt>
                <c:pt idx="489">
                  <c:v>0.45300436570307956</c:v>
                </c:pt>
                <c:pt idx="490">
                  <c:v>0.50046152850647363</c:v>
                </c:pt>
                <c:pt idx="491">
                  <c:v>0.44107493263616498</c:v>
                </c:pt>
                <c:pt idx="492">
                  <c:v>0.45705813146815916</c:v>
                </c:pt>
                <c:pt idx="493">
                  <c:v>0.52324879423041804</c:v>
                </c:pt>
                <c:pt idx="494">
                  <c:v>0.43642215341539581</c:v>
                </c:pt>
                <c:pt idx="495">
                  <c:v>0.53588064133407709</c:v>
                </c:pt>
                <c:pt idx="496">
                  <c:v>0.52522655412049513</c:v>
                </c:pt>
                <c:pt idx="497">
                  <c:v>0.490295708096392</c:v>
                </c:pt>
                <c:pt idx="498">
                  <c:v>0.49055593803635833</c:v>
                </c:pt>
                <c:pt idx="499">
                  <c:v>0.49584622042164544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C-4E5E-A8E5-CB9D3878B395}"/>
            </c:ext>
          </c:extLst>
        </c:ser>
        <c:ser>
          <c:idx val="1"/>
          <c:order val="1"/>
          <c:tx>
            <c:strRef>
              <c:f>'A50_IW1 (1+2)'!$AD$3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(1+2)'!$AE$4:$AE$5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(1+2)'!$AD$4:$AD$5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C-4E5E-A8E5-CB9D3878B395}"/>
            </c:ext>
          </c:extLst>
        </c:ser>
        <c:ser>
          <c:idx val="2"/>
          <c:order val="2"/>
          <c:tx>
            <c:strRef>
              <c:f>'A50_IW1 (1+2)'!$AD$7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(1+2)'!$AE$8:$AE$9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(1+2)'!$AD$8:$AD$9</c:f>
              <c:numCache>
                <c:formatCode>General</c:formatCode>
                <c:ptCount val="2"/>
                <c:pt idx="0">
                  <c:v>0.35922800207312144</c:v>
                </c:pt>
                <c:pt idx="1">
                  <c:v>0.35922800207312144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EC-4E5E-A8E5-CB9D3878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(1+2)'!$Q$7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A100_IW1!$D$1:$D$2270</c:f>
              <c:numCache>
                <c:formatCode>General</c:formatCode>
                <c:ptCount val="2270"/>
                <c:pt idx="0">
                  <c:v>0.95979999999999999</c:v>
                </c:pt>
                <c:pt idx="1">
                  <c:v>4.2200000000000001E-2</c:v>
                </c:pt>
                <c:pt idx="2">
                  <c:v>0.61339999999999995</c:v>
                </c:pt>
                <c:pt idx="3">
                  <c:v>0.8034</c:v>
                </c:pt>
                <c:pt idx="4">
                  <c:v>0.1031</c:v>
                </c:pt>
                <c:pt idx="5">
                  <c:v>0.6895</c:v>
                </c:pt>
                <c:pt idx="6">
                  <c:v>7.0000000000000007E-2</c:v>
                </c:pt>
                <c:pt idx="7">
                  <c:v>0.5857</c:v>
                </c:pt>
                <c:pt idx="8">
                  <c:v>0.32219999999999999</c:v>
                </c:pt>
                <c:pt idx="9">
                  <c:v>0.96099999999999997</c:v>
                </c:pt>
                <c:pt idx="10">
                  <c:v>0.94110000000000005</c:v>
                </c:pt>
                <c:pt idx="11">
                  <c:v>0.89380000000000004</c:v>
                </c:pt>
                <c:pt idx="12">
                  <c:v>0.71560000000000001</c:v>
                </c:pt>
                <c:pt idx="13">
                  <c:v>0.22120000000000001</c:v>
                </c:pt>
                <c:pt idx="14">
                  <c:v>0.97670000000000001</c:v>
                </c:pt>
                <c:pt idx="15">
                  <c:v>0.10970000000000001</c:v>
                </c:pt>
                <c:pt idx="16">
                  <c:v>0.85670000000000002</c:v>
                </c:pt>
                <c:pt idx="17">
                  <c:v>0.74629999999999996</c:v>
                </c:pt>
                <c:pt idx="18">
                  <c:v>0.65249999999999997</c:v>
                </c:pt>
                <c:pt idx="19">
                  <c:v>4.4200000000000003E-2</c:v>
                </c:pt>
                <c:pt idx="20">
                  <c:v>0.29799999999999999</c:v>
                </c:pt>
                <c:pt idx="21">
                  <c:v>0.439</c:v>
                </c:pt>
                <c:pt idx="22">
                  <c:v>0.36099999999999999</c:v>
                </c:pt>
                <c:pt idx="23">
                  <c:v>7.85E-2</c:v>
                </c:pt>
                <c:pt idx="24">
                  <c:v>6.7900000000000002E-2</c:v>
                </c:pt>
                <c:pt idx="25">
                  <c:v>0.1983</c:v>
                </c:pt>
                <c:pt idx="26">
                  <c:v>3.78E-2</c:v>
                </c:pt>
                <c:pt idx="27">
                  <c:v>0.68640000000000001</c:v>
                </c:pt>
                <c:pt idx="28">
                  <c:v>7.8200000000000006E-2</c:v>
                </c:pt>
                <c:pt idx="29">
                  <c:v>0.83850000000000002</c:v>
                </c:pt>
                <c:pt idx="30">
                  <c:v>0.4239</c:v>
                </c:pt>
                <c:pt idx="31">
                  <c:v>0.86709999999999998</c:v>
                </c:pt>
                <c:pt idx="32">
                  <c:v>0.47149999999999997</c:v>
                </c:pt>
                <c:pt idx="33">
                  <c:v>0.751</c:v>
                </c:pt>
                <c:pt idx="34">
                  <c:v>3.1199999999999999E-2</c:v>
                </c:pt>
                <c:pt idx="35">
                  <c:v>0.32129999999999997</c:v>
                </c:pt>
                <c:pt idx="36">
                  <c:v>0.43980000000000002</c:v>
                </c:pt>
                <c:pt idx="37">
                  <c:v>0.64739999999999998</c:v>
                </c:pt>
                <c:pt idx="38">
                  <c:v>0.60850000000000004</c:v>
                </c:pt>
                <c:pt idx="39">
                  <c:v>0.26779999999999998</c:v>
                </c:pt>
                <c:pt idx="40">
                  <c:v>0.57709999999999995</c:v>
                </c:pt>
                <c:pt idx="41">
                  <c:v>0.89419999999999999</c:v>
                </c:pt>
                <c:pt idx="42">
                  <c:v>0.30940000000000001</c:v>
                </c:pt>
                <c:pt idx="43">
                  <c:v>0.24010000000000001</c:v>
                </c:pt>
                <c:pt idx="44">
                  <c:v>0.86680000000000001</c:v>
                </c:pt>
                <c:pt idx="45">
                  <c:v>7.4999999999999997E-2</c:v>
                </c:pt>
                <c:pt idx="46">
                  <c:v>0.90700000000000003</c:v>
                </c:pt>
                <c:pt idx="47">
                  <c:v>0.36130000000000001</c:v>
                </c:pt>
                <c:pt idx="48">
                  <c:v>0.79720000000000002</c:v>
                </c:pt>
                <c:pt idx="49">
                  <c:v>0.39639999999999997</c:v>
                </c:pt>
                <c:pt idx="50">
                  <c:v>0.55869999999999997</c:v>
                </c:pt>
                <c:pt idx="51">
                  <c:v>0.46239999999999998</c:v>
                </c:pt>
                <c:pt idx="52">
                  <c:v>0.15670000000000001</c:v>
                </c:pt>
                <c:pt idx="53">
                  <c:v>0.86219999999999997</c:v>
                </c:pt>
                <c:pt idx="54">
                  <c:v>0.17910000000000001</c:v>
                </c:pt>
                <c:pt idx="55">
                  <c:v>0.38379999999999997</c:v>
                </c:pt>
                <c:pt idx="56">
                  <c:v>0.34179999999999999</c:v>
                </c:pt>
                <c:pt idx="57">
                  <c:v>0.59409999999999996</c:v>
                </c:pt>
                <c:pt idx="58">
                  <c:v>0.2172</c:v>
                </c:pt>
                <c:pt idx="59">
                  <c:v>0.96020000000000005</c:v>
                </c:pt>
                <c:pt idx="60">
                  <c:v>0.1216</c:v>
                </c:pt>
                <c:pt idx="61">
                  <c:v>0.68100000000000005</c:v>
                </c:pt>
                <c:pt idx="62">
                  <c:v>4.3799999999999999E-2</c:v>
                </c:pt>
                <c:pt idx="63">
                  <c:v>0.76670000000000005</c:v>
                </c:pt>
                <c:pt idx="64">
                  <c:v>0.74109999999999998</c:v>
                </c:pt>
                <c:pt idx="65">
                  <c:v>0.42280000000000001</c:v>
                </c:pt>
                <c:pt idx="66">
                  <c:v>0.50409999999999999</c:v>
                </c:pt>
                <c:pt idx="67">
                  <c:v>0.81020000000000003</c:v>
                </c:pt>
                <c:pt idx="68">
                  <c:v>0.94810000000000005</c:v>
                </c:pt>
                <c:pt idx="69">
                  <c:v>0.82609999999999995</c:v>
                </c:pt>
                <c:pt idx="70">
                  <c:v>0.6472</c:v>
                </c:pt>
                <c:pt idx="71">
                  <c:v>0.18740000000000001</c:v>
                </c:pt>
                <c:pt idx="72">
                  <c:v>0.5837</c:v>
                </c:pt>
                <c:pt idx="73">
                  <c:v>0.84319999999999995</c:v>
                </c:pt>
                <c:pt idx="74">
                  <c:v>0.40439999999999998</c:v>
                </c:pt>
                <c:pt idx="75">
                  <c:v>0.214</c:v>
                </c:pt>
                <c:pt idx="76">
                  <c:v>0.53879999999999995</c:v>
                </c:pt>
                <c:pt idx="77">
                  <c:v>0.30520000000000003</c:v>
                </c:pt>
                <c:pt idx="78">
                  <c:v>0.45760000000000001</c:v>
                </c:pt>
                <c:pt idx="79">
                  <c:v>0.47810000000000002</c:v>
                </c:pt>
                <c:pt idx="80">
                  <c:v>0.58940000000000003</c:v>
                </c:pt>
                <c:pt idx="81">
                  <c:v>0.47599999999999998</c:v>
                </c:pt>
                <c:pt idx="82">
                  <c:v>7.3499999999999996E-2</c:v>
                </c:pt>
                <c:pt idx="83">
                  <c:v>0.64039999999999997</c:v>
                </c:pt>
                <c:pt idx="84">
                  <c:v>0.43090000000000001</c:v>
                </c:pt>
                <c:pt idx="85">
                  <c:v>0.39200000000000002</c:v>
                </c:pt>
                <c:pt idx="86">
                  <c:v>0.66049999999999998</c:v>
                </c:pt>
                <c:pt idx="87">
                  <c:v>0.52449999999999997</c:v>
                </c:pt>
                <c:pt idx="88">
                  <c:v>0.45500000000000002</c:v>
                </c:pt>
                <c:pt idx="89">
                  <c:v>0.37669999999999998</c:v>
                </c:pt>
                <c:pt idx="90">
                  <c:v>0.13669999999999999</c:v>
                </c:pt>
                <c:pt idx="91">
                  <c:v>0.73970000000000002</c:v>
                </c:pt>
                <c:pt idx="92">
                  <c:v>0.1144</c:v>
                </c:pt>
                <c:pt idx="93">
                  <c:v>0.20680000000000001</c:v>
                </c:pt>
                <c:pt idx="94">
                  <c:v>0.8286</c:v>
                </c:pt>
                <c:pt idx="95">
                  <c:v>0.85729999999999995</c:v>
                </c:pt>
                <c:pt idx="96">
                  <c:v>0.25659999999999999</c:v>
                </c:pt>
                <c:pt idx="97">
                  <c:v>0.79430000000000001</c:v>
                </c:pt>
                <c:pt idx="98">
                  <c:v>0.56130000000000002</c:v>
                </c:pt>
                <c:pt idx="99">
                  <c:v>0.91849999999999998</c:v>
                </c:pt>
                <c:pt idx="100">
                  <c:v>0.62029999999999996</c:v>
                </c:pt>
                <c:pt idx="101">
                  <c:v>4.4600000000000001E-2</c:v>
                </c:pt>
                <c:pt idx="102">
                  <c:v>0.69040000000000001</c:v>
                </c:pt>
                <c:pt idx="103">
                  <c:v>0.61099999999999999</c:v>
                </c:pt>
                <c:pt idx="104">
                  <c:v>0.96089999999999998</c:v>
                </c:pt>
                <c:pt idx="105">
                  <c:v>0.57689999999999997</c:v>
                </c:pt>
                <c:pt idx="106">
                  <c:v>0.67730000000000001</c:v>
                </c:pt>
                <c:pt idx="107">
                  <c:v>0.16869999999999999</c:v>
                </c:pt>
                <c:pt idx="108">
                  <c:v>0.7036</c:v>
                </c:pt>
                <c:pt idx="109">
                  <c:v>0.95</c:v>
                </c:pt>
                <c:pt idx="110">
                  <c:v>0.97650000000000003</c:v>
                </c:pt>
                <c:pt idx="111">
                  <c:v>0.69869999999999999</c:v>
                </c:pt>
                <c:pt idx="112">
                  <c:v>0.95879999999999999</c:v>
                </c:pt>
                <c:pt idx="113">
                  <c:v>0.38919999999999999</c:v>
                </c:pt>
                <c:pt idx="114">
                  <c:v>0.1085</c:v>
                </c:pt>
                <c:pt idx="115">
                  <c:v>0.93959999999999999</c:v>
                </c:pt>
                <c:pt idx="116">
                  <c:v>0.1479</c:v>
                </c:pt>
                <c:pt idx="117">
                  <c:v>0.34210000000000002</c:v>
                </c:pt>
                <c:pt idx="118">
                  <c:v>0.21129999999999999</c:v>
                </c:pt>
                <c:pt idx="119">
                  <c:v>0.33800000000000002</c:v>
                </c:pt>
                <c:pt idx="120">
                  <c:v>0.114</c:v>
                </c:pt>
                <c:pt idx="121">
                  <c:v>0.79590000000000005</c:v>
                </c:pt>
                <c:pt idx="122">
                  <c:v>0.49609999999999999</c:v>
                </c:pt>
                <c:pt idx="123">
                  <c:v>0.27460000000000001</c:v>
                </c:pt>
                <c:pt idx="124">
                  <c:v>0.87509999999999999</c:v>
                </c:pt>
                <c:pt idx="125">
                  <c:v>0.64659999999999995</c:v>
                </c:pt>
                <c:pt idx="126">
                  <c:v>0.73370000000000002</c:v>
                </c:pt>
                <c:pt idx="127">
                  <c:v>0.3</c:v>
                </c:pt>
                <c:pt idx="128">
                  <c:v>0.81289999999999996</c:v>
                </c:pt>
                <c:pt idx="129">
                  <c:v>0.27079999999999999</c:v>
                </c:pt>
                <c:pt idx="130">
                  <c:v>0.64510000000000001</c:v>
                </c:pt>
                <c:pt idx="131">
                  <c:v>0.67149999999999999</c:v>
                </c:pt>
                <c:pt idx="132">
                  <c:v>0.42080000000000001</c:v>
                </c:pt>
                <c:pt idx="133">
                  <c:v>0.17050000000000001</c:v>
                </c:pt>
                <c:pt idx="134">
                  <c:v>0.19370000000000001</c:v>
                </c:pt>
                <c:pt idx="135">
                  <c:v>0.43159999999999998</c:v>
                </c:pt>
                <c:pt idx="136">
                  <c:v>0.45019999999999999</c:v>
                </c:pt>
                <c:pt idx="137">
                  <c:v>0.57330000000000003</c:v>
                </c:pt>
                <c:pt idx="138">
                  <c:v>0.46870000000000001</c:v>
                </c:pt>
                <c:pt idx="139">
                  <c:v>0.74360000000000004</c:v>
                </c:pt>
                <c:pt idx="140">
                  <c:v>0.75380000000000003</c:v>
                </c:pt>
                <c:pt idx="141">
                  <c:v>0.83620000000000005</c:v>
                </c:pt>
                <c:pt idx="142">
                  <c:v>0.93220000000000003</c:v>
                </c:pt>
                <c:pt idx="143">
                  <c:v>0.21729999999999999</c:v>
                </c:pt>
                <c:pt idx="144">
                  <c:v>0.81969999999999998</c:v>
                </c:pt>
                <c:pt idx="145">
                  <c:v>0.6532</c:v>
                </c:pt>
                <c:pt idx="146">
                  <c:v>0.14860000000000001</c:v>
                </c:pt>
                <c:pt idx="147">
                  <c:v>0.53839999999999999</c:v>
                </c:pt>
                <c:pt idx="148">
                  <c:v>0.42299999999999999</c:v>
                </c:pt>
                <c:pt idx="149">
                  <c:v>0.84399999999999997</c:v>
                </c:pt>
                <c:pt idx="150">
                  <c:v>0.65710000000000002</c:v>
                </c:pt>
                <c:pt idx="151">
                  <c:v>0.32090000000000002</c:v>
                </c:pt>
                <c:pt idx="152">
                  <c:v>0.49759999999999999</c:v>
                </c:pt>
                <c:pt idx="153">
                  <c:v>0.4113</c:v>
                </c:pt>
                <c:pt idx="154">
                  <c:v>0.96379999999999999</c:v>
                </c:pt>
                <c:pt idx="155">
                  <c:v>0.53290000000000004</c:v>
                </c:pt>
                <c:pt idx="156">
                  <c:v>0.57479999999999998</c:v>
                </c:pt>
                <c:pt idx="157">
                  <c:v>0.38750000000000001</c:v>
                </c:pt>
                <c:pt idx="158">
                  <c:v>0.65580000000000005</c:v>
                </c:pt>
                <c:pt idx="159">
                  <c:v>0.67830000000000001</c:v>
                </c:pt>
                <c:pt idx="160">
                  <c:v>0.71789999999999998</c:v>
                </c:pt>
                <c:pt idx="161">
                  <c:v>0.10340000000000001</c:v>
                </c:pt>
                <c:pt idx="162">
                  <c:v>0.54279999999999995</c:v>
                </c:pt>
                <c:pt idx="163">
                  <c:v>0.40749999999999997</c:v>
                </c:pt>
                <c:pt idx="164">
                  <c:v>5.7000000000000002E-3</c:v>
                </c:pt>
                <c:pt idx="165">
                  <c:v>0.71630000000000005</c:v>
                </c:pt>
                <c:pt idx="166">
                  <c:v>0.59519999999999995</c:v>
                </c:pt>
                <c:pt idx="167">
                  <c:v>0.57509999999999994</c:v>
                </c:pt>
                <c:pt idx="168">
                  <c:v>6.0000000000000001E-3</c:v>
                </c:pt>
                <c:pt idx="169">
                  <c:v>0.56999999999999995</c:v>
                </c:pt>
                <c:pt idx="170">
                  <c:v>0.59619999999999995</c:v>
                </c:pt>
                <c:pt idx="171">
                  <c:v>0.47889999999999999</c:v>
                </c:pt>
                <c:pt idx="172">
                  <c:v>0.49159999999999998</c:v>
                </c:pt>
                <c:pt idx="173">
                  <c:v>0.21029999999999999</c:v>
                </c:pt>
                <c:pt idx="174">
                  <c:v>3.4000000000000002E-2</c:v>
                </c:pt>
                <c:pt idx="175">
                  <c:v>0.86750000000000005</c:v>
                </c:pt>
                <c:pt idx="176">
                  <c:v>0.69259999999999999</c:v>
                </c:pt>
                <c:pt idx="177">
                  <c:v>0.80089999999999995</c:v>
                </c:pt>
                <c:pt idx="178">
                  <c:v>0.17519999999999999</c:v>
                </c:pt>
                <c:pt idx="179">
                  <c:v>0.37469999999999998</c:v>
                </c:pt>
                <c:pt idx="180">
                  <c:v>0.99080000000000001</c:v>
                </c:pt>
                <c:pt idx="181">
                  <c:v>0.36509999999999998</c:v>
                </c:pt>
                <c:pt idx="182">
                  <c:v>0.4793</c:v>
                </c:pt>
                <c:pt idx="183">
                  <c:v>0.21060000000000001</c:v>
                </c:pt>
                <c:pt idx="184">
                  <c:v>0.54749999999999999</c:v>
                </c:pt>
                <c:pt idx="185">
                  <c:v>0.97889999999999999</c:v>
                </c:pt>
                <c:pt idx="186">
                  <c:v>0.20910000000000001</c:v>
                </c:pt>
                <c:pt idx="187">
                  <c:v>0.9325</c:v>
                </c:pt>
                <c:pt idx="188">
                  <c:v>0.95109999999999995</c:v>
                </c:pt>
                <c:pt idx="189">
                  <c:v>0.78690000000000004</c:v>
                </c:pt>
                <c:pt idx="190">
                  <c:v>0.67049999999999998</c:v>
                </c:pt>
                <c:pt idx="191">
                  <c:v>0.95579999999999998</c:v>
                </c:pt>
                <c:pt idx="192">
                  <c:v>0.96230000000000004</c:v>
                </c:pt>
                <c:pt idx="193">
                  <c:v>0.15690000000000001</c:v>
                </c:pt>
                <c:pt idx="194">
                  <c:v>4.87E-2</c:v>
                </c:pt>
                <c:pt idx="195">
                  <c:v>0.62649999999999995</c:v>
                </c:pt>
                <c:pt idx="196">
                  <c:v>0.93669999999999998</c:v>
                </c:pt>
                <c:pt idx="197">
                  <c:v>0.41520000000000001</c:v>
                </c:pt>
                <c:pt idx="198">
                  <c:v>0.62790000000000001</c:v>
                </c:pt>
                <c:pt idx="199">
                  <c:v>0.7157</c:v>
                </c:pt>
                <c:pt idx="200">
                  <c:v>6.2700000000000006E-2</c:v>
                </c:pt>
                <c:pt idx="201">
                  <c:v>0.37</c:v>
                </c:pt>
                <c:pt idx="202">
                  <c:v>0.97409999999999997</c:v>
                </c:pt>
                <c:pt idx="203">
                  <c:v>0.39910000000000001</c:v>
                </c:pt>
                <c:pt idx="204">
                  <c:v>0.38119999999999998</c:v>
                </c:pt>
                <c:pt idx="205">
                  <c:v>0.13719999999999999</c:v>
                </c:pt>
                <c:pt idx="206">
                  <c:v>0.79579999999999995</c:v>
                </c:pt>
                <c:pt idx="207">
                  <c:v>0.999</c:v>
                </c:pt>
                <c:pt idx="208">
                  <c:v>7.9200000000000007E-2</c:v>
                </c:pt>
                <c:pt idx="209">
                  <c:v>0.65129999999999999</c:v>
                </c:pt>
                <c:pt idx="210">
                  <c:v>0.44259999999999999</c:v>
                </c:pt>
                <c:pt idx="211">
                  <c:v>9.7999999999999997E-3</c:v>
                </c:pt>
                <c:pt idx="212">
                  <c:v>0.1923</c:v>
                </c:pt>
                <c:pt idx="213">
                  <c:v>9.2499999999999999E-2</c:v>
                </c:pt>
                <c:pt idx="214">
                  <c:v>0.77429999999999999</c:v>
                </c:pt>
                <c:pt idx="215">
                  <c:v>0.82169999999999999</c:v>
                </c:pt>
                <c:pt idx="216">
                  <c:v>0.80220000000000002</c:v>
                </c:pt>
                <c:pt idx="217">
                  <c:v>0.62070000000000003</c:v>
                </c:pt>
                <c:pt idx="218">
                  <c:v>0.99880000000000002</c:v>
                </c:pt>
                <c:pt idx="219">
                  <c:v>0.28810000000000002</c:v>
                </c:pt>
                <c:pt idx="220">
                  <c:v>0.54820000000000002</c:v>
                </c:pt>
                <c:pt idx="221">
                  <c:v>0.65390000000000004</c:v>
                </c:pt>
                <c:pt idx="222">
                  <c:v>0.85719999999999996</c:v>
                </c:pt>
                <c:pt idx="223">
                  <c:v>0.57699999999999996</c:v>
                </c:pt>
                <c:pt idx="224">
                  <c:v>0.97740000000000005</c:v>
                </c:pt>
                <c:pt idx="225">
                  <c:v>0.67130000000000001</c:v>
                </c:pt>
                <c:pt idx="226">
                  <c:v>0.23899999999999999</c:v>
                </c:pt>
                <c:pt idx="227">
                  <c:v>0.87270000000000003</c:v>
                </c:pt>
                <c:pt idx="228">
                  <c:v>0.55900000000000005</c:v>
                </c:pt>
                <c:pt idx="229">
                  <c:v>0.24809999999999999</c:v>
                </c:pt>
                <c:pt idx="230">
                  <c:v>0.31879999999999997</c:v>
                </c:pt>
                <c:pt idx="231">
                  <c:v>0.66069999999999995</c:v>
                </c:pt>
                <c:pt idx="232">
                  <c:v>0.63260000000000005</c:v>
                </c:pt>
                <c:pt idx="233">
                  <c:v>0.14019999999999999</c:v>
                </c:pt>
                <c:pt idx="234">
                  <c:v>0.98019999999999996</c:v>
                </c:pt>
                <c:pt idx="235">
                  <c:v>0.5504</c:v>
                </c:pt>
                <c:pt idx="236">
                  <c:v>0.56430000000000002</c:v>
                </c:pt>
                <c:pt idx="237">
                  <c:v>0.28889999999999999</c:v>
                </c:pt>
                <c:pt idx="238">
                  <c:v>0.94279999999999997</c:v>
                </c:pt>
                <c:pt idx="239">
                  <c:v>0.2717</c:v>
                </c:pt>
                <c:pt idx="240">
                  <c:v>0.96430000000000005</c:v>
                </c:pt>
                <c:pt idx="241">
                  <c:v>0.64280000000000004</c:v>
                </c:pt>
                <c:pt idx="242">
                  <c:v>0.56430000000000002</c:v>
                </c:pt>
                <c:pt idx="243">
                  <c:v>0.57850000000000001</c:v>
                </c:pt>
                <c:pt idx="244">
                  <c:v>0.60850000000000004</c:v>
                </c:pt>
                <c:pt idx="245">
                  <c:v>0.34549999999999997</c:v>
                </c:pt>
                <c:pt idx="246">
                  <c:v>0.38100000000000001</c:v>
                </c:pt>
                <c:pt idx="247">
                  <c:v>8.3699999999999997E-2</c:v>
                </c:pt>
                <c:pt idx="248">
                  <c:v>0.35560000000000003</c:v>
                </c:pt>
                <c:pt idx="249">
                  <c:v>0.58230000000000004</c:v>
                </c:pt>
              </c:numCache>
            </c:numRef>
          </c:xVal>
          <c:yVal>
            <c:numRef>
              <c:f>A100_IW1!$C$1:$C$2270</c:f>
              <c:numCache>
                <c:formatCode>General</c:formatCode>
                <c:ptCount val="2270"/>
                <c:pt idx="0">
                  <c:v>0.36317318179516944</c:v>
                </c:pt>
                <c:pt idx="1">
                  <c:v>0.35122455017260928</c:v>
                </c:pt>
                <c:pt idx="3">
                  <c:v>0.39578442869480746</c:v>
                </c:pt>
                <c:pt idx="4">
                  <c:v>0.35386796287792771</c:v>
                </c:pt>
                <c:pt idx="5">
                  <c:v>0.36901642579526983</c:v>
                </c:pt>
                <c:pt idx="6">
                  <c:v>0.3655625068636954</c:v>
                </c:pt>
                <c:pt idx="7">
                  <c:v>0.43717392193844218</c:v>
                </c:pt>
                <c:pt idx="8">
                  <c:v>0.43469656747971552</c:v>
                </c:pt>
                <c:pt idx="9">
                  <c:v>0.38153888434392502</c:v>
                </c:pt>
                <c:pt idx="10">
                  <c:v>0.40379389943511307</c:v>
                </c:pt>
                <c:pt idx="11">
                  <c:v>0.37242142236237369</c:v>
                </c:pt>
                <c:pt idx="12">
                  <c:v>0.41062707281898386</c:v>
                </c:pt>
                <c:pt idx="13">
                  <c:v>0.38315733493129239</c:v>
                </c:pt>
                <c:pt idx="14">
                  <c:v>0.45254372383093538</c:v>
                </c:pt>
                <c:pt idx="15">
                  <c:v>0.37635144695448242</c:v>
                </c:pt>
                <c:pt idx="16">
                  <c:v>0.39778104761623606</c:v>
                </c:pt>
                <c:pt idx="17">
                  <c:v>0.38184902435540347</c:v>
                </c:pt>
                <c:pt idx="18">
                  <c:v>0.38117102520212559</c:v>
                </c:pt>
                <c:pt idx="19">
                  <c:v>0.37382714554537111</c:v>
                </c:pt>
                <c:pt idx="20">
                  <c:v>0.37896417900978002</c:v>
                </c:pt>
                <c:pt idx="21">
                  <c:v>0.38836921807004737</c:v>
                </c:pt>
                <c:pt idx="22">
                  <c:v>0.50118020884358205</c:v>
                </c:pt>
                <c:pt idx="23">
                  <c:v>0.38248939804351428</c:v>
                </c:pt>
                <c:pt idx="24">
                  <c:v>0.40663645857296132</c:v>
                </c:pt>
                <c:pt idx="25">
                  <c:v>0.40329393447632245</c:v>
                </c:pt>
                <c:pt idx="26">
                  <c:v>0.37687635151610693</c:v>
                </c:pt>
                <c:pt idx="27">
                  <c:v>0.37653858657327099</c:v>
                </c:pt>
                <c:pt idx="28">
                  <c:v>0.45952190495504558</c:v>
                </c:pt>
                <c:pt idx="29">
                  <c:v>0.37097177708181056</c:v>
                </c:pt>
                <c:pt idx="30">
                  <c:v>0.46930730382437497</c:v>
                </c:pt>
                <c:pt idx="31">
                  <c:v>0.38544508050362319</c:v>
                </c:pt>
                <c:pt idx="32">
                  <c:v>0.3971097772171881</c:v>
                </c:pt>
                <c:pt idx="33">
                  <c:v>0.38407806309036913</c:v>
                </c:pt>
                <c:pt idx="34">
                  <c:v>0.38136501703852443</c:v>
                </c:pt>
                <c:pt idx="35">
                  <c:v>0.36899883226356772</c:v>
                </c:pt>
                <c:pt idx="36">
                  <c:v>0.36634798088958159</c:v>
                </c:pt>
                <c:pt idx="37">
                  <c:v>0.37444782682431488</c:v>
                </c:pt>
                <c:pt idx="38">
                  <c:v>0.4135491115079431</c:v>
                </c:pt>
                <c:pt idx="39">
                  <c:v>0.40358305484729301</c:v>
                </c:pt>
                <c:pt idx="40">
                  <c:v>0.42732975450005872</c:v>
                </c:pt>
                <c:pt idx="41">
                  <c:v>0.38527429978273176</c:v>
                </c:pt>
                <c:pt idx="42">
                  <c:v>0.38670348100799989</c:v>
                </c:pt>
                <c:pt idx="43">
                  <c:v>0.38276518436940665</c:v>
                </c:pt>
                <c:pt idx="44">
                  <c:v>0.37223783231577001</c:v>
                </c:pt>
                <c:pt idx="45">
                  <c:v>0.36703733867385313</c:v>
                </c:pt>
                <c:pt idx="46">
                  <c:v>0.3674521139001915</c:v>
                </c:pt>
                <c:pt idx="47">
                  <c:v>0.34689826986121702</c:v>
                </c:pt>
                <c:pt idx="48">
                  <c:v>0.35333015639305504</c:v>
                </c:pt>
                <c:pt idx="49">
                  <c:v>0.34432257682002915</c:v>
                </c:pt>
                <c:pt idx="50">
                  <c:v>0.36961324777595728</c:v>
                </c:pt>
                <c:pt idx="51">
                  <c:v>0.36817363389504826</c:v>
                </c:pt>
                <c:pt idx="52">
                  <c:v>0.37088127842400259</c:v>
                </c:pt>
                <c:pt idx="53">
                  <c:v>0.45330475210750915</c:v>
                </c:pt>
                <c:pt idx="54">
                  <c:v>0.36397072436648698</c:v>
                </c:pt>
                <c:pt idx="55">
                  <c:v>0.34558270581173101</c:v>
                </c:pt>
                <c:pt idx="56">
                  <c:v>0.36739893204909962</c:v>
                </c:pt>
                <c:pt idx="57">
                  <c:v>0.38165725485984991</c:v>
                </c:pt>
                <c:pt idx="58">
                  <c:v>0.44846779638907891</c:v>
                </c:pt>
                <c:pt idx="59">
                  <c:v>0.34461675918959472</c:v>
                </c:pt>
                <c:pt idx="60">
                  <c:v>0.5404348350456244</c:v>
                </c:pt>
                <c:pt idx="61">
                  <c:v>0.35307647001224812</c:v>
                </c:pt>
                <c:pt idx="62">
                  <c:v>0.4307603697185885</c:v>
                </c:pt>
                <c:pt idx="63">
                  <c:v>0.41611384717412292</c:v>
                </c:pt>
                <c:pt idx="64">
                  <c:v>0.39725824193207776</c:v>
                </c:pt>
                <c:pt idx="65">
                  <c:v>0.37019704437001621</c:v>
                </c:pt>
                <c:pt idx="66">
                  <c:v>0.35181708180082844</c:v>
                </c:pt>
                <c:pt idx="67">
                  <c:v>0.38366347305910131</c:v>
                </c:pt>
                <c:pt idx="68">
                  <c:v>0.39879881799228017</c:v>
                </c:pt>
                <c:pt idx="69">
                  <c:v>0.40019336773935449</c:v>
                </c:pt>
                <c:pt idx="70">
                  <c:v>0.35593270271947247</c:v>
                </c:pt>
                <c:pt idx="71">
                  <c:v>0.34270026800202469</c:v>
                </c:pt>
                <c:pt idx="72">
                  <c:v>0.36258623688491121</c:v>
                </c:pt>
                <c:pt idx="73">
                  <c:v>0.38778582273197526</c:v>
                </c:pt>
                <c:pt idx="74">
                  <c:v>0.38753182769271743</c:v>
                </c:pt>
                <c:pt idx="75">
                  <c:v>0.4012486709830298</c:v>
                </c:pt>
                <c:pt idx="76">
                  <c:v>0.42465689577852306</c:v>
                </c:pt>
                <c:pt idx="77">
                  <c:v>0.43662108378701059</c:v>
                </c:pt>
                <c:pt idx="78">
                  <c:v>0.40008799174421245</c:v>
                </c:pt>
                <c:pt idx="79">
                  <c:v>0.37574144525794029</c:v>
                </c:pt>
                <c:pt idx="80">
                  <c:v>0.44742320359365101</c:v>
                </c:pt>
                <c:pt idx="81">
                  <c:v>0.34419528607487215</c:v>
                </c:pt>
                <c:pt idx="82">
                  <c:v>0.4328093062474464</c:v>
                </c:pt>
                <c:pt idx="83">
                  <c:v>0.37224490059429527</c:v>
                </c:pt>
                <c:pt idx="84">
                  <c:v>0.45738571068211492</c:v>
                </c:pt>
                <c:pt idx="85">
                  <c:v>0.37291496722538531</c:v>
                </c:pt>
                <c:pt idx="86">
                  <c:v>0.37990824174774585</c:v>
                </c:pt>
                <c:pt idx="87">
                  <c:v>0.38193955387905593</c:v>
                </c:pt>
                <c:pt idx="88">
                  <c:v>0.38709674274030892</c:v>
                </c:pt>
                <c:pt idx="89">
                  <c:v>0.37931003080402864</c:v>
                </c:pt>
                <c:pt idx="90">
                  <c:v>0.3830863126217377</c:v>
                </c:pt>
                <c:pt idx="91">
                  <c:v>0.38917765628468154</c:v>
                </c:pt>
                <c:pt idx="92">
                  <c:v>0.45934454980915035</c:v>
                </c:pt>
                <c:pt idx="93">
                  <c:v>0.49442645327913082</c:v>
                </c:pt>
                <c:pt idx="94">
                  <c:v>0.42357501704222472</c:v>
                </c:pt>
                <c:pt idx="95">
                  <c:v>0.3695920429403789</c:v>
                </c:pt>
                <c:pt idx="96">
                  <c:v>0.34681456168932911</c:v>
                </c:pt>
                <c:pt idx="97">
                  <c:v>0.3746190396670363</c:v>
                </c:pt>
                <c:pt idx="98">
                  <c:v>0.41231984836133262</c:v>
                </c:pt>
                <c:pt idx="99">
                  <c:v>0.36658913573728141</c:v>
                </c:pt>
                <c:pt idx="100">
                  <c:v>0.44058808566153884</c:v>
                </c:pt>
                <c:pt idx="101">
                  <c:v>0.47068172904045097</c:v>
                </c:pt>
                <c:pt idx="102">
                  <c:v>0.42021536240155949</c:v>
                </c:pt>
                <c:pt idx="103">
                  <c:v>0.44675196406044748</c:v>
                </c:pt>
                <c:pt idx="104">
                  <c:v>0.39157043832785776</c:v>
                </c:pt>
                <c:pt idx="105">
                  <c:v>0.37260590751848444</c:v>
                </c:pt>
                <c:pt idx="106">
                  <c:v>0.33103452184972665</c:v>
                </c:pt>
                <c:pt idx="107">
                  <c:v>0.38226265754547284</c:v>
                </c:pt>
                <c:pt idx="108">
                  <c:v>0.41069155156938042</c:v>
                </c:pt>
                <c:pt idx="109">
                  <c:v>0.35283935859025589</c:v>
                </c:pt>
                <c:pt idx="110">
                  <c:v>0.37490519691687935</c:v>
                </c:pt>
                <c:pt idx="111">
                  <c:v>0.35236424063676447</c:v>
                </c:pt>
                <c:pt idx="112">
                  <c:v>0.38975926140373957</c:v>
                </c:pt>
                <c:pt idx="113">
                  <c:v>0.34790662615450763</c:v>
                </c:pt>
                <c:pt idx="114">
                  <c:v>0.37696851692954986</c:v>
                </c:pt>
                <c:pt idx="115">
                  <c:v>0.39699569705373022</c:v>
                </c:pt>
                <c:pt idx="116">
                  <c:v>0.35273456904617118</c:v>
                </c:pt>
                <c:pt idx="117">
                  <c:v>0.372379321349669</c:v>
                </c:pt>
                <c:pt idx="118">
                  <c:v>0.349181447288473</c:v>
                </c:pt>
                <c:pt idx="119">
                  <c:v>0.37048452885119759</c:v>
                </c:pt>
                <c:pt idx="120">
                  <c:v>0.40126410390557549</c:v>
                </c:pt>
                <c:pt idx="121">
                  <c:v>0.41536498004051514</c:v>
                </c:pt>
                <c:pt idx="122">
                  <c:v>0.38523364946474703</c:v>
                </c:pt>
                <c:pt idx="123">
                  <c:v>0.38564388741185629</c:v>
                </c:pt>
                <c:pt idx="124">
                  <c:v>0.37124342738445942</c:v>
                </c:pt>
                <c:pt idx="125">
                  <c:v>0.48466497543974663</c:v>
                </c:pt>
                <c:pt idx="126">
                  <c:v>0.38731518032602147</c:v>
                </c:pt>
                <c:pt idx="127">
                  <c:v>0.40403601112401011</c:v>
                </c:pt>
                <c:pt idx="128">
                  <c:v>0.4330843517930566</c:v>
                </c:pt>
                <c:pt idx="129">
                  <c:v>0.40600488165070087</c:v>
                </c:pt>
                <c:pt idx="130">
                  <c:v>0.36324550047021925</c:v>
                </c:pt>
                <c:pt idx="131">
                  <c:v>0.40756274258415448</c:v>
                </c:pt>
                <c:pt idx="132">
                  <c:v>0.38661088347272571</c:v>
                </c:pt>
                <c:pt idx="133">
                  <c:v>0.34614869281317151</c:v>
                </c:pt>
                <c:pt idx="134">
                  <c:v>0.37503838303844816</c:v>
                </c:pt>
                <c:pt idx="135">
                  <c:v>0.39313845412434706</c:v>
                </c:pt>
                <c:pt idx="136">
                  <c:v>0.34875991244206028</c:v>
                </c:pt>
                <c:pt idx="137">
                  <c:v>0.44657828195011878</c:v>
                </c:pt>
                <c:pt idx="138">
                  <c:v>0.3506564334278568</c:v>
                </c:pt>
                <c:pt idx="139">
                  <c:v>0.37848193104607186</c:v>
                </c:pt>
                <c:pt idx="140">
                  <c:v>0.3867117839203289</c:v>
                </c:pt>
                <c:pt idx="141">
                  <c:v>0.42030780560760889</c:v>
                </c:pt>
                <c:pt idx="142">
                  <c:v>0.4064388554326861</c:v>
                </c:pt>
                <c:pt idx="143">
                  <c:v>0.41867910755966992</c:v>
                </c:pt>
                <c:pt idx="144">
                  <c:v>0.39577779253811346</c:v>
                </c:pt>
                <c:pt idx="145">
                  <c:v>0.37350786924374557</c:v>
                </c:pt>
                <c:pt idx="146">
                  <c:v>0.38454021738892341</c:v>
                </c:pt>
                <c:pt idx="147">
                  <c:v>0.38136899873254188</c:v>
                </c:pt>
                <c:pt idx="148">
                  <c:v>0.5069759194422403</c:v>
                </c:pt>
                <c:pt idx="149">
                  <c:v>0.34819988254872175</c:v>
                </c:pt>
                <c:pt idx="150">
                  <c:v>0.36921226958237419</c:v>
                </c:pt>
                <c:pt idx="151">
                  <c:v>0.43103615604448087</c:v>
                </c:pt>
                <c:pt idx="152">
                  <c:v>0.46232174576328727</c:v>
                </c:pt>
                <c:pt idx="153">
                  <c:v>0.47794974044996952</c:v>
                </c:pt>
                <c:pt idx="154">
                  <c:v>0.34558286014095585</c:v>
                </c:pt>
                <c:pt idx="155">
                  <c:v>0.42723428644119166</c:v>
                </c:pt>
                <c:pt idx="156">
                  <c:v>0.36505945532039563</c:v>
                </c:pt>
                <c:pt idx="157">
                  <c:v>0.37408064673110747</c:v>
                </c:pt>
                <c:pt idx="158">
                  <c:v>0.45429005161451713</c:v>
                </c:pt>
                <c:pt idx="159">
                  <c:v>0.37706006502609102</c:v>
                </c:pt>
                <c:pt idx="160">
                  <c:v>0.39288748393790818</c:v>
                </c:pt>
                <c:pt idx="161">
                  <c:v>0.39025129384034113</c:v>
                </c:pt>
                <c:pt idx="162">
                  <c:v>0.44961683920429746</c:v>
                </c:pt>
                <c:pt idx="163">
                  <c:v>0.38260903405908858</c:v>
                </c:pt>
                <c:pt idx="164">
                  <c:v>0.36592425456816674</c:v>
                </c:pt>
                <c:pt idx="165">
                  <c:v>0.39977408609963277</c:v>
                </c:pt>
                <c:pt idx="166">
                  <c:v>0.38350513127378238</c:v>
                </c:pt>
                <c:pt idx="167">
                  <c:v>0.38238744815717801</c:v>
                </c:pt>
                <c:pt idx="168">
                  <c:v>0.41230432284125101</c:v>
                </c:pt>
                <c:pt idx="169">
                  <c:v>0.38088996081672322</c:v>
                </c:pt>
                <c:pt idx="170">
                  <c:v>0.40132484788871536</c:v>
                </c:pt>
                <c:pt idx="171">
                  <c:v>0.37388196328625345</c:v>
                </c:pt>
                <c:pt idx="172">
                  <c:v>0.3910281562954474</c:v>
                </c:pt>
                <c:pt idx="173">
                  <c:v>0.38154885401188887</c:v>
                </c:pt>
                <c:pt idx="174">
                  <c:v>0.37673838118854835</c:v>
                </c:pt>
                <c:pt idx="175">
                  <c:v>0.35992377995317199</c:v>
                </c:pt>
                <c:pt idx="176">
                  <c:v>0.4024015102971939</c:v>
                </c:pt>
                <c:pt idx="177">
                  <c:v>0.39973846691439729</c:v>
                </c:pt>
                <c:pt idx="178">
                  <c:v>0.39311755794721953</c:v>
                </c:pt>
                <c:pt idx="179">
                  <c:v>0.35892317098699872</c:v>
                </c:pt>
                <c:pt idx="180">
                  <c:v>0.36778981711133724</c:v>
                </c:pt>
                <c:pt idx="181">
                  <c:v>0.38286043636735878</c:v>
                </c:pt>
                <c:pt idx="182">
                  <c:v>0.37291123245812863</c:v>
                </c:pt>
                <c:pt idx="183">
                  <c:v>0.36785068455785747</c:v>
                </c:pt>
                <c:pt idx="184">
                  <c:v>0.35718276944567451</c:v>
                </c:pt>
                <c:pt idx="185">
                  <c:v>0.49753294625835504</c:v>
                </c:pt>
                <c:pt idx="186">
                  <c:v>0.39106544223631784</c:v>
                </c:pt>
                <c:pt idx="187">
                  <c:v>0.39036805933232255</c:v>
                </c:pt>
                <c:pt idx="188">
                  <c:v>0.36954812084281441</c:v>
                </c:pt>
                <c:pt idx="189">
                  <c:v>0.38147199805761128</c:v>
                </c:pt>
                <c:pt idx="190">
                  <c:v>0.39378342682337714</c:v>
                </c:pt>
                <c:pt idx="191">
                  <c:v>0.48349704272733346</c:v>
                </c:pt>
                <c:pt idx="192">
                  <c:v>0.36496624046821957</c:v>
                </c:pt>
                <c:pt idx="193">
                  <c:v>0.36771901086269754</c:v>
                </c:pt>
                <c:pt idx="194">
                  <c:v>0.37688629031822635</c:v>
                </c:pt>
                <c:pt idx="195">
                  <c:v>0.42010260946944122</c:v>
                </c:pt>
                <c:pt idx="196">
                  <c:v>0.38586436214334485</c:v>
                </c:pt>
                <c:pt idx="197">
                  <c:v>0.38853110942755242</c:v>
                </c:pt>
                <c:pt idx="198">
                  <c:v>0.38183541251771752</c:v>
                </c:pt>
                <c:pt idx="199">
                  <c:v>0.35991578569929267</c:v>
                </c:pt>
                <c:pt idx="200">
                  <c:v>0.44713929955050019</c:v>
                </c:pt>
                <c:pt idx="201">
                  <c:v>0.37510616443426892</c:v>
                </c:pt>
                <c:pt idx="202">
                  <c:v>0.52101651458171716</c:v>
                </c:pt>
                <c:pt idx="203">
                  <c:v>0.38626450695910991</c:v>
                </c:pt>
                <c:pt idx="204">
                  <c:v>0.43522573152796262</c:v>
                </c:pt>
                <c:pt idx="205">
                  <c:v>0.47250914139908723</c:v>
                </c:pt>
                <c:pt idx="206">
                  <c:v>0.386796911921091</c:v>
                </c:pt>
                <c:pt idx="207">
                  <c:v>0.55356146164609876</c:v>
                </c:pt>
                <c:pt idx="208">
                  <c:v>0.37733412286465701</c:v>
                </c:pt>
                <c:pt idx="209">
                  <c:v>0.33921187192148383</c:v>
                </c:pt>
                <c:pt idx="210">
                  <c:v>0.38548174912759176</c:v>
                </c:pt>
                <c:pt idx="211">
                  <c:v>0.4032741494696182</c:v>
                </c:pt>
                <c:pt idx="212">
                  <c:v>0.36404739512569406</c:v>
                </c:pt>
                <c:pt idx="213">
                  <c:v>0.40284310794291733</c:v>
                </c:pt>
                <c:pt idx="214">
                  <c:v>0.42275543625751194</c:v>
                </c:pt>
                <c:pt idx="215">
                  <c:v>0.48589957837755854</c:v>
                </c:pt>
                <c:pt idx="216">
                  <c:v>0.36450408616966656</c:v>
                </c:pt>
                <c:pt idx="217">
                  <c:v>0.39384080642940145</c:v>
                </c:pt>
                <c:pt idx="218">
                  <c:v>0.48473294203063794</c:v>
                </c:pt>
                <c:pt idx="219">
                  <c:v>0.35775678156683882</c:v>
                </c:pt>
                <c:pt idx="220">
                  <c:v>0.36152963727574211</c:v>
                </c:pt>
                <c:pt idx="221">
                  <c:v>0.39498731824532246</c:v>
                </c:pt>
                <c:pt idx="222">
                  <c:v>0.35997906068173008</c:v>
                </c:pt>
                <c:pt idx="223">
                  <c:v>0.39118004711914162</c:v>
                </c:pt>
                <c:pt idx="224">
                  <c:v>0.38169926327501996</c:v>
                </c:pt>
                <c:pt idx="225">
                  <c:v>0.37800239927673174</c:v>
                </c:pt>
                <c:pt idx="226">
                  <c:v>0.41324437301935496</c:v>
                </c:pt>
                <c:pt idx="227">
                  <c:v>0.35307119195273812</c:v>
                </c:pt>
                <c:pt idx="228">
                  <c:v>0.34858601427081526</c:v>
                </c:pt>
                <c:pt idx="229">
                  <c:v>0.59684741414383979</c:v>
                </c:pt>
                <c:pt idx="230">
                  <c:v>0.34387949761374131</c:v>
                </c:pt>
                <c:pt idx="231">
                  <c:v>0.33241743517320216</c:v>
                </c:pt>
                <c:pt idx="232">
                  <c:v>0.37951192429677216</c:v>
                </c:pt>
                <c:pt idx="233">
                  <c:v>0.38085181063219026</c:v>
                </c:pt>
                <c:pt idx="234">
                  <c:v>0.48019217496170608</c:v>
                </c:pt>
                <c:pt idx="235">
                  <c:v>0.39667654421548509</c:v>
                </c:pt>
                <c:pt idx="236">
                  <c:v>0.39375027690574899</c:v>
                </c:pt>
                <c:pt idx="237">
                  <c:v>0.34883047176393922</c:v>
                </c:pt>
                <c:pt idx="238">
                  <c:v>0.40485840070062562</c:v>
                </c:pt>
                <c:pt idx="239">
                  <c:v>0.38708387168290642</c:v>
                </c:pt>
                <c:pt idx="240">
                  <c:v>0.43557303401693115</c:v>
                </c:pt>
                <c:pt idx="241">
                  <c:v>0.43763536632255873</c:v>
                </c:pt>
                <c:pt idx="242">
                  <c:v>0.36890521615540484</c:v>
                </c:pt>
                <c:pt idx="243">
                  <c:v>0.40567680858322369</c:v>
                </c:pt>
                <c:pt idx="244">
                  <c:v>0.42872013735804637</c:v>
                </c:pt>
                <c:pt idx="245">
                  <c:v>0.37257908509910059</c:v>
                </c:pt>
                <c:pt idx="246">
                  <c:v>0.51859737310683285</c:v>
                </c:pt>
                <c:pt idx="247">
                  <c:v>0.36442787839813523</c:v>
                </c:pt>
                <c:pt idx="248">
                  <c:v>0.62077301223475534</c:v>
                </c:pt>
                <c:pt idx="249">
                  <c:v>0.39064964843709082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9-4097-8505-B7E304F17AF3}"/>
            </c:ext>
          </c:extLst>
        </c:ser>
        <c:ser>
          <c:idx val="1"/>
          <c:order val="1"/>
          <c:tx>
            <c:strRef>
              <c:f>A100_IW1!$AD$3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A100_IW1!$AD$4:$AD$5</c:f>
              <c:numCache>
                <c:formatCode>General</c:formatCode>
                <c:ptCount val="2"/>
                <c:pt idx="0">
                  <c:v>0.65157598239684855</c:v>
                </c:pt>
                <c:pt idx="1">
                  <c:v>0.65157598239684855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9-4097-8505-B7E304F17AF3}"/>
            </c:ext>
          </c:extLst>
        </c:ser>
        <c:ser>
          <c:idx val="2"/>
          <c:order val="2"/>
          <c:tx>
            <c:strRef>
              <c:f>A100_IW1!$AD$7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A100_IW1!$AD$8:$AD$9</c:f>
              <c:numCache>
                <c:formatCode>General</c:formatCode>
                <c:ptCount val="2"/>
                <c:pt idx="0">
                  <c:v>0.33581465354734297</c:v>
                </c:pt>
                <c:pt idx="1">
                  <c:v>0.33581465354734297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49-4097-8505-B7E304F17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8-4D67-A2E2-C5C9E5A2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A200_IW1!$A$1:$A$2270</c:f>
              <c:numCache>
                <c:formatCode>0.00E+00</c:formatCode>
                <c:ptCount val="2270"/>
                <c:pt idx="0">
                  <c:v>7.7699967431798703E-2</c:v>
                </c:pt>
                <c:pt idx="1">
                  <c:v>0.107821698407241</c:v>
                </c:pt>
                <c:pt idx="2">
                  <c:v>0.11787518475990499</c:v>
                </c:pt>
                <c:pt idx="3">
                  <c:v>0.106477692757469</c:v>
                </c:pt>
                <c:pt idx="4">
                  <c:v>7.9804560329287094E-2</c:v>
                </c:pt>
                <c:pt idx="5">
                  <c:v>9.1403321536115106E-2</c:v>
                </c:pt>
                <c:pt idx="6">
                  <c:v>7.9835589235300902E-2</c:v>
                </c:pt>
                <c:pt idx="7">
                  <c:v>7.6144745276498005E-2</c:v>
                </c:pt>
                <c:pt idx="8">
                  <c:v>8.1206611402959997E-2</c:v>
                </c:pt>
                <c:pt idx="9">
                  <c:v>7.2556351373099501E-2</c:v>
                </c:pt>
                <c:pt idx="10">
                  <c:v>0.100297073327832</c:v>
                </c:pt>
                <c:pt idx="11">
                  <c:v>0.10418620851303501</c:v>
                </c:pt>
                <c:pt idx="12">
                  <c:v>9.3633183375815096E-2</c:v>
                </c:pt>
                <c:pt idx="13">
                  <c:v>0.102872393908006</c:v>
                </c:pt>
                <c:pt idx="14">
                  <c:v>0.111786910331535</c:v>
                </c:pt>
                <c:pt idx="15">
                  <c:v>9.4477813852730394E-2</c:v>
                </c:pt>
                <c:pt idx="16">
                  <c:v>8.0908390692307097E-2</c:v>
                </c:pt>
                <c:pt idx="17">
                  <c:v>0.10233454734606499</c:v>
                </c:pt>
                <c:pt idx="18">
                  <c:v>0.119856520624468</c:v>
                </c:pt>
                <c:pt idx="19">
                  <c:v>9.9332191525691602E-2</c:v>
                </c:pt>
                <c:pt idx="20">
                  <c:v>8.18788243221127E-2</c:v>
                </c:pt>
                <c:pt idx="21">
                  <c:v>0.101599859967067</c:v>
                </c:pt>
                <c:pt idx="22">
                  <c:v>7.9035366783835895E-2</c:v>
                </c:pt>
                <c:pt idx="23">
                  <c:v>7.5777685017524493E-2</c:v>
                </c:pt>
                <c:pt idx="24">
                  <c:v>0.108930523811244</c:v>
                </c:pt>
                <c:pt idx="25">
                  <c:v>9.7060242244442804E-2</c:v>
                </c:pt>
                <c:pt idx="26">
                  <c:v>0.112414772554144</c:v>
                </c:pt>
                <c:pt idx="27">
                  <c:v>7.7472981464379601E-2</c:v>
                </c:pt>
                <c:pt idx="28">
                  <c:v>8.3328237489540505E-2</c:v>
                </c:pt>
                <c:pt idx="29">
                  <c:v>9.6592481445631595E-2</c:v>
                </c:pt>
                <c:pt idx="30">
                  <c:v>8.7948727572137397E-2</c:v>
                </c:pt>
                <c:pt idx="31">
                  <c:v>8.7452276317878205E-2</c:v>
                </c:pt>
                <c:pt idx="32">
                  <c:v>0.104182502078713</c:v>
                </c:pt>
                <c:pt idx="33">
                  <c:v>9.8205186477571704E-2</c:v>
                </c:pt>
                <c:pt idx="34">
                  <c:v>0.10526998068563299</c:v>
                </c:pt>
                <c:pt idx="35">
                  <c:v>0.10555311612259199</c:v>
                </c:pt>
                <c:pt idx="36">
                  <c:v>8.5175471154468899E-2</c:v>
                </c:pt>
                <c:pt idx="37">
                  <c:v>7.7568920591024701E-2</c:v>
                </c:pt>
                <c:pt idx="38">
                  <c:v>8.7317306647215806E-2</c:v>
                </c:pt>
                <c:pt idx="39">
                  <c:v>9.0763373796035302E-2</c:v>
                </c:pt>
                <c:pt idx="40">
                  <c:v>0.113075835972099</c:v>
                </c:pt>
                <c:pt idx="41">
                  <c:v>0.103159620373577</c:v>
                </c:pt>
                <c:pt idx="42">
                  <c:v>7.5698113423660507E-2</c:v>
                </c:pt>
                <c:pt idx="43">
                  <c:v>7.0381509331433098E-2</c:v>
                </c:pt>
                <c:pt idx="44">
                  <c:v>0.11738336531367501</c:v>
                </c:pt>
                <c:pt idx="45">
                  <c:v>0.10287017344687099</c:v>
                </c:pt>
                <c:pt idx="46">
                  <c:v>7.4715068310246505E-2</c:v>
                </c:pt>
                <c:pt idx="47">
                  <c:v>8.21890858047538E-2</c:v>
                </c:pt>
                <c:pt idx="48">
                  <c:v>8.5658370807230405E-2</c:v>
                </c:pt>
                <c:pt idx="49">
                  <c:v>0.10297307599366</c:v>
                </c:pt>
                <c:pt idx="50">
                  <c:v>0.10922004650169</c:v>
                </c:pt>
                <c:pt idx="51">
                  <c:v>0.11241916808782</c:v>
                </c:pt>
                <c:pt idx="52">
                  <c:v>0.118803055674899</c:v>
                </c:pt>
                <c:pt idx="53">
                  <c:v>0.105542084992111</c:v>
                </c:pt>
                <c:pt idx="54">
                  <c:v>0.117890491567692</c:v>
                </c:pt>
                <c:pt idx="55">
                  <c:v>8.1270207265102701E-2</c:v>
                </c:pt>
                <c:pt idx="56">
                  <c:v>7.8688775597414301E-2</c:v>
                </c:pt>
                <c:pt idx="57">
                  <c:v>7.2126460949877E-2</c:v>
                </c:pt>
                <c:pt idx="58">
                  <c:v>8.2419393075094494E-2</c:v>
                </c:pt>
                <c:pt idx="59">
                  <c:v>0.110033788628094</c:v>
                </c:pt>
                <c:pt idx="60">
                  <c:v>0.11217212949460501</c:v>
                </c:pt>
                <c:pt idx="61">
                  <c:v>8.9778689220431696E-2</c:v>
                </c:pt>
                <c:pt idx="62">
                  <c:v>0.11695092687563299</c:v>
                </c:pt>
                <c:pt idx="63">
                  <c:v>0.11007283295306999</c:v>
                </c:pt>
                <c:pt idx="64">
                  <c:v>0.106645242020772</c:v>
                </c:pt>
                <c:pt idx="65">
                  <c:v>8.5724138305490194E-2</c:v>
                </c:pt>
                <c:pt idx="66">
                  <c:v>0.11983211830235201</c:v>
                </c:pt>
                <c:pt idx="67">
                  <c:v>9.4050017477157799E-2</c:v>
                </c:pt>
                <c:pt idx="68">
                  <c:v>0.118480843667055</c:v>
                </c:pt>
                <c:pt idx="69">
                  <c:v>0.11992518089212301</c:v>
                </c:pt>
                <c:pt idx="70">
                  <c:v>0.10850475220323599</c:v>
                </c:pt>
                <c:pt idx="71">
                  <c:v>0.119371295456756</c:v>
                </c:pt>
                <c:pt idx="72">
                  <c:v>8.7433390094123306E-2</c:v>
                </c:pt>
                <c:pt idx="73">
                  <c:v>9.1740664734755298E-2</c:v>
                </c:pt>
                <c:pt idx="74">
                  <c:v>9.31522829414618E-2</c:v>
                </c:pt>
                <c:pt idx="75">
                  <c:v>0.116962735199501</c:v>
                </c:pt>
                <c:pt idx="76">
                  <c:v>8.4032114616933801E-2</c:v>
                </c:pt>
                <c:pt idx="77">
                  <c:v>8.4812933336289004E-2</c:v>
                </c:pt>
                <c:pt idx="78">
                  <c:v>9.9968409028533101E-2</c:v>
                </c:pt>
                <c:pt idx="79">
                  <c:v>8.2229994047886598E-2</c:v>
                </c:pt>
                <c:pt idx="80">
                  <c:v>0.10435549318897</c:v>
                </c:pt>
                <c:pt idx="81">
                  <c:v>7.6098193034699599E-2</c:v>
                </c:pt>
                <c:pt idx="82">
                  <c:v>0.114425251935358</c:v>
                </c:pt>
                <c:pt idx="83">
                  <c:v>8.0935766726554004E-2</c:v>
                </c:pt>
                <c:pt idx="84">
                  <c:v>0.111325321904214</c:v>
                </c:pt>
                <c:pt idx="85">
                  <c:v>9.7038042323401297E-2</c:v>
                </c:pt>
                <c:pt idx="86">
                  <c:v>0.115228976324509</c:v>
                </c:pt>
                <c:pt idx="87">
                  <c:v>0.116873602540829</c:v>
                </c:pt>
                <c:pt idx="88">
                  <c:v>7.1022888775481602E-2</c:v>
                </c:pt>
                <c:pt idx="89">
                  <c:v>9.9442804539806404E-2</c:v>
                </c:pt>
                <c:pt idx="90">
                  <c:v>0.119243372067457</c:v>
                </c:pt>
                <c:pt idx="91">
                  <c:v>0.106368719411448</c:v>
                </c:pt>
                <c:pt idx="92">
                  <c:v>7.7632555855306595E-2</c:v>
                </c:pt>
                <c:pt idx="93">
                  <c:v>0.106190245381082</c:v>
                </c:pt>
                <c:pt idx="94">
                  <c:v>9.9764374142442894E-2</c:v>
                </c:pt>
                <c:pt idx="95">
                  <c:v>7.9033967703229499E-2</c:v>
                </c:pt>
                <c:pt idx="96">
                  <c:v>7.0853414722150398E-2</c:v>
                </c:pt>
                <c:pt idx="97">
                  <c:v>8.6840690447371305E-2</c:v>
                </c:pt>
                <c:pt idx="98">
                  <c:v>9.9595332564939298E-2</c:v>
                </c:pt>
                <c:pt idx="99">
                  <c:v>0.115976204733983</c:v>
                </c:pt>
                <c:pt idx="100">
                  <c:v>0.11509024243957799</c:v>
                </c:pt>
                <c:pt idx="101">
                  <c:v>9.4077695360849603E-2</c:v>
                </c:pt>
                <c:pt idx="102">
                  <c:v>0.10685648557317701</c:v>
                </c:pt>
                <c:pt idx="103">
                  <c:v>0.11185912758481099</c:v>
                </c:pt>
                <c:pt idx="104">
                  <c:v>0.108092623997632</c:v>
                </c:pt>
                <c:pt idx="105">
                  <c:v>0.101284740980115</c:v>
                </c:pt>
                <c:pt idx="106">
                  <c:v>0.10931529535852599</c:v>
                </c:pt>
                <c:pt idx="107">
                  <c:v>0.10181602106800799</c:v>
                </c:pt>
                <c:pt idx="108">
                  <c:v>9.1838277426795997E-2</c:v>
                </c:pt>
                <c:pt idx="109">
                  <c:v>8.3432161233671406E-2</c:v>
                </c:pt>
                <c:pt idx="110">
                  <c:v>0.11730486296928801</c:v>
                </c:pt>
                <c:pt idx="111">
                  <c:v>7.5175792726735302E-2</c:v>
                </c:pt>
                <c:pt idx="112">
                  <c:v>7.1268587341644402E-2</c:v>
                </c:pt>
                <c:pt idx="113">
                  <c:v>0.103071443329125</c:v>
                </c:pt>
                <c:pt idx="114">
                  <c:v>9.4775213662313507E-2</c:v>
                </c:pt>
                <c:pt idx="115">
                  <c:v>8.0311560476304E-2</c:v>
                </c:pt>
                <c:pt idx="116">
                  <c:v>9.3276922790615599E-2</c:v>
                </c:pt>
                <c:pt idx="117">
                  <c:v>7.6311698518126594E-2</c:v>
                </c:pt>
                <c:pt idx="118">
                  <c:v>7.4755517122091997E-2</c:v>
                </c:pt>
                <c:pt idx="119">
                  <c:v>0.101114665077219</c:v>
                </c:pt>
                <c:pt idx="120">
                  <c:v>9.6814745732343596E-2</c:v>
                </c:pt>
                <c:pt idx="121">
                  <c:v>8.8040000970328602E-2</c:v>
                </c:pt>
                <c:pt idx="122">
                  <c:v>8.7404680855387107E-2</c:v>
                </c:pt>
                <c:pt idx="123">
                  <c:v>7.4787352768322296E-2</c:v>
                </c:pt>
                <c:pt idx="124">
                  <c:v>9.0109647387604297E-2</c:v>
                </c:pt>
                <c:pt idx="125">
                  <c:v>9.3195333997742894E-2</c:v>
                </c:pt>
                <c:pt idx="126">
                  <c:v>8.9262542731310901E-2</c:v>
                </c:pt>
                <c:pt idx="127">
                  <c:v>8.6071253467119205E-2</c:v>
                </c:pt>
                <c:pt idx="128">
                  <c:v>9.6756181774359407E-2</c:v>
                </c:pt>
                <c:pt idx="129">
                  <c:v>9.2315373212577795E-2</c:v>
                </c:pt>
                <c:pt idx="130">
                  <c:v>0.103867702663135</c:v>
                </c:pt>
                <c:pt idx="131">
                  <c:v>0.119531741195706</c:v>
                </c:pt>
                <c:pt idx="132">
                  <c:v>8.2549302718861697E-2</c:v>
                </c:pt>
                <c:pt idx="133">
                  <c:v>7.2909280588257394E-2</c:v>
                </c:pt>
                <c:pt idx="134">
                  <c:v>0.109954513965873</c:v>
                </c:pt>
                <c:pt idx="135">
                  <c:v>7.9619444054370297E-2</c:v>
                </c:pt>
                <c:pt idx="136">
                  <c:v>0.103108865480089</c:v>
                </c:pt>
                <c:pt idx="137">
                  <c:v>0.101312719480319</c:v>
                </c:pt>
                <c:pt idx="138">
                  <c:v>7.6499563817602104E-2</c:v>
                </c:pt>
                <c:pt idx="139">
                  <c:v>8.1349249811028798E-2</c:v>
                </c:pt>
                <c:pt idx="140">
                  <c:v>0.10725323110070099</c:v>
                </c:pt>
                <c:pt idx="141">
                  <c:v>8.3248309612266605E-2</c:v>
                </c:pt>
                <c:pt idx="142">
                  <c:v>9.6204225940723906E-2</c:v>
                </c:pt>
                <c:pt idx="143">
                  <c:v>0.10463182218743899</c:v>
                </c:pt>
                <c:pt idx="144">
                  <c:v>0.11567026130258</c:v>
                </c:pt>
                <c:pt idx="145">
                  <c:v>0.10362240302378101</c:v>
                </c:pt>
                <c:pt idx="146">
                  <c:v>8.19395290450773E-2</c:v>
                </c:pt>
                <c:pt idx="147">
                  <c:v>0.119394773163306</c:v>
                </c:pt>
                <c:pt idx="148">
                  <c:v>8.7958217209539599E-2</c:v>
                </c:pt>
                <c:pt idx="149">
                  <c:v>0.116704725069955</c:v>
                </c:pt>
                <c:pt idx="150">
                  <c:v>8.5236353706196394E-2</c:v>
                </c:pt>
                <c:pt idx="151">
                  <c:v>0.107697792370302</c:v>
                </c:pt>
                <c:pt idx="152">
                  <c:v>0.1111942395112</c:v>
                </c:pt>
                <c:pt idx="153">
                  <c:v>0.10256770448412</c:v>
                </c:pt>
                <c:pt idx="154">
                  <c:v>7.8145687151377499E-2</c:v>
                </c:pt>
                <c:pt idx="155">
                  <c:v>8.7152526512695006E-2</c:v>
                </c:pt>
                <c:pt idx="156">
                  <c:v>9.1647715296251903E-2</c:v>
                </c:pt>
                <c:pt idx="157">
                  <c:v>9.2086415264796995E-2</c:v>
                </c:pt>
                <c:pt idx="158">
                  <c:v>0.116974978147537</c:v>
                </c:pt>
                <c:pt idx="159">
                  <c:v>8.78202370597055E-2</c:v>
                </c:pt>
                <c:pt idx="160">
                  <c:v>0.100267927370738</c:v>
                </c:pt>
                <c:pt idx="161">
                  <c:v>9.3102937462070101E-2</c:v>
                </c:pt>
                <c:pt idx="162">
                  <c:v>7.9730467443114503E-2</c:v>
                </c:pt>
                <c:pt idx="163">
                  <c:v>8.4225225074486598E-2</c:v>
                </c:pt>
                <c:pt idx="164">
                  <c:v>9.4146027725345999E-2</c:v>
                </c:pt>
                <c:pt idx="165">
                  <c:v>8.5585500348815999E-2</c:v>
                </c:pt>
                <c:pt idx="166">
                  <c:v>9.7346864040540299E-2</c:v>
                </c:pt>
                <c:pt idx="167">
                  <c:v>9.1949807533272698E-2</c:v>
                </c:pt>
                <c:pt idx="168">
                  <c:v>0.103907969766814</c:v>
                </c:pt>
                <c:pt idx="169">
                  <c:v>0.103961581535293</c:v>
                </c:pt>
                <c:pt idx="170">
                  <c:v>7.0362358197818303E-2</c:v>
                </c:pt>
                <c:pt idx="171">
                  <c:v>0.115565894491632</c:v>
                </c:pt>
                <c:pt idx="172">
                  <c:v>8.3611331771808406E-2</c:v>
                </c:pt>
                <c:pt idx="173">
                  <c:v>0.115738139801437</c:v>
                </c:pt>
                <c:pt idx="174">
                  <c:v>9.4989631758638601E-2</c:v>
                </c:pt>
                <c:pt idx="175">
                  <c:v>0.10945090339756899</c:v>
                </c:pt>
                <c:pt idx="176">
                  <c:v>0.102591340741209</c:v>
                </c:pt>
                <c:pt idx="177">
                  <c:v>0.106952761970388</c:v>
                </c:pt>
                <c:pt idx="178">
                  <c:v>8.9601348630826597E-2</c:v>
                </c:pt>
                <c:pt idx="179">
                  <c:v>0.107921871746517</c:v>
                </c:pt>
                <c:pt idx="180">
                  <c:v>9.0350270632941904E-2</c:v>
                </c:pt>
                <c:pt idx="181">
                  <c:v>8.98960186406009E-2</c:v>
                </c:pt>
                <c:pt idx="182">
                  <c:v>9.6211059385665695E-2</c:v>
                </c:pt>
                <c:pt idx="183">
                  <c:v>8.1306948893611897E-2</c:v>
                </c:pt>
                <c:pt idx="184">
                  <c:v>9.6959926001860805E-2</c:v>
                </c:pt>
                <c:pt idx="185">
                  <c:v>7.0950343737698193E-2</c:v>
                </c:pt>
                <c:pt idx="186">
                  <c:v>8.2406181512234195E-2</c:v>
                </c:pt>
                <c:pt idx="187">
                  <c:v>8.8659010446644801E-2</c:v>
                </c:pt>
                <c:pt idx="188">
                  <c:v>0.10819962648739199</c:v>
                </c:pt>
                <c:pt idx="189">
                  <c:v>7.0643162213491595E-2</c:v>
                </c:pt>
                <c:pt idx="190">
                  <c:v>0.118479702871307</c:v>
                </c:pt>
                <c:pt idx="191">
                  <c:v>7.1642666959939899E-2</c:v>
                </c:pt>
                <c:pt idx="192">
                  <c:v>0.104087221444599</c:v>
                </c:pt>
                <c:pt idx="193">
                  <c:v>0.116475208841599</c:v>
                </c:pt>
                <c:pt idx="194">
                  <c:v>0.112436500281205</c:v>
                </c:pt>
                <c:pt idx="195">
                  <c:v>0.11814982821112199</c:v>
                </c:pt>
                <c:pt idx="196">
                  <c:v>8.0682911390041995E-2</c:v>
                </c:pt>
                <c:pt idx="197">
                  <c:v>0.118894655165367</c:v>
                </c:pt>
                <c:pt idx="198">
                  <c:v>9.7610573107273696E-2</c:v>
                </c:pt>
                <c:pt idx="199">
                  <c:v>9.1732475282479103E-2</c:v>
                </c:pt>
                <c:pt idx="200">
                  <c:v>7.0958422316394501E-2</c:v>
                </c:pt>
                <c:pt idx="201">
                  <c:v>9.3772371312092997E-2</c:v>
                </c:pt>
                <c:pt idx="202">
                  <c:v>9.0909425680956002E-2</c:v>
                </c:pt>
                <c:pt idx="203">
                  <c:v>0.112681773244331</c:v>
                </c:pt>
                <c:pt idx="204">
                  <c:v>7.6794399733738694E-2</c:v>
                </c:pt>
                <c:pt idx="205">
                  <c:v>0.113076178362609</c:v>
                </c:pt>
                <c:pt idx="206">
                  <c:v>8.9327821318771095E-2</c:v>
                </c:pt>
                <c:pt idx="207">
                  <c:v>0.103917990002866</c:v>
                </c:pt>
                <c:pt idx="208">
                  <c:v>0.11696997970447701</c:v>
                </c:pt>
                <c:pt idx="209">
                  <c:v>0.111205967906457</c:v>
                </c:pt>
                <c:pt idx="210">
                  <c:v>7.8573964878511093E-2</c:v>
                </c:pt>
                <c:pt idx="211">
                  <c:v>0.112379591457898</c:v>
                </c:pt>
                <c:pt idx="212">
                  <c:v>8.0166077782102496E-2</c:v>
                </c:pt>
                <c:pt idx="213">
                  <c:v>0.11717351883871099</c:v>
                </c:pt>
                <c:pt idx="214">
                  <c:v>8.19861251981924E-2</c:v>
                </c:pt>
                <c:pt idx="215">
                  <c:v>0.110455884654305</c:v>
                </c:pt>
                <c:pt idx="216">
                  <c:v>0.11487530754612101</c:v>
                </c:pt>
                <c:pt idx="217">
                  <c:v>9.1395558670339494E-2</c:v>
                </c:pt>
                <c:pt idx="218">
                  <c:v>0.10903366872117599</c:v>
                </c:pt>
                <c:pt idx="219">
                  <c:v>0.10183604952205701</c:v>
                </c:pt>
                <c:pt idx="220">
                  <c:v>8.0732244669293504E-2</c:v>
                </c:pt>
                <c:pt idx="221">
                  <c:v>7.3227428172579795E-2</c:v>
                </c:pt>
                <c:pt idx="222">
                  <c:v>0.10799730023517</c:v>
                </c:pt>
                <c:pt idx="223">
                  <c:v>8.2294451434224494E-2</c:v>
                </c:pt>
                <c:pt idx="224">
                  <c:v>0.109880076347975</c:v>
                </c:pt>
                <c:pt idx="225">
                  <c:v>0.10043841617207799</c:v>
                </c:pt>
                <c:pt idx="226">
                  <c:v>7.9002533868336403E-2</c:v>
                </c:pt>
                <c:pt idx="227">
                  <c:v>7.1351478031796506E-2</c:v>
                </c:pt>
                <c:pt idx="228">
                  <c:v>7.8744347641270904E-2</c:v>
                </c:pt>
                <c:pt idx="229">
                  <c:v>0.118048804624829</c:v>
                </c:pt>
                <c:pt idx="230">
                  <c:v>8.91113878210225E-2</c:v>
                </c:pt>
                <c:pt idx="231">
                  <c:v>0.104079948060809</c:v>
                </c:pt>
                <c:pt idx="232">
                  <c:v>0.116640257082695</c:v>
                </c:pt>
                <c:pt idx="233">
                  <c:v>0.11227323791553399</c:v>
                </c:pt>
                <c:pt idx="234">
                  <c:v>8.3886461165913001E-2</c:v>
                </c:pt>
                <c:pt idx="235">
                  <c:v>8.6230262062021404E-2</c:v>
                </c:pt>
                <c:pt idx="236">
                  <c:v>7.5026167127038398E-2</c:v>
                </c:pt>
                <c:pt idx="237">
                  <c:v>0.105569379666461</c:v>
                </c:pt>
                <c:pt idx="238">
                  <c:v>0.119105509255912</c:v>
                </c:pt>
                <c:pt idx="239">
                  <c:v>8.8311324215224196E-2</c:v>
                </c:pt>
                <c:pt idx="240">
                  <c:v>9.6649339962774805E-2</c:v>
                </c:pt>
                <c:pt idx="241">
                  <c:v>9.6546537374472399E-2</c:v>
                </c:pt>
                <c:pt idx="242">
                  <c:v>7.4232915707405103E-2</c:v>
                </c:pt>
                <c:pt idx="243">
                  <c:v>0.103256319108049</c:v>
                </c:pt>
                <c:pt idx="244">
                  <c:v>0.115657631849794</c:v>
                </c:pt>
                <c:pt idx="245">
                  <c:v>0.101615479771429</c:v>
                </c:pt>
                <c:pt idx="246">
                  <c:v>0.10460089023312499</c:v>
                </c:pt>
                <c:pt idx="247">
                  <c:v>9.9404112177734802E-2</c:v>
                </c:pt>
                <c:pt idx="248">
                  <c:v>0.10897784759661</c:v>
                </c:pt>
                <c:pt idx="249">
                  <c:v>8.4362361248352905E-2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0.28664011512306287</c:v>
                </c:pt>
                <c:pt idx="1">
                  <c:v>0.33132987712140571</c:v>
                </c:pt>
                <c:pt idx="2">
                  <c:v>0.3522429069997095</c:v>
                </c:pt>
                <c:pt idx="3">
                  <c:v>0.31210604234742007</c:v>
                </c:pt>
                <c:pt idx="4">
                  <c:v>0.33078842846681222</c:v>
                </c:pt>
                <c:pt idx="5">
                  <c:v>0.32040447912947023</c:v>
                </c:pt>
                <c:pt idx="6">
                  <c:v>0.31435029794401642</c:v>
                </c:pt>
                <c:pt idx="7">
                  <c:v>0.30769830707083096</c:v>
                </c:pt>
                <c:pt idx="8">
                  <c:v>0.29557099307103601</c:v>
                </c:pt>
                <c:pt idx="9">
                  <c:v>0.29105001100880712</c:v>
                </c:pt>
                <c:pt idx="10">
                  <c:v>0.32462538344572039</c:v>
                </c:pt>
                <c:pt idx="11">
                  <c:v>0.30947963672274637</c:v>
                </c:pt>
                <c:pt idx="12">
                  <c:v>0.36467076173316015</c:v>
                </c:pt>
                <c:pt idx="13">
                  <c:v>0.32407455157421911</c:v>
                </c:pt>
                <c:pt idx="14">
                  <c:v>0.35924917604285417</c:v>
                </c:pt>
                <c:pt idx="15">
                  <c:v>0.31629123488089889</c:v>
                </c:pt>
                <c:pt idx="16">
                  <c:v>0.31081125101167995</c:v>
                </c:pt>
                <c:pt idx="17">
                  <c:v>0.31929599403470305</c:v>
                </c:pt>
                <c:pt idx="18">
                  <c:v>0.30701110989571584</c:v>
                </c:pt>
                <c:pt idx="19">
                  <c:v>0.30361484836277347</c:v>
                </c:pt>
                <c:pt idx="20">
                  <c:v>0.32000640232532696</c:v>
                </c:pt>
                <c:pt idx="21">
                  <c:v>0.3273626900518069</c:v>
                </c:pt>
                <c:pt idx="22">
                  <c:v>0.31323215183973502</c:v>
                </c:pt>
                <c:pt idx="23">
                  <c:v>0.28344019123074632</c:v>
                </c:pt>
                <c:pt idx="24">
                  <c:v>0.32663675624110267</c:v>
                </c:pt>
                <c:pt idx="25">
                  <c:v>0.32256160044537413</c:v>
                </c:pt>
                <c:pt idx="26">
                  <c:v>0.32359292092741276</c:v>
                </c:pt>
                <c:pt idx="27">
                  <c:v>0.31794888509153363</c:v>
                </c:pt>
                <c:pt idx="28">
                  <c:v>0.35020054489585672</c:v>
                </c:pt>
                <c:pt idx="29">
                  <c:v>0.31592692531128558</c:v>
                </c:pt>
                <c:pt idx="30">
                  <c:v>0.36035682775980449</c:v>
                </c:pt>
                <c:pt idx="31">
                  <c:v>0.29472665787856112</c:v>
                </c:pt>
                <c:pt idx="32">
                  <c:v>0.31794221806899386</c:v>
                </c:pt>
                <c:pt idx="33">
                  <c:v>0.31957742881024653</c:v>
                </c:pt>
                <c:pt idx="34">
                  <c:v>0.32955539968710063</c:v>
                </c:pt>
                <c:pt idx="35">
                  <c:v>0.28082137860396511</c:v>
                </c:pt>
                <c:pt idx="36">
                  <c:v>0.31028486488949103</c:v>
                </c:pt>
                <c:pt idx="37">
                  <c:v>0.33660753537605109</c:v>
                </c:pt>
                <c:pt idx="38">
                  <c:v>0.26934113618066646</c:v>
                </c:pt>
                <c:pt idx="39">
                  <c:v>0.34302105673005906</c:v>
                </c:pt>
                <c:pt idx="40">
                  <c:v>0.31422544560062105</c:v>
                </c:pt>
                <c:pt idx="41">
                  <c:v>0.36203552847679032</c:v>
                </c:pt>
                <c:pt idx="42">
                  <c:v>0.32260141738554204</c:v>
                </c:pt>
                <c:pt idx="43">
                  <c:v>0.30512786122330859</c:v>
                </c:pt>
                <c:pt idx="44">
                  <c:v>0.31672854217415397</c:v>
                </c:pt>
                <c:pt idx="45">
                  <c:v>0.2773910720438863</c:v>
                </c:pt>
                <c:pt idx="46">
                  <c:v>0.33359478196836884</c:v>
                </c:pt>
                <c:pt idx="47">
                  <c:v>0.33292048671650193</c:v>
                </c:pt>
                <c:pt idx="48">
                  <c:v>0.31615875867376653</c:v>
                </c:pt>
                <c:pt idx="49">
                  <c:v>0.31524642602455466</c:v>
                </c:pt>
                <c:pt idx="50">
                  <c:v>0.31486449205739359</c:v>
                </c:pt>
                <c:pt idx="51">
                  <c:v>0.31998189484432438</c:v>
                </c:pt>
                <c:pt idx="52">
                  <c:v>0.29837098820850377</c:v>
                </c:pt>
                <c:pt idx="53">
                  <c:v>0.27941982231005441</c:v>
                </c:pt>
                <c:pt idx="54">
                  <c:v>0.35919519167978864</c:v>
                </c:pt>
                <c:pt idx="55">
                  <c:v>0.33667053256588203</c:v>
                </c:pt>
                <c:pt idx="56">
                  <c:v>0.3428079280697035</c:v>
                </c:pt>
                <c:pt idx="57">
                  <c:v>0.3153074786661455</c:v>
                </c:pt>
                <c:pt idx="58">
                  <c:v>0.46326614802554977</c:v>
                </c:pt>
                <c:pt idx="59">
                  <c:v>0.32647273514028696</c:v>
                </c:pt>
                <c:pt idx="60">
                  <c:v>0.30798974238018406</c:v>
                </c:pt>
                <c:pt idx="61">
                  <c:v>0.28973157643572822</c:v>
                </c:pt>
                <c:pt idx="62">
                  <c:v>0.33381510237063133</c:v>
                </c:pt>
                <c:pt idx="63">
                  <c:v>0.31381496072675102</c:v>
                </c:pt>
                <c:pt idx="64">
                  <c:v>0.31238278551450965</c:v>
                </c:pt>
                <c:pt idx="65">
                  <c:v>0.31128587511165118</c:v>
                </c:pt>
                <c:pt idx="66">
                  <c:v>0.32629849744474532</c:v>
                </c:pt>
                <c:pt idx="67">
                  <c:v>0.3194775778013752</c:v>
                </c:pt>
                <c:pt idx="68">
                  <c:v>0.29403853472809327</c:v>
                </c:pt>
                <c:pt idx="69">
                  <c:v>0.28552653716385501</c:v>
                </c:pt>
                <c:pt idx="70">
                  <c:v>0.31739978170735744</c:v>
                </c:pt>
                <c:pt idx="71">
                  <c:v>0.31290735055183749</c:v>
                </c:pt>
                <c:pt idx="72">
                  <c:v>0.30819009258067304</c:v>
                </c:pt>
                <c:pt idx="73">
                  <c:v>0.32881690347744358</c:v>
                </c:pt>
                <c:pt idx="74">
                  <c:v>0.35424008150634978</c:v>
                </c:pt>
                <c:pt idx="75">
                  <c:v>0.29525773560920393</c:v>
                </c:pt>
                <c:pt idx="76">
                  <c:v>0.33000261491663069</c:v>
                </c:pt>
                <c:pt idx="77">
                  <c:v>0.30883972602231125</c:v>
                </c:pt>
                <c:pt idx="78">
                  <c:v>0.30927465664549492</c:v>
                </c:pt>
                <c:pt idx="79">
                  <c:v>0.35952357340571678</c:v>
                </c:pt>
                <c:pt idx="80">
                  <c:v>0.28730388512175303</c:v>
                </c:pt>
                <c:pt idx="81">
                  <c:v>0.34491578749684032</c:v>
                </c:pt>
                <c:pt idx="82">
                  <c:v>0.32023425399379174</c:v>
                </c:pt>
                <c:pt idx="83">
                  <c:v>0.39636566342372442</c:v>
                </c:pt>
                <c:pt idx="84">
                  <c:v>0.33123422386746804</c:v>
                </c:pt>
                <c:pt idx="85">
                  <c:v>0.29903960414487391</c:v>
                </c:pt>
                <c:pt idx="86">
                  <c:v>0.33137744138869218</c:v>
                </c:pt>
                <c:pt idx="87">
                  <c:v>0.28312998948757767</c:v>
                </c:pt>
                <c:pt idx="88">
                  <c:v>0.31687558706016944</c:v>
                </c:pt>
                <c:pt idx="89">
                  <c:v>0.34205674599771324</c:v>
                </c:pt>
                <c:pt idx="90">
                  <c:v>0.32608746766185598</c:v>
                </c:pt>
                <c:pt idx="91">
                  <c:v>0.31045888652411641</c:v>
                </c:pt>
                <c:pt idx="92">
                  <c:v>0.32751476607057289</c:v>
                </c:pt>
                <c:pt idx="93">
                  <c:v>0.28723452956783324</c:v>
                </c:pt>
                <c:pt idx="94">
                  <c:v>0.39734019075079485</c:v>
                </c:pt>
                <c:pt idx="95">
                  <c:v>0.28115269258517628</c:v>
                </c:pt>
                <c:pt idx="96">
                  <c:v>0.30798653233229456</c:v>
                </c:pt>
                <c:pt idx="97">
                  <c:v>0.29971578221329076</c:v>
                </c:pt>
                <c:pt idx="98">
                  <c:v>0.33086448190911744</c:v>
                </c:pt>
                <c:pt idx="99">
                  <c:v>0.30865730887782106</c:v>
                </c:pt>
                <c:pt idx="100">
                  <c:v>0.30444513959573238</c:v>
                </c:pt>
                <c:pt idx="101">
                  <c:v>0.3193069822755556</c:v>
                </c:pt>
                <c:pt idx="102">
                  <c:v>0.35351581445127922</c:v>
                </c:pt>
                <c:pt idx="103">
                  <c:v>0.27834032024382749</c:v>
                </c:pt>
                <c:pt idx="104">
                  <c:v>0.30549794270595459</c:v>
                </c:pt>
                <c:pt idx="105">
                  <c:v>0.29967994696714029</c:v>
                </c:pt>
                <c:pt idx="106">
                  <c:v>0.32522779214437003</c:v>
                </c:pt>
                <c:pt idx="107">
                  <c:v>0.31617308042588893</c:v>
                </c:pt>
                <c:pt idx="108">
                  <c:v>0.27181589790840543</c:v>
                </c:pt>
                <c:pt idx="109">
                  <c:v>0.32130329253853201</c:v>
                </c:pt>
                <c:pt idx="110">
                  <c:v>0.29560809381683589</c:v>
                </c:pt>
                <c:pt idx="111">
                  <c:v>0.41894881331407863</c:v>
                </c:pt>
                <c:pt idx="112">
                  <c:v>0.30543442079675648</c:v>
                </c:pt>
                <c:pt idx="113">
                  <c:v>0.36264852416030569</c:v>
                </c:pt>
                <c:pt idx="114">
                  <c:v>0.27845239412735501</c:v>
                </c:pt>
                <c:pt idx="115">
                  <c:v>0.28485316788734089</c:v>
                </c:pt>
                <c:pt idx="116">
                  <c:v>0.31776230105795544</c:v>
                </c:pt>
                <c:pt idx="117">
                  <c:v>0.30931172652544908</c:v>
                </c:pt>
                <c:pt idx="118">
                  <c:v>0.33887740962407331</c:v>
                </c:pt>
                <c:pt idx="119">
                  <c:v>0.31982913977696636</c:v>
                </c:pt>
                <c:pt idx="120">
                  <c:v>0.32272988103281253</c:v>
                </c:pt>
                <c:pt idx="121">
                  <c:v>0.31547961748422088</c:v>
                </c:pt>
                <c:pt idx="122">
                  <c:v>0.3582154788907429</c:v>
                </c:pt>
                <c:pt idx="123">
                  <c:v>0.31609227364343961</c:v>
                </c:pt>
                <c:pt idx="124">
                  <c:v>0.33708682021863051</c:v>
                </c:pt>
                <c:pt idx="125">
                  <c:v>0.31830921296713072</c:v>
                </c:pt>
                <c:pt idx="126">
                  <c:v>0.31652504365746692</c:v>
                </c:pt>
                <c:pt idx="127">
                  <c:v>0.31814170402581904</c:v>
                </c:pt>
                <c:pt idx="128">
                  <c:v>0.30582953447977224</c:v>
                </c:pt>
                <c:pt idx="129">
                  <c:v>0.31560604398571529</c:v>
                </c:pt>
                <c:pt idx="130">
                  <c:v>0.29356863310242165</c:v>
                </c:pt>
                <c:pt idx="131">
                  <c:v>0.36252181986620607</c:v>
                </c:pt>
                <c:pt idx="132">
                  <c:v>0.32247320066503232</c:v>
                </c:pt>
                <c:pt idx="133">
                  <c:v>0.31560477848606594</c:v>
                </c:pt>
                <c:pt idx="134">
                  <c:v>0.31101511991850933</c:v>
                </c:pt>
                <c:pt idx="135">
                  <c:v>0.31301442416846026</c:v>
                </c:pt>
                <c:pt idx="136">
                  <c:v>0.32688081247823986</c:v>
                </c:pt>
                <c:pt idx="137">
                  <c:v>0.30587987667311567</c:v>
                </c:pt>
                <c:pt idx="138">
                  <c:v>0.31661091243851119</c:v>
                </c:pt>
                <c:pt idx="139">
                  <c:v>0.36856275960411627</c:v>
                </c:pt>
                <c:pt idx="140">
                  <c:v>0.31007787853230806</c:v>
                </c:pt>
                <c:pt idx="141">
                  <c:v>0.33686443180474623</c:v>
                </c:pt>
                <c:pt idx="142">
                  <c:v>0.30929925672403219</c:v>
                </c:pt>
                <c:pt idx="143">
                  <c:v>0.32153136026791307</c:v>
                </c:pt>
                <c:pt idx="144">
                  <c:v>0.29202166781228467</c:v>
                </c:pt>
                <c:pt idx="145">
                  <c:v>0.31924173187903238</c:v>
                </c:pt>
                <c:pt idx="146">
                  <c:v>0.28019569705811781</c:v>
                </c:pt>
                <c:pt idx="147">
                  <c:v>0.3049939651873021</c:v>
                </c:pt>
                <c:pt idx="148">
                  <c:v>0.35736154442044393</c:v>
                </c:pt>
                <c:pt idx="149">
                  <c:v>0.31521364649706757</c:v>
                </c:pt>
                <c:pt idx="150">
                  <c:v>0.29269198137013547</c:v>
                </c:pt>
                <c:pt idx="151">
                  <c:v>0.27698592696121643</c:v>
                </c:pt>
                <c:pt idx="152">
                  <c:v>0.31165330213161929</c:v>
                </c:pt>
                <c:pt idx="153">
                  <c:v>0.34381542011933158</c:v>
                </c:pt>
                <c:pt idx="154">
                  <c:v>0.30322902529913082</c:v>
                </c:pt>
                <c:pt idx="155">
                  <c:v>0.30782473357232537</c:v>
                </c:pt>
                <c:pt idx="156">
                  <c:v>0.34781896715444804</c:v>
                </c:pt>
                <c:pt idx="157">
                  <c:v>0.3027879215069289</c:v>
                </c:pt>
                <c:pt idx="158">
                  <c:v>0.30620980169129841</c:v>
                </c:pt>
                <c:pt idx="159">
                  <c:v>0.29442478991356713</c:v>
                </c:pt>
                <c:pt idx="160">
                  <c:v>0.32059353243065575</c:v>
                </c:pt>
                <c:pt idx="161">
                  <c:v>0.30618226935747683</c:v>
                </c:pt>
                <c:pt idx="162">
                  <c:v>0.33849195695057177</c:v>
                </c:pt>
                <c:pt idx="163">
                  <c:v>0.30852421535378688</c:v>
                </c:pt>
                <c:pt idx="164">
                  <c:v>0.30830988292547212</c:v>
                </c:pt>
                <c:pt idx="165">
                  <c:v>0.31558545646703873</c:v>
                </c:pt>
                <c:pt idx="166">
                  <c:v>0.32102324672601834</c:v>
                </c:pt>
                <c:pt idx="167">
                  <c:v>0.30084553387532653</c:v>
                </c:pt>
                <c:pt idx="168">
                  <c:v>0.29248653830520704</c:v>
                </c:pt>
                <c:pt idx="169">
                  <c:v>0.32286359187374847</c:v>
                </c:pt>
                <c:pt idx="170">
                  <c:v>0.30645098740484267</c:v>
                </c:pt>
                <c:pt idx="171">
                  <c:v>0.31747206951656154</c:v>
                </c:pt>
                <c:pt idx="172">
                  <c:v>0.31994377552563585</c:v>
                </c:pt>
                <c:pt idx="173">
                  <c:v>0.30768713363490785</c:v>
                </c:pt>
                <c:pt idx="174">
                  <c:v>0.31354633527691989</c:v>
                </c:pt>
                <c:pt idx="175">
                  <c:v>0.31741413432532434</c:v>
                </c:pt>
                <c:pt idx="176">
                  <c:v>0.31072519703556506</c:v>
                </c:pt>
                <c:pt idx="177">
                  <c:v>0.34916619956099787</c:v>
                </c:pt>
                <c:pt idx="178">
                  <c:v>0.32916627397803383</c:v>
                </c:pt>
                <c:pt idx="179">
                  <c:v>0.34868716164517921</c:v>
                </c:pt>
                <c:pt idx="180">
                  <c:v>0.38529078214401058</c:v>
                </c:pt>
                <c:pt idx="181">
                  <c:v>0.3133652453637692</c:v>
                </c:pt>
                <c:pt idx="182">
                  <c:v>0.32055001158907681</c:v>
                </c:pt>
                <c:pt idx="183">
                  <c:v>0.36150046905213135</c:v>
                </c:pt>
                <c:pt idx="184">
                  <c:v>0.32567417399608201</c:v>
                </c:pt>
                <c:pt idx="185">
                  <c:v>0.32606326883930431</c:v>
                </c:pt>
                <c:pt idx="186">
                  <c:v>0.32095154536787035</c:v>
                </c:pt>
                <c:pt idx="187">
                  <c:v>0.33461452775849881</c:v>
                </c:pt>
                <c:pt idx="188">
                  <c:v>0.30770639392224491</c:v>
                </c:pt>
                <c:pt idx="189">
                  <c:v>0.32225547299375756</c:v>
                </c:pt>
                <c:pt idx="190">
                  <c:v>0.35296711232308986</c:v>
                </c:pt>
                <c:pt idx="191">
                  <c:v>0.29612741166049944</c:v>
                </c:pt>
                <c:pt idx="192">
                  <c:v>0.28818118503678675</c:v>
                </c:pt>
                <c:pt idx="193">
                  <c:v>0.32002183524787264</c:v>
                </c:pt>
                <c:pt idx="194">
                  <c:v>0.30512354000499581</c:v>
                </c:pt>
                <c:pt idx="195">
                  <c:v>0.32459337556436124</c:v>
                </c:pt>
                <c:pt idx="196">
                  <c:v>0.30521524243076303</c:v>
                </c:pt>
                <c:pt idx="197">
                  <c:v>0.33679124888603518</c:v>
                </c:pt>
                <c:pt idx="198">
                  <c:v>0.35977840182279147</c:v>
                </c:pt>
                <c:pt idx="199">
                  <c:v>0.31247606209837586</c:v>
                </c:pt>
                <c:pt idx="200">
                  <c:v>0.274967331558084</c:v>
                </c:pt>
                <c:pt idx="201">
                  <c:v>0.29390621285018576</c:v>
                </c:pt>
                <c:pt idx="202">
                  <c:v>0.32545663151987775</c:v>
                </c:pt>
                <c:pt idx="203">
                  <c:v>0.30635838986956843</c:v>
                </c:pt>
                <c:pt idx="204">
                  <c:v>0.33150371356096053</c:v>
                </c:pt>
                <c:pt idx="205">
                  <c:v>0.28781459139463544</c:v>
                </c:pt>
                <c:pt idx="206">
                  <c:v>0.32050670680841298</c:v>
                </c:pt>
                <c:pt idx="207">
                  <c:v>0.29536962429765967</c:v>
                </c:pt>
                <c:pt idx="208">
                  <c:v>0.31870596253993572</c:v>
                </c:pt>
                <c:pt idx="209">
                  <c:v>0.34731054495410235</c:v>
                </c:pt>
                <c:pt idx="210">
                  <c:v>0.32252888264957724</c:v>
                </c:pt>
                <c:pt idx="211">
                  <c:v>0.31175969669964876</c:v>
                </c:pt>
                <c:pt idx="212">
                  <c:v>0.32726583302991008</c:v>
                </c:pt>
                <c:pt idx="213">
                  <c:v>0.32136054868117725</c:v>
                </c:pt>
                <c:pt idx="214">
                  <c:v>0.356308926505291</c:v>
                </c:pt>
                <c:pt idx="215">
                  <c:v>0.31182936091202068</c:v>
                </c:pt>
                <c:pt idx="216">
                  <c:v>0.29897947747863585</c:v>
                </c:pt>
                <c:pt idx="217">
                  <c:v>0.35092536753613762</c:v>
                </c:pt>
                <c:pt idx="218">
                  <c:v>0.30759864125703146</c:v>
                </c:pt>
                <c:pt idx="219">
                  <c:v>0.33903606006784315</c:v>
                </c:pt>
                <c:pt idx="220">
                  <c:v>0.29928514194257544</c:v>
                </c:pt>
                <c:pt idx="221">
                  <c:v>0.31416439295903026</c:v>
                </c:pt>
                <c:pt idx="222">
                  <c:v>0.29816471176575726</c:v>
                </c:pt>
                <c:pt idx="223">
                  <c:v>0.29208981959824654</c:v>
                </c:pt>
                <c:pt idx="224">
                  <c:v>0.3520392850196421</c:v>
                </c:pt>
                <c:pt idx="225">
                  <c:v>0.3291226914047648</c:v>
                </c:pt>
                <c:pt idx="226">
                  <c:v>0.3214332068805224</c:v>
                </c:pt>
                <c:pt idx="227">
                  <c:v>0.30732748480790278</c:v>
                </c:pt>
                <c:pt idx="228">
                  <c:v>0.31958727501483009</c:v>
                </c:pt>
                <c:pt idx="229">
                  <c:v>0.31060392513020157</c:v>
                </c:pt>
                <c:pt idx="230">
                  <c:v>0.31462031235687604</c:v>
                </c:pt>
                <c:pt idx="231">
                  <c:v>0.34821645750753522</c:v>
                </c:pt>
                <c:pt idx="232">
                  <c:v>0.31726523748860336</c:v>
                </c:pt>
                <c:pt idx="233">
                  <c:v>0.31780804424038089</c:v>
                </c:pt>
                <c:pt idx="234">
                  <c:v>0.31436304553803857</c:v>
                </c:pt>
                <c:pt idx="235">
                  <c:v>0.31808003406732638</c:v>
                </c:pt>
                <c:pt idx="236">
                  <c:v>0.33399492678413389</c:v>
                </c:pt>
                <c:pt idx="237">
                  <c:v>0.34806499880567232</c:v>
                </c:pt>
                <c:pt idx="238">
                  <c:v>0.31401975560893192</c:v>
                </c:pt>
                <c:pt idx="239">
                  <c:v>0.31447184764198638</c:v>
                </c:pt>
                <c:pt idx="240">
                  <c:v>0.30121524496783142</c:v>
                </c:pt>
                <c:pt idx="241">
                  <c:v>0.29158815701797647</c:v>
                </c:pt>
                <c:pt idx="242">
                  <c:v>0.31428443023059138</c:v>
                </c:pt>
                <c:pt idx="243">
                  <c:v>0.29478036444902017</c:v>
                </c:pt>
                <c:pt idx="244">
                  <c:v>0.33543441720166128</c:v>
                </c:pt>
                <c:pt idx="245">
                  <c:v>0.29303983944431561</c:v>
                </c:pt>
                <c:pt idx="246">
                  <c:v>0.31337095554511046</c:v>
                </c:pt>
                <c:pt idx="247">
                  <c:v>0.39913581128898817</c:v>
                </c:pt>
                <c:pt idx="248">
                  <c:v>0.3346551472106391</c:v>
                </c:pt>
                <c:pt idx="249">
                  <c:v>0.3638123208494779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B-4598-A40F-3E9708807AE7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B-4598-A40F-3E9708807AE7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0.27342312906974153</c:v>
                </c:pt>
                <c:pt idx="1">
                  <c:v>0.27342312906974153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B-4598-A40F-3E9708807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6</c:v>
                </c:pt>
                <c:pt idx="101">
                  <c:v>11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24</c:v>
                </c:pt>
                <c:pt idx="106">
                  <c:v>30</c:v>
                </c:pt>
                <c:pt idx="107">
                  <c:v>37</c:v>
                </c:pt>
                <c:pt idx="108">
                  <c:v>17</c:v>
                </c:pt>
                <c:pt idx="109">
                  <c:v>10</c:v>
                </c:pt>
                <c:pt idx="110">
                  <c:v>9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8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2-48F6-AEA5-868BB89C5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1.2E-2</c:v>
                </c:pt>
                <c:pt idx="100">
                  <c:v>3.5999999999999997E-2</c:v>
                </c:pt>
                <c:pt idx="101">
                  <c:v>0.08</c:v>
                </c:pt>
                <c:pt idx="102">
                  <c:v>0.16400000000000001</c:v>
                </c:pt>
                <c:pt idx="103">
                  <c:v>0.252</c:v>
                </c:pt>
                <c:pt idx="104">
                  <c:v>0.34799999999999998</c:v>
                </c:pt>
                <c:pt idx="105">
                  <c:v>0.44400000000000001</c:v>
                </c:pt>
                <c:pt idx="106">
                  <c:v>0.56399999999999995</c:v>
                </c:pt>
                <c:pt idx="107">
                  <c:v>0.71199999999999997</c:v>
                </c:pt>
                <c:pt idx="108">
                  <c:v>0.78</c:v>
                </c:pt>
                <c:pt idx="109">
                  <c:v>0.82</c:v>
                </c:pt>
                <c:pt idx="110">
                  <c:v>0.85599999999999998</c:v>
                </c:pt>
                <c:pt idx="111">
                  <c:v>0.89200000000000002</c:v>
                </c:pt>
                <c:pt idx="112">
                  <c:v>0.89600000000000002</c:v>
                </c:pt>
                <c:pt idx="113">
                  <c:v>0.91200000000000003</c:v>
                </c:pt>
                <c:pt idx="114">
                  <c:v>0.94399999999999995</c:v>
                </c:pt>
                <c:pt idx="115">
                  <c:v>0.95199999999999996</c:v>
                </c:pt>
                <c:pt idx="116">
                  <c:v>0.95599999999999996</c:v>
                </c:pt>
                <c:pt idx="117">
                  <c:v>0.96799999999999997</c:v>
                </c:pt>
                <c:pt idx="118">
                  <c:v>0.97199999999999998</c:v>
                </c:pt>
                <c:pt idx="119">
                  <c:v>0.98</c:v>
                </c:pt>
                <c:pt idx="120">
                  <c:v>0.98799999999999999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9-43D4-9358-326CCB5F598B}"/>
            </c:ext>
          </c:extLst>
        </c:ser>
        <c:ser>
          <c:idx val="2"/>
          <c:order val="1"/>
          <c:tx>
            <c:strRef>
              <c:f>A200_IW1!$Y$4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A200_IW1!$AD$4:$AD$6</c:f>
              <c:numCache>
                <c:formatCode>General</c:formatCode>
                <c:ptCount val="3"/>
                <c:pt idx="0">
                  <c:v>0.5920772751328861</c:v>
                </c:pt>
                <c:pt idx="1">
                  <c:v>0.5920772751328861</c:v>
                </c:pt>
              </c:numCache>
            </c:numRef>
          </c:xVal>
          <c:y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3D4-9358-326CCB5F598B}"/>
            </c:ext>
          </c:extLst>
        </c:ser>
        <c:ser>
          <c:idx val="3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A200_IW1!$AD$8:$AD$9</c:f>
              <c:numCache>
                <c:formatCode>General</c:formatCode>
                <c:ptCount val="2"/>
                <c:pt idx="0">
                  <c:v>0.27342312906974153</c:v>
                </c:pt>
                <c:pt idx="1">
                  <c:v>0.27342312906974153</c:v>
                </c:pt>
              </c:numCache>
            </c:numRef>
          </c:xVal>
          <c:y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9-43D4-9358-326CCB5F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A200_IW1!$D$1:$D$2270</c:f>
              <c:numCache>
                <c:formatCode>General</c:formatCode>
                <c:ptCount val="2270"/>
                <c:pt idx="0">
                  <c:v>0.19839999999999999</c:v>
                </c:pt>
                <c:pt idx="1">
                  <c:v>4.0099999999999997E-2</c:v>
                </c:pt>
                <c:pt idx="2">
                  <c:v>0.27339999999999998</c:v>
                </c:pt>
                <c:pt idx="3">
                  <c:v>0.41160000000000002</c:v>
                </c:pt>
                <c:pt idx="4">
                  <c:v>0.58199999999999996</c:v>
                </c:pt>
                <c:pt idx="5">
                  <c:v>0.24859999999999999</c:v>
                </c:pt>
                <c:pt idx="6">
                  <c:v>0.88780000000000003</c:v>
                </c:pt>
                <c:pt idx="7">
                  <c:v>0.95199999999999996</c:v>
                </c:pt>
                <c:pt idx="8">
                  <c:v>0.2319</c:v>
                </c:pt>
                <c:pt idx="9">
                  <c:v>0.8014</c:v>
                </c:pt>
                <c:pt idx="10">
                  <c:v>0.35949999999999999</c:v>
                </c:pt>
                <c:pt idx="11">
                  <c:v>0.76339999999999997</c:v>
                </c:pt>
                <c:pt idx="12">
                  <c:v>0.42809999999999998</c:v>
                </c:pt>
                <c:pt idx="13">
                  <c:v>0.73970000000000002</c:v>
                </c:pt>
                <c:pt idx="14">
                  <c:v>8.5300000000000001E-2</c:v>
                </c:pt>
                <c:pt idx="15">
                  <c:v>0.73919999999999997</c:v>
                </c:pt>
                <c:pt idx="16">
                  <c:v>0.32769999999999999</c:v>
                </c:pt>
                <c:pt idx="17">
                  <c:v>0.34610000000000002</c:v>
                </c:pt>
                <c:pt idx="18">
                  <c:v>0.77639999999999998</c:v>
                </c:pt>
                <c:pt idx="19">
                  <c:v>0.64980000000000004</c:v>
                </c:pt>
                <c:pt idx="20">
                  <c:v>0.92490000000000006</c:v>
                </c:pt>
                <c:pt idx="21">
                  <c:v>0.221</c:v>
                </c:pt>
                <c:pt idx="22">
                  <c:v>0.65510000000000002</c:v>
                </c:pt>
                <c:pt idx="23">
                  <c:v>0.31680000000000003</c:v>
                </c:pt>
                <c:pt idx="24">
                  <c:v>0.77590000000000003</c:v>
                </c:pt>
                <c:pt idx="25">
                  <c:v>0.95689999999999997</c:v>
                </c:pt>
                <c:pt idx="26">
                  <c:v>0.80130000000000001</c:v>
                </c:pt>
                <c:pt idx="27">
                  <c:v>0.69110000000000005</c:v>
                </c:pt>
                <c:pt idx="28">
                  <c:v>0.19040000000000001</c:v>
                </c:pt>
                <c:pt idx="29">
                  <c:v>0.84499999999999997</c:v>
                </c:pt>
                <c:pt idx="30">
                  <c:v>0.56640000000000001</c:v>
                </c:pt>
                <c:pt idx="31">
                  <c:v>0.1038</c:v>
                </c:pt>
                <c:pt idx="32">
                  <c:v>0.92949999999999999</c:v>
                </c:pt>
                <c:pt idx="33">
                  <c:v>0.90969999999999995</c:v>
                </c:pt>
                <c:pt idx="34">
                  <c:v>0.97260000000000002</c:v>
                </c:pt>
                <c:pt idx="35">
                  <c:v>0.6663</c:v>
                </c:pt>
                <c:pt idx="36">
                  <c:v>0.29389999999999999</c:v>
                </c:pt>
                <c:pt idx="37">
                  <c:v>0.76559999999999995</c:v>
                </c:pt>
                <c:pt idx="38">
                  <c:v>0.74129999999999996</c:v>
                </c:pt>
                <c:pt idx="39">
                  <c:v>0.71230000000000004</c:v>
                </c:pt>
                <c:pt idx="40">
                  <c:v>0.39279999999999998</c:v>
                </c:pt>
                <c:pt idx="41">
                  <c:v>0.1598</c:v>
                </c:pt>
                <c:pt idx="42">
                  <c:v>0.69550000000000001</c:v>
                </c:pt>
                <c:pt idx="43">
                  <c:v>0.45219999999999999</c:v>
                </c:pt>
                <c:pt idx="44">
                  <c:v>0.82310000000000005</c:v>
                </c:pt>
                <c:pt idx="45">
                  <c:v>0.28660000000000002</c:v>
                </c:pt>
                <c:pt idx="46">
                  <c:v>0.86550000000000005</c:v>
                </c:pt>
                <c:pt idx="47">
                  <c:v>0.97260000000000002</c:v>
                </c:pt>
                <c:pt idx="48">
                  <c:v>0.97419999999999995</c:v>
                </c:pt>
                <c:pt idx="49">
                  <c:v>0.24759999999999999</c:v>
                </c:pt>
                <c:pt idx="50">
                  <c:v>0.88959999999999995</c:v>
                </c:pt>
                <c:pt idx="51">
                  <c:v>0.26579999999999998</c:v>
                </c:pt>
                <c:pt idx="52">
                  <c:v>0.75980000000000003</c:v>
                </c:pt>
                <c:pt idx="53">
                  <c:v>0.1462</c:v>
                </c:pt>
                <c:pt idx="54">
                  <c:v>0.52529999999999999</c:v>
                </c:pt>
                <c:pt idx="55">
                  <c:v>0.63290000000000002</c:v>
                </c:pt>
                <c:pt idx="56">
                  <c:v>0.107</c:v>
                </c:pt>
                <c:pt idx="57">
                  <c:v>0.42409999999999998</c:v>
                </c:pt>
                <c:pt idx="58">
                  <c:v>6.6400000000000001E-2</c:v>
                </c:pt>
                <c:pt idx="59">
                  <c:v>0.81210000000000004</c:v>
                </c:pt>
                <c:pt idx="60">
                  <c:v>0.13100000000000001</c:v>
                </c:pt>
                <c:pt idx="61">
                  <c:v>0.89500000000000002</c:v>
                </c:pt>
                <c:pt idx="62">
                  <c:v>0.96209999999999996</c:v>
                </c:pt>
                <c:pt idx="63">
                  <c:v>0.35089999999999999</c:v>
                </c:pt>
                <c:pt idx="64">
                  <c:v>0.93740000000000001</c:v>
                </c:pt>
                <c:pt idx="65">
                  <c:v>0.66549999999999998</c:v>
                </c:pt>
                <c:pt idx="66">
                  <c:v>0.63929999999999998</c:v>
                </c:pt>
                <c:pt idx="67">
                  <c:v>0.1721</c:v>
                </c:pt>
                <c:pt idx="68">
                  <c:v>0.6925</c:v>
                </c:pt>
                <c:pt idx="69">
                  <c:v>0.13120000000000001</c:v>
                </c:pt>
                <c:pt idx="70">
                  <c:v>0.88390000000000002</c:v>
                </c:pt>
                <c:pt idx="71">
                  <c:v>0.94020000000000004</c:v>
                </c:pt>
                <c:pt idx="72">
                  <c:v>0.73599999999999999</c:v>
                </c:pt>
                <c:pt idx="73">
                  <c:v>0.58430000000000004</c:v>
                </c:pt>
                <c:pt idx="74">
                  <c:v>0.79679999999999995</c:v>
                </c:pt>
                <c:pt idx="75">
                  <c:v>0.93100000000000005</c:v>
                </c:pt>
                <c:pt idx="76">
                  <c:v>0.12640000000000001</c:v>
                </c:pt>
                <c:pt idx="77">
                  <c:v>0.2399</c:v>
                </c:pt>
                <c:pt idx="78">
                  <c:v>0.67659999999999998</c:v>
                </c:pt>
                <c:pt idx="79">
                  <c:v>0.62280000000000002</c:v>
                </c:pt>
                <c:pt idx="80">
                  <c:v>0.38969999999999999</c:v>
                </c:pt>
                <c:pt idx="81">
                  <c:v>0.71930000000000005</c:v>
                </c:pt>
                <c:pt idx="82">
                  <c:v>0.99570000000000003</c:v>
                </c:pt>
                <c:pt idx="83">
                  <c:v>0.66190000000000004</c:v>
                </c:pt>
                <c:pt idx="84">
                  <c:v>0.58169999999999999</c:v>
                </c:pt>
                <c:pt idx="85">
                  <c:v>0.68479999999999996</c:v>
                </c:pt>
                <c:pt idx="86">
                  <c:v>0.70909999999999995</c:v>
                </c:pt>
                <c:pt idx="87">
                  <c:v>0.32829999999999998</c:v>
                </c:pt>
                <c:pt idx="88">
                  <c:v>0.61150000000000004</c:v>
                </c:pt>
                <c:pt idx="89">
                  <c:v>0.45679999999999998</c:v>
                </c:pt>
                <c:pt idx="90">
                  <c:v>0.84530000000000005</c:v>
                </c:pt>
                <c:pt idx="91">
                  <c:v>0.87480000000000002</c:v>
                </c:pt>
                <c:pt idx="92">
                  <c:v>0.3402</c:v>
                </c:pt>
                <c:pt idx="93">
                  <c:v>3.0800000000000001E-2</c:v>
                </c:pt>
                <c:pt idx="94">
                  <c:v>0.17180000000000001</c:v>
                </c:pt>
                <c:pt idx="95">
                  <c:v>0.81689999999999996</c:v>
                </c:pt>
                <c:pt idx="96">
                  <c:v>0.83409999999999995</c:v>
                </c:pt>
                <c:pt idx="97">
                  <c:v>0.80869999999999997</c:v>
                </c:pt>
                <c:pt idx="98">
                  <c:v>0.73740000000000006</c:v>
                </c:pt>
                <c:pt idx="99">
                  <c:v>6.4500000000000002E-2</c:v>
                </c:pt>
                <c:pt idx="100">
                  <c:v>0.4466</c:v>
                </c:pt>
                <c:pt idx="101">
                  <c:v>0.78120000000000001</c:v>
                </c:pt>
                <c:pt idx="102">
                  <c:v>0.90269999999999995</c:v>
                </c:pt>
                <c:pt idx="103">
                  <c:v>0.90259999999999996</c:v>
                </c:pt>
                <c:pt idx="104">
                  <c:v>0.68379999999999996</c:v>
                </c:pt>
                <c:pt idx="105">
                  <c:v>0.6179</c:v>
                </c:pt>
                <c:pt idx="106">
                  <c:v>0.66569999999999996</c:v>
                </c:pt>
                <c:pt idx="107">
                  <c:v>8.9399999999999993E-2</c:v>
                </c:pt>
                <c:pt idx="108">
                  <c:v>0.95750000000000002</c:v>
                </c:pt>
                <c:pt idx="109">
                  <c:v>0.14860000000000001</c:v>
                </c:pt>
                <c:pt idx="110">
                  <c:v>0.69820000000000004</c:v>
                </c:pt>
                <c:pt idx="111">
                  <c:v>0.72370000000000001</c:v>
                </c:pt>
                <c:pt idx="112">
                  <c:v>0.5423</c:v>
                </c:pt>
                <c:pt idx="113">
                  <c:v>0.36080000000000001</c:v>
                </c:pt>
                <c:pt idx="114">
                  <c:v>0.46260000000000001</c:v>
                </c:pt>
                <c:pt idx="115">
                  <c:v>0.1019</c:v>
                </c:pt>
                <c:pt idx="116">
                  <c:v>0.84689999999999999</c:v>
                </c:pt>
                <c:pt idx="117">
                  <c:v>0.13550000000000001</c:v>
                </c:pt>
                <c:pt idx="118">
                  <c:v>0.22950000000000001</c:v>
                </c:pt>
                <c:pt idx="119">
                  <c:v>0.26450000000000001</c:v>
                </c:pt>
                <c:pt idx="120">
                  <c:v>0.70379999999999998</c:v>
                </c:pt>
                <c:pt idx="121">
                  <c:v>0.93940000000000001</c:v>
                </c:pt>
                <c:pt idx="122">
                  <c:v>0.41139999999999999</c:v>
                </c:pt>
                <c:pt idx="123">
                  <c:v>2.8299999999999999E-2</c:v>
                </c:pt>
                <c:pt idx="124">
                  <c:v>0.86639999999999995</c:v>
                </c:pt>
                <c:pt idx="125">
                  <c:v>0.96630000000000005</c:v>
                </c:pt>
                <c:pt idx="126">
                  <c:v>0.19450000000000001</c:v>
                </c:pt>
                <c:pt idx="127">
                  <c:v>0.71130000000000004</c:v>
                </c:pt>
                <c:pt idx="128">
                  <c:v>0.50949999999999995</c:v>
                </c:pt>
                <c:pt idx="129">
                  <c:v>0.4425</c:v>
                </c:pt>
                <c:pt idx="130">
                  <c:v>0.77649999999999997</c:v>
                </c:pt>
                <c:pt idx="131">
                  <c:v>7.4300000000000005E-2</c:v>
                </c:pt>
                <c:pt idx="132">
                  <c:v>7.9200000000000007E-2</c:v>
                </c:pt>
                <c:pt idx="133">
                  <c:v>0.30559999999999998</c:v>
                </c:pt>
                <c:pt idx="134">
                  <c:v>0.17030000000000001</c:v>
                </c:pt>
                <c:pt idx="135">
                  <c:v>0.22750000000000001</c:v>
                </c:pt>
                <c:pt idx="136">
                  <c:v>0.82620000000000005</c:v>
                </c:pt>
                <c:pt idx="137">
                  <c:v>0.73809999999999998</c:v>
                </c:pt>
                <c:pt idx="138">
                  <c:v>0.95930000000000004</c:v>
                </c:pt>
                <c:pt idx="139">
                  <c:v>0.23089999999999999</c:v>
                </c:pt>
                <c:pt idx="140">
                  <c:v>0.56040000000000001</c:v>
                </c:pt>
                <c:pt idx="141">
                  <c:v>0.747</c:v>
                </c:pt>
                <c:pt idx="142">
                  <c:v>0.46860000000000002</c:v>
                </c:pt>
                <c:pt idx="143">
                  <c:v>0.57620000000000005</c:v>
                </c:pt>
                <c:pt idx="144">
                  <c:v>0.87509999999999999</c:v>
                </c:pt>
                <c:pt idx="145">
                  <c:v>0.76700000000000002</c:v>
                </c:pt>
                <c:pt idx="146">
                  <c:v>0.26379999999999998</c:v>
                </c:pt>
                <c:pt idx="147">
                  <c:v>0.59819999999999995</c:v>
                </c:pt>
                <c:pt idx="148">
                  <c:v>0.96709999999999996</c:v>
                </c:pt>
                <c:pt idx="149">
                  <c:v>0.22259999999999999</c:v>
                </c:pt>
                <c:pt idx="150">
                  <c:v>0.85519999999999996</c:v>
                </c:pt>
                <c:pt idx="151">
                  <c:v>0.52080000000000004</c:v>
                </c:pt>
                <c:pt idx="152">
                  <c:v>0.6532</c:v>
                </c:pt>
                <c:pt idx="153">
                  <c:v>0.53849999999999998</c:v>
                </c:pt>
                <c:pt idx="154">
                  <c:v>0.65010000000000001</c:v>
                </c:pt>
                <c:pt idx="155">
                  <c:v>0.8135</c:v>
                </c:pt>
                <c:pt idx="156">
                  <c:v>0.41699999999999998</c:v>
                </c:pt>
                <c:pt idx="157">
                  <c:v>0.98260000000000003</c:v>
                </c:pt>
                <c:pt idx="158">
                  <c:v>0.4662</c:v>
                </c:pt>
                <c:pt idx="159">
                  <c:v>0.42530000000000001</c:v>
                </c:pt>
                <c:pt idx="160">
                  <c:v>0.95530000000000004</c:v>
                </c:pt>
                <c:pt idx="161">
                  <c:v>0.87549999999999994</c:v>
                </c:pt>
                <c:pt idx="162">
                  <c:v>0.501</c:v>
                </c:pt>
                <c:pt idx="163">
                  <c:v>0.67310000000000003</c:v>
                </c:pt>
                <c:pt idx="164">
                  <c:v>0.58420000000000005</c:v>
                </c:pt>
                <c:pt idx="165">
                  <c:v>0.51190000000000002</c:v>
                </c:pt>
                <c:pt idx="166">
                  <c:v>0.26669999999999999</c:v>
                </c:pt>
                <c:pt idx="167">
                  <c:v>0.8538</c:v>
                </c:pt>
                <c:pt idx="168">
                  <c:v>0.25580000000000003</c:v>
                </c:pt>
                <c:pt idx="169">
                  <c:v>5.28E-2</c:v>
                </c:pt>
                <c:pt idx="170">
                  <c:v>0.63759999999999994</c:v>
                </c:pt>
                <c:pt idx="171">
                  <c:v>0.55740000000000001</c:v>
                </c:pt>
                <c:pt idx="172">
                  <c:v>0.60150000000000003</c:v>
                </c:pt>
                <c:pt idx="173">
                  <c:v>0.95009999999999994</c:v>
                </c:pt>
                <c:pt idx="174">
                  <c:v>0.75829999999999997</c:v>
                </c:pt>
                <c:pt idx="175">
                  <c:v>0.31759999999999999</c:v>
                </c:pt>
                <c:pt idx="176">
                  <c:v>0.69269999999999998</c:v>
                </c:pt>
                <c:pt idx="177">
                  <c:v>0.87350000000000005</c:v>
                </c:pt>
                <c:pt idx="178">
                  <c:v>0.78459999999999996</c:v>
                </c:pt>
                <c:pt idx="179">
                  <c:v>0.63859999999999995</c:v>
                </c:pt>
                <c:pt idx="180">
                  <c:v>0.92479999999999996</c:v>
                </c:pt>
                <c:pt idx="181">
                  <c:v>0.31709999999999999</c:v>
                </c:pt>
                <c:pt idx="182">
                  <c:v>0.64159999999999995</c:v>
                </c:pt>
                <c:pt idx="183">
                  <c:v>0.32879999999999998</c:v>
                </c:pt>
                <c:pt idx="184">
                  <c:v>0.31719999999999998</c:v>
                </c:pt>
                <c:pt idx="185">
                  <c:v>0.52710000000000001</c:v>
                </c:pt>
                <c:pt idx="186">
                  <c:v>0.2135</c:v>
                </c:pt>
                <c:pt idx="187">
                  <c:v>0.81759999999999999</c:v>
                </c:pt>
                <c:pt idx="188">
                  <c:v>0.43859999999999999</c:v>
                </c:pt>
                <c:pt idx="189">
                  <c:v>0.1237</c:v>
                </c:pt>
                <c:pt idx="190">
                  <c:v>8.6999999999999994E-3</c:v>
                </c:pt>
                <c:pt idx="191">
                  <c:v>0.8407</c:v>
                </c:pt>
                <c:pt idx="192">
                  <c:v>0.2162</c:v>
                </c:pt>
                <c:pt idx="193">
                  <c:v>0.4425</c:v>
                </c:pt>
                <c:pt idx="194">
                  <c:v>0.94279999999999997</c:v>
                </c:pt>
                <c:pt idx="195">
                  <c:v>0.28649999999999998</c:v>
                </c:pt>
                <c:pt idx="196">
                  <c:v>0.9728</c:v>
                </c:pt>
                <c:pt idx="197">
                  <c:v>6.8500000000000005E-2</c:v>
                </c:pt>
                <c:pt idx="198">
                  <c:v>0.17169999999999999</c:v>
                </c:pt>
                <c:pt idx="199">
                  <c:v>0.88660000000000005</c:v>
                </c:pt>
                <c:pt idx="200">
                  <c:v>0.64529999999999998</c:v>
                </c:pt>
                <c:pt idx="201">
                  <c:v>0.52939999999999998</c:v>
                </c:pt>
                <c:pt idx="202">
                  <c:v>0.67410000000000003</c:v>
                </c:pt>
                <c:pt idx="203">
                  <c:v>0.75539999999999996</c:v>
                </c:pt>
                <c:pt idx="204">
                  <c:v>0.84430000000000005</c:v>
                </c:pt>
                <c:pt idx="205">
                  <c:v>0.26650000000000001</c:v>
                </c:pt>
                <c:pt idx="206">
                  <c:v>0.26019999999999999</c:v>
                </c:pt>
                <c:pt idx="207">
                  <c:v>0.61319999999999997</c:v>
                </c:pt>
                <c:pt idx="208">
                  <c:v>0.4037</c:v>
                </c:pt>
                <c:pt idx="209">
                  <c:v>0.1384</c:v>
                </c:pt>
                <c:pt idx="210">
                  <c:v>0.65980000000000005</c:v>
                </c:pt>
                <c:pt idx="211">
                  <c:v>0.67179999999999995</c:v>
                </c:pt>
                <c:pt idx="212">
                  <c:v>0.15010000000000001</c:v>
                </c:pt>
                <c:pt idx="213">
                  <c:v>0.87109999999999999</c:v>
                </c:pt>
                <c:pt idx="214">
                  <c:v>0.5917</c:v>
                </c:pt>
                <c:pt idx="215">
                  <c:v>0.2167</c:v>
                </c:pt>
                <c:pt idx="216">
                  <c:v>0.95099999999999996</c:v>
                </c:pt>
                <c:pt idx="217">
                  <c:v>0.40129999999999999</c:v>
                </c:pt>
                <c:pt idx="218">
                  <c:v>0.4461</c:v>
                </c:pt>
                <c:pt idx="219">
                  <c:v>0.65739999999999998</c:v>
                </c:pt>
                <c:pt idx="220">
                  <c:v>0.55610000000000004</c:v>
                </c:pt>
                <c:pt idx="221">
                  <c:v>0.12590000000000001</c:v>
                </c:pt>
                <c:pt idx="222">
                  <c:v>0.89270000000000005</c:v>
                </c:pt>
                <c:pt idx="223">
                  <c:v>0.74660000000000004</c:v>
                </c:pt>
                <c:pt idx="224">
                  <c:v>0.63770000000000004</c:v>
                </c:pt>
                <c:pt idx="225">
                  <c:v>0.52159999999999995</c:v>
                </c:pt>
                <c:pt idx="226">
                  <c:v>6.5000000000000002E-2</c:v>
                </c:pt>
                <c:pt idx="227">
                  <c:v>0.3296</c:v>
                </c:pt>
                <c:pt idx="228">
                  <c:v>0.81899999999999995</c:v>
                </c:pt>
                <c:pt idx="229">
                  <c:v>0.87170000000000003</c:v>
                </c:pt>
                <c:pt idx="230">
                  <c:v>0.66859999999999997</c:v>
                </c:pt>
                <c:pt idx="231">
                  <c:v>0.85450000000000004</c:v>
                </c:pt>
                <c:pt idx="232">
                  <c:v>0.57230000000000003</c:v>
                </c:pt>
                <c:pt idx="233">
                  <c:v>4.1399999999999999E-2</c:v>
                </c:pt>
                <c:pt idx="234">
                  <c:v>0.19359999999999999</c:v>
                </c:pt>
                <c:pt idx="235">
                  <c:v>0.40789999999999998</c:v>
                </c:pt>
                <c:pt idx="236">
                  <c:v>0.91020000000000001</c:v>
                </c:pt>
                <c:pt idx="237">
                  <c:v>0.34720000000000001</c:v>
                </c:pt>
                <c:pt idx="238">
                  <c:v>0.50619999999999998</c:v>
                </c:pt>
                <c:pt idx="239">
                  <c:v>0.94599999999999995</c:v>
                </c:pt>
                <c:pt idx="240">
                  <c:v>0.29859999999999998</c:v>
                </c:pt>
                <c:pt idx="241">
                  <c:v>0.1542</c:v>
                </c:pt>
                <c:pt idx="242">
                  <c:v>5.0200000000000002E-2</c:v>
                </c:pt>
                <c:pt idx="243">
                  <c:v>0.30980000000000002</c:v>
                </c:pt>
                <c:pt idx="244">
                  <c:v>0.72870000000000001</c:v>
                </c:pt>
                <c:pt idx="245">
                  <c:v>0.52259999999999995</c:v>
                </c:pt>
                <c:pt idx="246">
                  <c:v>0.61809999999999998</c:v>
                </c:pt>
                <c:pt idx="247">
                  <c:v>2.3900000000000001E-2</c:v>
                </c:pt>
                <c:pt idx="248">
                  <c:v>0.51290000000000002</c:v>
                </c:pt>
                <c:pt idx="249">
                  <c:v>0.35549999999999998</c:v>
                </c:pt>
              </c:numCache>
            </c:numRef>
          </c:xVal>
          <c:yVal>
            <c:numRef>
              <c:f>A200_IW1!$C$1:$C$2270</c:f>
              <c:numCache>
                <c:formatCode>General</c:formatCode>
                <c:ptCount val="2270"/>
                <c:pt idx="0">
                  <c:v>0.28664011512306287</c:v>
                </c:pt>
                <c:pt idx="1">
                  <c:v>0.33132987712140571</c:v>
                </c:pt>
                <c:pt idx="2">
                  <c:v>0.3522429069997095</c:v>
                </c:pt>
                <c:pt idx="3">
                  <c:v>0.31210604234742007</c:v>
                </c:pt>
                <c:pt idx="4">
                  <c:v>0.33078842846681222</c:v>
                </c:pt>
                <c:pt idx="5">
                  <c:v>0.32040447912947023</c:v>
                </c:pt>
                <c:pt idx="6">
                  <c:v>0.31435029794401642</c:v>
                </c:pt>
                <c:pt idx="7">
                  <c:v>0.30769830707083096</c:v>
                </c:pt>
                <c:pt idx="8">
                  <c:v>0.29557099307103601</c:v>
                </c:pt>
                <c:pt idx="9">
                  <c:v>0.29105001100880712</c:v>
                </c:pt>
                <c:pt idx="10">
                  <c:v>0.32462538344572039</c:v>
                </c:pt>
                <c:pt idx="11">
                  <c:v>0.30947963672274637</c:v>
                </c:pt>
                <c:pt idx="12">
                  <c:v>0.36467076173316015</c:v>
                </c:pt>
                <c:pt idx="13">
                  <c:v>0.32407455157421911</c:v>
                </c:pt>
                <c:pt idx="14">
                  <c:v>0.35924917604285417</c:v>
                </c:pt>
                <c:pt idx="15">
                  <c:v>0.31629123488089889</c:v>
                </c:pt>
                <c:pt idx="16">
                  <c:v>0.31081125101167995</c:v>
                </c:pt>
                <c:pt idx="17">
                  <c:v>0.31929599403470305</c:v>
                </c:pt>
                <c:pt idx="18">
                  <c:v>0.30701110989571584</c:v>
                </c:pt>
                <c:pt idx="19">
                  <c:v>0.30361484836277347</c:v>
                </c:pt>
                <c:pt idx="20">
                  <c:v>0.32000640232532696</c:v>
                </c:pt>
                <c:pt idx="21">
                  <c:v>0.3273626900518069</c:v>
                </c:pt>
                <c:pt idx="22">
                  <c:v>0.31323215183973502</c:v>
                </c:pt>
                <c:pt idx="23">
                  <c:v>0.28344019123074632</c:v>
                </c:pt>
                <c:pt idx="24">
                  <c:v>0.32663675624110267</c:v>
                </c:pt>
                <c:pt idx="25">
                  <c:v>0.32256160044537413</c:v>
                </c:pt>
                <c:pt idx="26">
                  <c:v>0.32359292092741276</c:v>
                </c:pt>
                <c:pt idx="27">
                  <c:v>0.31794888509153363</c:v>
                </c:pt>
                <c:pt idx="28">
                  <c:v>0.35020054489585672</c:v>
                </c:pt>
                <c:pt idx="29">
                  <c:v>0.31592692531128558</c:v>
                </c:pt>
                <c:pt idx="30">
                  <c:v>0.36035682775980449</c:v>
                </c:pt>
                <c:pt idx="31">
                  <c:v>0.29472665787856112</c:v>
                </c:pt>
                <c:pt idx="32">
                  <c:v>0.31794221806899386</c:v>
                </c:pt>
                <c:pt idx="33">
                  <c:v>0.31957742881024653</c:v>
                </c:pt>
                <c:pt idx="34">
                  <c:v>0.32955539968710063</c:v>
                </c:pt>
                <c:pt idx="35">
                  <c:v>0.28082137860396511</c:v>
                </c:pt>
                <c:pt idx="36">
                  <c:v>0.31028486488949103</c:v>
                </c:pt>
                <c:pt idx="37">
                  <c:v>0.33660753537605109</c:v>
                </c:pt>
                <c:pt idx="38">
                  <c:v>0.26934113618066646</c:v>
                </c:pt>
                <c:pt idx="39">
                  <c:v>0.34302105673005906</c:v>
                </c:pt>
                <c:pt idx="40">
                  <c:v>0.31422544560062105</c:v>
                </c:pt>
                <c:pt idx="41">
                  <c:v>0.36203552847679032</c:v>
                </c:pt>
                <c:pt idx="42">
                  <c:v>0.32260141738554204</c:v>
                </c:pt>
                <c:pt idx="43">
                  <c:v>0.30512786122330859</c:v>
                </c:pt>
                <c:pt idx="44">
                  <c:v>0.31672854217415397</c:v>
                </c:pt>
                <c:pt idx="45">
                  <c:v>0.2773910720438863</c:v>
                </c:pt>
                <c:pt idx="46">
                  <c:v>0.33359478196836884</c:v>
                </c:pt>
                <c:pt idx="47">
                  <c:v>0.33292048671650193</c:v>
                </c:pt>
                <c:pt idx="48">
                  <c:v>0.31615875867376653</c:v>
                </c:pt>
                <c:pt idx="49">
                  <c:v>0.31524642602455466</c:v>
                </c:pt>
                <c:pt idx="50">
                  <c:v>0.31486449205739359</c:v>
                </c:pt>
                <c:pt idx="51">
                  <c:v>0.31998189484432438</c:v>
                </c:pt>
                <c:pt idx="52">
                  <c:v>0.29837098820850377</c:v>
                </c:pt>
                <c:pt idx="53">
                  <c:v>0.27941982231005441</c:v>
                </c:pt>
                <c:pt idx="54">
                  <c:v>0.35919519167978864</c:v>
                </c:pt>
                <c:pt idx="55">
                  <c:v>0.33667053256588203</c:v>
                </c:pt>
                <c:pt idx="56">
                  <c:v>0.3428079280697035</c:v>
                </c:pt>
                <c:pt idx="57">
                  <c:v>0.3153074786661455</c:v>
                </c:pt>
                <c:pt idx="58">
                  <c:v>0.46326614802554977</c:v>
                </c:pt>
                <c:pt idx="59">
                  <c:v>0.32647273514028696</c:v>
                </c:pt>
                <c:pt idx="60">
                  <c:v>0.30798974238018406</c:v>
                </c:pt>
                <c:pt idx="61">
                  <c:v>0.28973157643572822</c:v>
                </c:pt>
                <c:pt idx="62">
                  <c:v>0.33381510237063133</c:v>
                </c:pt>
                <c:pt idx="63">
                  <c:v>0.31381496072675102</c:v>
                </c:pt>
                <c:pt idx="64">
                  <c:v>0.31238278551450965</c:v>
                </c:pt>
                <c:pt idx="65">
                  <c:v>0.31128587511165118</c:v>
                </c:pt>
                <c:pt idx="66">
                  <c:v>0.32629849744474532</c:v>
                </c:pt>
                <c:pt idx="67">
                  <c:v>0.3194775778013752</c:v>
                </c:pt>
                <c:pt idx="68">
                  <c:v>0.29403853472809327</c:v>
                </c:pt>
                <c:pt idx="69">
                  <c:v>0.28552653716385501</c:v>
                </c:pt>
                <c:pt idx="70">
                  <c:v>0.31739978170735744</c:v>
                </c:pt>
                <c:pt idx="71">
                  <c:v>0.31290735055183749</c:v>
                </c:pt>
                <c:pt idx="72">
                  <c:v>0.30819009258067304</c:v>
                </c:pt>
                <c:pt idx="73">
                  <c:v>0.32881690347744358</c:v>
                </c:pt>
                <c:pt idx="74">
                  <c:v>0.35424008150634978</c:v>
                </c:pt>
                <c:pt idx="75">
                  <c:v>0.29525773560920393</c:v>
                </c:pt>
                <c:pt idx="76">
                  <c:v>0.33000261491663069</c:v>
                </c:pt>
                <c:pt idx="77">
                  <c:v>0.30883972602231125</c:v>
                </c:pt>
                <c:pt idx="78">
                  <c:v>0.30927465664549492</c:v>
                </c:pt>
                <c:pt idx="79">
                  <c:v>0.35952357340571678</c:v>
                </c:pt>
                <c:pt idx="80">
                  <c:v>0.28730388512175303</c:v>
                </c:pt>
                <c:pt idx="81">
                  <c:v>0.34491578749684032</c:v>
                </c:pt>
                <c:pt idx="82">
                  <c:v>0.32023425399379174</c:v>
                </c:pt>
                <c:pt idx="83">
                  <c:v>0.39636566342372442</c:v>
                </c:pt>
                <c:pt idx="84">
                  <c:v>0.33123422386746804</c:v>
                </c:pt>
                <c:pt idx="85">
                  <c:v>0.29903960414487391</c:v>
                </c:pt>
                <c:pt idx="86">
                  <c:v>0.33137744138869218</c:v>
                </c:pt>
                <c:pt idx="87">
                  <c:v>0.28312998948757767</c:v>
                </c:pt>
                <c:pt idx="88">
                  <c:v>0.31687558706016944</c:v>
                </c:pt>
                <c:pt idx="89">
                  <c:v>0.34205674599771324</c:v>
                </c:pt>
                <c:pt idx="90">
                  <c:v>0.32608746766185598</c:v>
                </c:pt>
                <c:pt idx="91">
                  <c:v>0.31045888652411641</c:v>
                </c:pt>
                <c:pt idx="92">
                  <c:v>0.32751476607057289</c:v>
                </c:pt>
                <c:pt idx="93">
                  <c:v>0.28723452956783324</c:v>
                </c:pt>
                <c:pt idx="94">
                  <c:v>0.39734019075079485</c:v>
                </c:pt>
                <c:pt idx="95">
                  <c:v>0.28115269258517628</c:v>
                </c:pt>
                <c:pt idx="96">
                  <c:v>0.30798653233229456</c:v>
                </c:pt>
                <c:pt idx="97">
                  <c:v>0.29971578221329076</c:v>
                </c:pt>
                <c:pt idx="98">
                  <c:v>0.33086448190911744</c:v>
                </c:pt>
                <c:pt idx="99">
                  <c:v>0.30865730887782106</c:v>
                </c:pt>
                <c:pt idx="100">
                  <c:v>0.30444513959573238</c:v>
                </c:pt>
                <c:pt idx="101">
                  <c:v>0.3193069822755556</c:v>
                </c:pt>
                <c:pt idx="102">
                  <c:v>0.35351581445127922</c:v>
                </c:pt>
                <c:pt idx="103">
                  <c:v>0.27834032024382749</c:v>
                </c:pt>
                <c:pt idx="104">
                  <c:v>0.30549794270595459</c:v>
                </c:pt>
                <c:pt idx="105">
                  <c:v>0.29967994696714029</c:v>
                </c:pt>
                <c:pt idx="106">
                  <c:v>0.32522779214437003</c:v>
                </c:pt>
                <c:pt idx="107">
                  <c:v>0.31617308042588893</c:v>
                </c:pt>
                <c:pt idx="108">
                  <c:v>0.27181589790840543</c:v>
                </c:pt>
                <c:pt idx="109">
                  <c:v>0.32130329253853201</c:v>
                </c:pt>
                <c:pt idx="110">
                  <c:v>0.29560809381683589</c:v>
                </c:pt>
                <c:pt idx="111">
                  <c:v>0.41894881331407863</c:v>
                </c:pt>
                <c:pt idx="112">
                  <c:v>0.30543442079675648</c:v>
                </c:pt>
                <c:pt idx="113">
                  <c:v>0.36264852416030569</c:v>
                </c:pt>
                <c:pt idx="114">
                  <c:v>0.27845239412735501</c:v>
                </c:pt>
                <c:pt idx="115">
                  <c:v>0.28485316788734089</c:v>
                </c:pt>
                <c:pt idx="116">
                  <c:v>0.31776230105795544</c:v>
                </c:pt>
                <c:pt idx="117">
                  <c:v>0.30931172652544908</c:v>
                </c:pt>
                <c:pt idx="118">
                  <c:v>0.33887740962407331</c:v>
                </c:pt>
                <c:pt idx="119">
                  <c:v>0.31982913977696636</c:v>
                </c:pt>
                <c:pt idx="120">
                  <c:v>0.32272988103281253</c:v>
                </c:pt>
                <c:pt idx="121">
                  <c:v>0.31547961748422088</c:v>
                </c:pt>
                <c:pt idx="122">
                  <c:v>0.3582154788907429</c:v>
                </c:pt>
                <c:pt idx="123">
                  <c:v>0.31609227364343961</c:v>
                </c:pt>
                <c:pt idx="124">
                  <c:v>0.33708682021863051</c:v>
                </c:pt>
                <c:pt idx="125">
                  <c:v>0.31830921296713072</c:v>
                </c:pt>
                <c:pt idx="126">
                  <c:v>0.31652504365746692</c:v>
                </c:pt>
                <c:pt idx="127">
                  <c:v>0.31814170402581904</c:v>
                </c:pt>
                <c:pt idx="128">
                  <c:v>0.30582953447977224</c:v>
                </c:pt>
                <c:pt idx="129">
                  <c:v>0.31560604398571529</c:v>
                </c:pt>
                <c:pt idx="130">
                  <c:v>0.29356863310242165</c:v>
                </c:pt>
                <c:pt idx="131">
                  <c:v>0.36252181986620607</c:v>
                </c:pt>
                <c:pt idx="132">
                  <c:v>0.32247320066503232</c:v>
                </c:pt>
                <c:pt idx="133">
                  <c:v>0.31560477848606594</c:v>
                </c:pt>
                <c:pt idx="134">
                  <c:v>0.31101511991850933</c:v>
                </c:pt>
                <c:pt idx="135">
                  <c:v>0.31301442416846026</c:v>
                </c:pt>
                <c:pt idx="136">
                  <c:v>0.32688081247823986</c:v>
                </c:pt>
                <c:pt idx="137">
                  <c:v>0.30587987667311567</c:v>
                </c:pt>
                <c:pt idx="138">
                  <c:v>0.31661091243851119</c:v>
                </c:pt>
                <c:pt idx="139">
                  <c:v>0.36856275960411627</c:v>
                </c:pt>
                <c:pt idx="140">
                  <c:v>0.31007787853230806</c:v>
                </c:pt>
                <c:pt idx="141">
                  <c:v>0.33686443180474623</c:v>
                </c:pt>
                <c:pt idx="142">
                  <c:v>0.30929925672403219</c:v>
                </c:pt>
                <c:pt idx="143">
                  <c:v>0.32153136026791307</c:v>
                </c:pt>
                <c:pt idx="144">
                  <c:v>0.29202166781228467</c:v>
                </c:pt>
                <c:pt idx="145">
                  <c:v>0.31924173187903238</c:v>
                </c:pt>
                <c:pt idx="146">
                  <c:v>0.28019569705811781</c:v>
                </c:pt>
                <c:pt idx="147">
                  <c:v>0.3049939651873021</c:v>
                </c:pt>
                <c:pt idx="148">
                  <c:v>0.35736154442044393</c:v>
                </c:pt>
                <c:pt idx="149">
                  <c:v>0.31521364649706757</c:v>
                </c:pt>
                <c:pt idx="150">
                  <c:v>0.29269198137013547</c:v>
                </c:pt>
                <c:pt idx="151">
                  <c:v>0.27698592696121643</c:v>
                </c:pt>
                <c:pt idx="152">
                  <c:v>0.31165330213161929</c:v>
                </c:pt>
                <c:pt idx="153">
                  <c:v>0.34381542011933158</c:v>
                </c:pt>
                <c:pt idx="154">
                  <c:v>0.30322902529913082</c:v>
                </c:pt>
                <c:pt idx="155">
                  <c:v>0.30782473357232537</c:v>
                </c:pt>
                <c:pt idx="156">
                  <c:v>0.34781896715444804</c:v>
                </c:pt>
                <c:pt idx="157">
                  <c:v>0.3027879215069289</c:v>
                </c:pt>
                <c:pt idx="158">
                  <c:v>0.30620980169129841</c:v>
                </c:pt>
                <c:pt idx="159">
                  <c:v>0.29442478991356713</c:v>
                </c:pt>
                <c:pt idx="160">
                  <c:v>0.32059353243065575</c:v>
                </c:pt>
                <c:pt idx="161">
                  <c:v>0.30618226935747683</c:v>
                </c:pt>
                <c:pt idx="162">
                  <c:v>0.33849195695057177</c:v>
                </c:pt>
                <c:pt idx="163">
                  <c:v>0.30852421535378688</c:v>
                </c:pt>
                <c:pt idx="164">
                  <c:v>0.30830988292547212</c:v>
                </c:pt>
                <c:pt idx="165">
                  <c:v>0.31558545646703873</c:v>
                </c:pt>
                <c:pt idx="166">
                  <c:v>0.32102324672601834</c:v>
                </c:pt>
                <c:pt idx="167">
                  <c:v>0.30084553387532653</c:v>
                </c:pt>
                <c:pt idx="168">
                  <c:v>0.29248653830520704</c:v>
                </c:pt>
                <c:pt idx="169">
                  <c:v>0.32286359187374847</c:v>
                </c:pt>
                <c:pt idx="170">
                  <c:v>0.30645098740484267</c:v>
                </c:pt>
                <c:pt idx="171">
                  <c:v>0.31747206951656154</c:v>
                </c:pt>
                <c:pt idx="172">
                  <c:v>0.31994377552563585</c:v>
                </c:pt>
                <c:pt idx="173">
                  <c:v>0.30768713363490785</c:v>
                </c:pt>
                <c:pt idx="174">
                  <c:v>0.31354633527691989</c:v>
                </c:pt>
                <c:pt idx="175">
                  <c:v>0.31741413432532434</c:v>
                </c:pt>
                <c:pt idx="176">
                  <c:v>0.31072519703556506</c:v>
                </c:pt>
                <c:pt idx="177">
                  <c:v>0.34916619956099787</c:v>
                </c:pt>
                <c:pt idx="178">
                  <c:v>0.32916627397803383</c:v>
                </c:pt>
                <c:pt idx="179">
                  <c:v>0.34868716164517921</c:v>
                </c:pt>
                <c:pt idx="180">
                  <c:v>0.38529078214401058</c:v>
                </c:pt>
                <c:pt idx="181">
                  <c:v>0.3133652453637692</c:v>
                </c:pt>
                <c:pt idx="182">
                  <c:v>0.32055001158907681</c:v>
                </c:pt>
                <c:pt idx="183">
                  <c:v>0.36150046905213135</c:v>
                </c:pt>
                <c:pt idx="184">
                  <c:v>0.32567417399608201</c:v>
                </c:pt>
                <c:pt idx="185">
                  <c:v>0.32606326883930431</c:v>
                </c:pt>
                <c:pt idx="186">
                  <c:v>0.32095154536787035</c:v>
                </c:pt>
                <c:pt idx="187">
                  <c:v>0.33461452775849881</c:v>
                </c:pt>
                <c:pt idx="188">
                  <c:v>0.30770639392224491</c:v>
                </c:pt>
                <c:pt idx="189">
                  <c:v>0.32225547299375756</c:v>
                </c:pt>
                <c:pt idx="190">
                  <c:v>0.35296711232308986</c:v>
                </c:pt>
                <c:pt idx="191">
                  <c:v>0.29612741166049944</c:v>
                </c:pt>
                <c:pt idx="192">
                  <c:v>0.28818118503678675</c:v>
                </c:pt>
                <c:pt idx="193">
                  <c:v>0.32002183524787264</c:v>
                </c:pt>
                <c:pt idx="194">
                  <c:v>0.30512354000499581</c:v>
                </c:pt>
                <c:pt idx="195">
                  <c:v>0.32459337556436124</c:v>
                </c:pt>
                <c:pt idx="196">
                  <c:v>0.30521524243076303</c:v>
                </c:pt>
                <c:pt idx="197">
                  <c:v>0.33679124888603518</c:v>
                </c:pt>
                <c:pt idx="198">
                  <c:v>0.35977840182279147</c:v>
                </c:pt>
                <c:pt idx="199">
                  <c:v>0.31247606209837586</c:v>
                </c:pt>
                <c:pt idx="200">
                  <c:v>0.274967331558084</c:v>
                </c:pt>
                <c:pt idx="201">
                  <c:v>0.29390621285018576</c:v>
                </c:pt>
                <c:pt idx="202">
                  <c:v>0.32545663151987775</c:v>
                </c:pt>
                <c:pt idx="203">
                  <c:v>0.30635838986956843</c:v>
                </c:pt>
                <c:pt idx="204">
                  <c:v>0.33150371356096053</c:v>
                </c:pt>
                <c:pt idx="205">
                  <c:v>0.28781459139463544</c:v>
                </c:pt>
                <c:pt idx="206">
                  <c:v>0.32050670680841298</c:v>
                </c:pt>
                <c:pt idx="207">
                  <c:v>0.29536962429765967</c:v>
                </c:pt>
                <c:pt idx="208">
                  <c:v>0.31870596253993572</c:v>
                </c:pt>
                <c:pt idx="209">
                  <c:v>0.34731054495410235</c:v>
                </c:pt>
                <c:pt idx="210">
                  <c:v>0.32252888264957724</c:v>
                </c:pt>
                <c:pt idx="211">
                  <c:v>0.31175969669964876</c:v>
                </c:pt>
                <c:pt idx="212">
                  <c:v>0.32726583302991008</c:v>
                </c:pt>
                <c:pt idx="213">
                  <c:v>0.32136054868117725</c:v>
                </c:pt>
                <c:pt idx="214">
                  <c:v>0.356308926505291</c:v>
                </c:pt>
                <c:pt idx="215">
                  <c:v>0.31182936091202068</c:v>
                </c:pt>
                <c:pt idx="216">
                  <c:v>0.29897947747863585</c:v>
                </c:pt>
                <c:pt idx="217">
                  <c:v>0.35092536753613762</c:v>
                </c:pt>
                <c:pt idx="218">
                  <c:v>0.30759864125703146</c:v>
                </c:pt>
                <c:pt idx="219">
                  <c:v>0.33903606006784315</c:v>
                </c:pt>
                <c:pt idx="220">
                  <c:v>0.29928514194257544</c:v>
                </c:pt>
                <c:pt idx="221">
                  <c:v>0.31416439295903026</c:v>
                </c:pt>
                <c:pt idx="222">
                  <c:v>0.29816471176575726</c:v>
                </c:pt>
                <c:pt idx="223">
                  <c:v>0.29208981959824654</c:v>
                </c:pt>
                <c:pt idx="224">
                  <c:v>0.3520392850196421</c:v>
                </c:pt>
                <c:pt idx="225">
                  <c:v>0.3291226914047648</c:v>
                </c:pt>
                <c:pt idx="226">
                  <c:v>0.3214332068805224</c:v>
                </c:pt>
                <c:pt idx="227">
                  <c:v>0.30732748480790278</c:v>
                </c:pt>
                <c:pt idx="228">
                  <c:v>0.31958727501483009</c:v>
                </c:pt>
                <c:pt idx="229">
                  <c:v>0.31060392513020157</c:v>
                </c:pt>
                <c:pt idx="230">
                  <c:v>0.31462031235687604</c:v>
                </c:pt>
                <c:pt idx="231">
                  <c:v>0.34821645750753522</c:v>
                </c:pt>
                <c:pt idx="232">
                  <c:v>0.31726523748860336</c:v>
                </c:pt>
                <c:pt idx="233">
                  <c:v>0.31780804424038089</c:v>
                </c:pt>
                <c:pt idx="234">
                  <c:v>0.31436304553803857</c:v>
                </c:pt>
                <c:pt idx="235">
                  <c:v>0.31808003406732638</c:v>
                </c:pt>
                <c:pt idx="236">
                  <c:v>0.33399492678413389</c:v>
                </c:pt>
                <c:pt idx="237">
                  <c:v>0.34806499880567232</c:v>
                </c:pt>
                <c:pt idx="238">
                  <c:v>0.31401975560893192</c:v>
                </c:pt>
                <c:pt idx="239">
                  <c:v>0.31447184764198638</c:v>
                </c:pt>
                <c:pt idx="240">
                  <c:v>0.30121524496783142</c:v>
                </c:pt>
                <c:pt idx="241">
                  <c:v>0.29158815701797647</c:v>
                </c:pt>
                <c:pt idx="242">
                  <c:v>0.31428443023059138</c:v>
                </c:pt>
                <c:pt idx="243">
                  <c:v>0.29478036444902017</c:v>
                </c:pt>
                <c:pt idx="244">
                  <c:v>0.33543441720166128</c:v>
                </c:pt>
                <c:pt idx="245">
                  <c:v>0.29303983944431561</c:v>
                </c:pt>
                <c:pt idx="246">
                  <c:v>0.31337095554511046</c:v>
                </c:pt>
                <c:pt idx="247">
                  <c:v>0.39913581128898817</c:v>
                </c:pt>
                <c:pt idx="248">
                  <c:v>0.3346551472106391</c:v>
                </c:pt>
                <c:pt idx="249">
                  <c:v>0.3638123208494779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0-443B-A152-C7198ECFD8F1}"/>
            </c:ext>
          </c:extLst>
        </c:ser>
        <c:ser>
          <c:idx val="1"/>
          <c:order val="1"/>
          <c:tx>
            <c:strRef>
              <c:f>A200_IW1!$AD$3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A200_IW1!$AD$4:$AD$5</c:f>
              <c:numCache>
                <c:formatCode>General</c:formatCode>
                <c:ptCount val="2"/>
                <c:pt idx="0">
                  <c:v>0.5920772751328861</c:v>
                </c:pt>
                <c:pt idx="1">
                  <c:v>0.5920772751328861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0-443B-A152-C7198ECFD8F1}"/>
            </c:ext>
          </c:extLst>
        </c:ser>
        <c:ser>
          <c:idx val="2"/>
          <c:order val="2"/>
          <c:tx>
            <c:strRef>
              <c:f>A200_IW1!$AD$7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A200_IW1!$AD$8:$AD$9</c:f>
              <c:numCache>
                <c:formatCode>General</c:formatCode>
                <c:ptCount val="2"/>
                <c:pt idx="0">
                  <c:v>0.27342312906974153</c:v>
                </c:pt>
                <c:pt idx="1">
                  <c:v>0.27342312906974153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0-443B-A152-C7198ECF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A400_IW1!$AK$2:$AK$123</c:f>
              <c:numCache>
                <c:formatCode>General</c:formatCode>
                <c:ptCount val="122"/>
              </c:numCache>
            </c:numRef>
          </c:cat>
          <c:val>
            <c:numRef>
              <c:f>A400_IW1!$AM$2:$AM$123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4E3-BBFC-C53460BF8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A400_IW1!$A$1:$A$2270</c:f>
              <c:numCache>
                <c:formatCode>0.00E+00</c:formatCode>
                <c:ptCount val="2270"/>
                <c:pt idx="0">
                  <c:v>0.12483114262384799</c:v>
                </c:pt>
                <c:pt idx="1">
                  <c:v>0.13450237369073501</c:v>
                </c:pt>
                <c:pt idx="2">
                  <c:v>0.127522523739142</c:v>
                </c:pt>
                <c:pt idx="3">
                  <c:v>0.12942226712449001</c:v>
                </c:pt>
                <c:pt idx="4">
                  <c:v>0.13751959830642899</c:v>
                </c:pt>
                <c:pt idx="5">
                  <c:v>0.101022426825498</c:v>
                </c:pt>
                <c:pt idx="6">
                  <c:v>0.114418150977151</c:v>
                </c:pt>
                <c:pt idx="7">
                  <c:v>0.108185638227574</c:v>
                </c:pt>
                <c:pt idx="8">
                  <c:v>0.122905499239142</c:v>
                </c:pt>
                <c:pt idx="9">
                  <c:v>9.1801460101425494E-2</c:v>
                </c:pt>
                <c:pt idx="10">
                  <c:v>0.137135714293421</c:v>
                </c:pt>
                <c:pt idx="11">
                  <c:v>0.11441201276773399</c:v>
                </c:pt>
                <c:pt idx="12">
                  <c:v>9.3362565292205699E-2</c:v>
                </c:pt>
                <c:pt idx="13">
                  <c:v>0.106869110188734</c:v>
                </c:pt>
                <c:pt idx="14">
                  <c:v>0.11459045575941799</c:v>
                </c:pt>
                <c:pt idx="15">
                  <c:v>0.11423507106629099</c:v>
                </c:pt>
                <c:pt idx="16">
                  <c:v>0.117214343506019</c:v>
                </c:pt>
                <c:pt idx="17">
                  <c:v>8.2566671550850901E-2</c:v>
                </c:pt>
                <c:pt idx="18">
                  <c:v>9.9515842882282102E-2</c:v>
                </c:pt>
                <c:pt idx="19">
                  <c:v>0.124129917518911</c:v>
                </c:pt>
                <c:pt idx="20">
                  <c:v>9.6651187416946394E-2</c:v>
                </c:pt>
                <c:pt idx="21">
                  <c:v>8.2605599928365303E-2</c:v>
                </c:pt>
                <c:pt idx="22">
                  <c:v>0.12717384520954</c:v>
                </c:pt>
                <c:pt idx="23">
                  <c:v>9.0441253070319E-2</c:v>
                </c:pt>
                <c:pt idx="24">
                  <c:v>0.130869305059541</c:v>
                </c:pt>
                <c:pt idx="25">
                  <c:v>0.119417567839818</c:v>
                </c:pt>
                <c:pt idx="26">
                  <c:v>8.5966784455187906E-2</c:v>
                </c:pt>
                <c:pt idx="27">
                  <c:v>0.12655589390188099</c:v>
                </c:pt>
                <c:pt idx="28">
                  <c:v>0.13917645454813901</c:v>
                </c:pt>
                <c:pt idx="29">
                  <c:v>0.118833963783352</c:v>
                </c:pt>
                <c:pt idx="30">
                  <c:v>0.123869580735068</c:v>
                </c:pt>
                <c:pt idx="31">
                  <c:v>9.3141117019683903E-2</c:v>
                </c:pt>
                <c:pt idx="32">
                  <c:v>0.122556699255481</c:v>
                </c:pt>
                <c:pt idx="33">
                  <c:v>0.12664039495294299</c:v>
                </c:pt>
                <c:pt idx="34">
                  <c:v>8.5255802836202793E-2</c:v>
                </c:pt>
                <c:pt idx="35">
                  <c:v>9.7456479934743601E-2</c:v>
                </c:pt>
                <c:pt idx="36">
                  <c:v>8.1242438463095007E-2</c:v>
                </c:pt>
                <c:pt idx="37">
                  <c:v>0.118035361483112</c:v>
                </c:pt>
                <c:pt idx="38">
                  <c:v>0.11743774740952399</c:v>
                </c:pt>
                <c:pt idx="39">
                  <c:v>9.3193203397894803E-2</c:v>
                </c:pt>
                <c:pt idx="40">
                  <c:v>0.12661862124026199</c:v>
                </c:pt>
                <c:pt idx="41">
                  <c:v>0.13733178485747</c:v>
                </c:pt>
                <c:pt idx="42">
                  <c:v>0.134550415903849</c:v>
                </c:pt>
                <c:pt idx="43">
                  <c:v>8.3537389651131597E-2</c:v>
                </c:pt>
                <c:pt idx="44">
                  <c:v>0.13484262501279901</c:v>
                </c:pt>
                <c:pt idx="45">
                  <c:v>0.120484809273725</c:v>
                </c:pt>
                <c:pt idx="46">
                  <c:v>8.4258959593000601E-2</c:v>
                </c:pt>
                <c:pt idx="47">
                  <c:v>9.9181155462625001E-2</c:v>
                </c:pt>
                <c:pt idx="48">
                  <c:v>0.124596189031895</c:v>
                </c:pt>
                <c:pt idx="49">
                  <c:v>9.75936379994706E-2</c:v>
                </c:pt>
                <c:pt idx="50">
                  <c:v>0.11932093128513301</c:v>
                </c:pt>
                <c:pt idx="51">
                  <c:v>0.12846038716018501</c:v>
                </c:pt>
                <c:pt idx="52">
                  <c:v>8.1943098432038494E-2</c:v>
                </c:pt>
                <c:pt idx="53">
                  <c:v>9.3904879409016595E-2</c:v>
                </c:pt>
                <c:pt idx="54">
                  <c:v>8.5327601271813394E-2</c:v>
                </c:pt>
                <c:pt idx="55">
                  <c:v>0.13603915215033699</c:v>
                </c:pt>
                <c:pt idx="56">
                  <c:v>0.13249253300286601</c:v>
                </c:pt>
                <c:pt idx="57">
                  <c:v>0.10032213875997099</c:v>
                </c:pt>
                <c:pt idx="58">
                  <c:v>8.3959168042927093E-2</c:v>
                </c:pt>
                <c:pt idx="59">
                  <c:v>8.4171733158430795E-2</c:v>
                </c:pt>
                <c:pt idx="60">
                  <c:v>0.10253581446544301</c:v>
                </c:pt>
                <c:pt idx="61">
                  <c:v>0.132372864422132</c:v>
                </c:pt>
                <c:pt idx="62">
                  <c:v>0.13436498809916</c:v>
                </c:pt>
                <c:pt idx="63">
                  <c:v>0.12153567821719399</c:v>
                </c:pt>
                <c:pt idx="64">
                  <c:v>0.107078041146923</c:v>
                </c:pt>
                <c:pt idx="65">
                  <c:v>9.15289516556822E-2</c:v>
                </c:pt>
                <c:pt idx="66">
                  <c:v>0.122793846772718</c:v>
                </c:pt>
                <c:pt idx="67">
                  <c:v>0.123135188684942</c:v>
                </c:pt>
                <c:pt idx="68">
                  <c:v>9.7369978759143105E-2</c:v>
                </c:pt>
                <c:pt idx="69">
                  <c:v>0.115550446268191</c:v>
                </c:pt>
                <c:pt idx="70">
                  <c:v>0.101281886252407</c:v>
                </c:pt>
                <c:pt idx="71">
                  <c:v>0.135625136321464</c:v>
                </c:pt>
                <c:pt idx="72">
                  <c:v>0.117183309657392</c:v>
                </c:pt>
                <c:pt idx="73">
                  <c:v>0.13931108542894699</c:v>
                </c:pt>
                <c:pt idx="74">
                  <c:v>0.12666692003407101</c:v>
                </c:pt>
                <c:pt idx="75">
                  <c:v>9.3928694090509704E-2</c:v>
                </c:pt>
                <c:pt idx="76">
                  <c:v>0.13902942091954401</c:v>
                </c:pt>
                <c:pt idx="77">
                  <c:v>0.1193381087208</c:v>
                </c:pt>
                <c:pt idx="78">
                  <c:v>0.132363157830587</c:v>
                </c:pt>
                <c:pt idx="79">
                  <c:v>0.126145619445206</c:v>
                </c:pt>
                <c:pt idx="80">
                  <c:v>0.10665987270306899</c:v>
                </c:pt>
                <c:pt idx="81">
                  <c:v>0.12998296268535101</c:v>
                </c:pt>
                <c:pt idx="82">
                  <c:v>0.10220455750306</c:v>
                </c:pt>
                <c:pt idx="83">
                  <c:v>9.1590244937492002E-2</c:v>
                </c:pt>
                <c:pt idx="84">
                  <c:v>0.13782169352832499</c:v>
                </c:pt>
                <c:pt idx="85">
                  <c:v>8.9024595303838605E-2</c:v>
                </c:pt>
                <c:pt idx="86">
                  <c:v>0.11255162734282401</c:v>
                </c:pt>
                <c:pt idx="87">
                  <c:v>0.10173382717945301</c:v>
                </c:pt>
                <c:pt idx="88">
                  <c:v>9.7529455445829E-2</c:v>
                </c:pt>
                <c:pt idx="89">
                  <c:v>0.132081851503243</c:v>
                </c:pt>
                <c:pt idx="90">
                  <c:v>9.9106872272394203E-2</c:v>
                </c:pt>
                <c:pt idx="91">
                  <c:v>8.5042392323953206E-2</c:v>
                </c:pt>
                <c:pt idx="92">
                  <c:v>8.8177990217244803E-2</c:v>
                </c:pt>
                <c:pt idx="93">
                  <c:v>9.7296113548186902E-2</c:v>
                </c:pt>
                <c:pt idx="94">
                  <c:v>9.3944905038611998E-2</c:v>
                </c:pt>
                <c:pt idx="95">
                  <c:v>8.5422405256148304E-2</c:v>
                </c:pt>
                <c:pt idx="96">
                  <c:v>0.12541634689641501</c:v>
                </c:pt>
                <c:pt idx="97">
                  <c:v>0.12925219504059501</c:v>
                </c:pt>
                <c:pt idx="98">
                  <c:v>9.8284782356027403E-2</c:v>
                </c:pt>
                <c:pt idx="99">
                  <c:v>0.121357218617739</c:v>
                </c:pt>
                <c:pt idx="100">
                  <c:v>0.13576556271436699</c:v>
                </c:pt>
                <c:pt idx="101">
                  <c:v>8.9795965211579204E-2</c:v>
                </c:pt>
                <c:pt idx="102">
                  <c:v>9.0285558578594494E-2</c:v>
                </c:pt>
                <c:pt idx="103">
                  <c:v>0.117852542508096</c:v>
                </c:pt>
                <c:pt idx="104">
                  <c:v>0.103289752834569</c:v>
                </c:pt>
                <c:pt idx="105">
                  <c:v>9.4986209424783197E-2</c:v>
                </c:pt>
                <c:pt idx="106">
                  <c:v>0.105081977127487</c:v>
                </c:pt>
                <c:pt idx="107">
                  <c:v>0.10574497132492899</c:v>
                </c:pt>
                <c:pt idx="108">
                  <c:v>0.114695796746837</c:v>
                </c:pt>
                <c:pt idx="109">
                  <c:v>0.102541189465279</c:v>
                </c:pt>
                <c:pt idx="110">
                  <c:v>0.12704363892147799</c:v>
                </c:pt>
                <c:pt idx="111">
                  <c:v>0.113482108181023</c:v>
                </c:pt>
                <c:pt idx="112">
                  <c:v>9.1636830000390607E-2</c:v>
                </c:pt>
                <c:pt idx="113">
                  <c:v>9.4099319105100193E-2</c:v>
                </c:pt>
                <c:pt idx="114">
                  <c:v>8.6243093373366206E-2</c:v>
                </c:pt>
                <c:pt idx="115">
                  <c:v>0.12575811492880601</c:v>
                </c:pt>
                <c:pt idx="116">
                  <c:v>8.0722935405931506E-2</c:v>
                </c:pt>
                <c:pt idx="117">
                  <c:v>8.9662378412932994E-2</c:v>
                </c:pt>
                <c:pt idx="118">
                  <c:v>0.13261923977823201</c:v>
                </c:pt>
                <c:pt idx="119">
                  <c:v>0.109121578691871</c:v>
                </c:pt>
                <c:pt idx="120">
                  <c:v>0.127286773814587</c:v>
                </c:pt>
                <c:pt idx="121">
                  <c:v>9.8489081897727898E-2</c:v>
                </c:pt>
                <c:pt idx="122">
                  <c:v>0.11305198620561099</c:v>
                </c:pt>
                <c:pt idx="123">
                  <c:v>0.116089293707862</c:v>
                </c:pt>
                <c:pt idx="124">
                  <c:v>8.4532737307365796E-2</c:v>
                </c:pt>
                <c:pt idx="125">
                  <c:v>8.78390855835363E-2</c:v>
                </c:pt>
                <c:pt idx="126">
                  <c:v>0.13327995767314499</c:v>
                </c:pt>
                <c:pt idx="127">
                  <c:v>0.12022575644206999</c:v>
                </c:pt>
                <c:pt idx="128">
                  <c:v>0.116424432164331</c:v>
                </c:pt>
                <c:pt idx="129">
                  <c:v>0.102841651838094</c:v>
                </c:pt>
                <c:pt idx="130">
                  <c:v>9.3517572580529298E-2</c:v>
                </c:pt>
                <c:pt idx="131">
                  <c:v>0.13229624850329999</c:v>
                </c:pt>
                <c:pt idx="132">
                  <c:v>0.114883374249152</c:v>
                </c:pt>
                <c:pt idx="133">
                  <c:v>0.11075488483305</c:v>
                </c:pt>
                <c:pt idx="134">
                  <c:v>9.5046218054220102E-2</c:v>
                </c:pt>
                <c:pt idx="135">
                  <c:v>0.11479158066757</c:v>
                </c:pt>
                <c:pt idx="136">
                  <c:v>0.115386391082518</c:v>
                </c:pt>
                <c:pt idx="137">
                  <c:v>8.9840255091806501E-2</c:v>
                </c:pt>
                <c:pt idx="138">
                  <c:v>0.13625631588335199</c:v>
                </c:pt>
                <c:pt idx="139">
                  <c:v>0.113752442639033</c:v>
                </c:pt>
                <c:pt idx="140">
                  <c:v>0.10794595436028701</c:v>
                </c:pt>
                <c:pt idx="141">
                  <c:v>0.101973029297441</c:v>
                </c:pt>
                <c:pt idx="142">
                  <c:v>8.5307960285474396E-2</c:v>
                </c:pt>
                <c:pt idx="143">
                  <c:v>0.123687089754243</c:v>
                </c:pt>
                <c:pt idx="144">
                  <c:v>0.114654627258286</c:v>
                </c:pt>
                <c:pt idx="145">
                  <c:v>9.06743820910592E-2</c:v>
                </c:pt>
                <c:pt idx="146">
                  <c:v>0.13785687084527801</c:v>
                </c:pt>
                <c:pt idx="147">
                  <c:v>0.117226017151038</c:v>
                </c:pt>
                <c:pt idx="148">
                  <c:v>0.137548146994144</c:v>
                </c:pt>
                <c:pt idx="149">
                  <c:v>0.110336939048734</c:v>
                </c:pt>
                <c:pt idx="150">
                  <c:v>8.5146105219264301E-2</c:v>
                </c:pt>
                <c:pt idx="151">
                  <c:v>9.1521402721200101E-2</c:v>
                </c:pt>
                <c:pt idx="152">
                  <c:v>0.119685639429763</c:v>
                </c:pt>
                <c:pt idx="153">
                  <c:v>0.103357950520195</c:v>
                </c:pt>
                <c:pt idx="154">
                  <c:v>8.3012018563790202E-2</c:v>
                </c:pt>
                <c:pt idx="155">
                  <c:v>0.13740404062475001</c:v>
                </c:pt>
                <c:pt idx="156">
                  <c:v>0.131021201393245</c:v>
                </c:pt>
                <c:pt idx="157">
                  <c:v>8.85928957901502E-2</c:v>
                </c:pt>
                <c:pt idx="158">
                  <c:v>0.10662268407081001</c:v>
                </c:pt>
                <c:pt idx="159">
                  <c:v>0.117848767884182</c:v>
                </c:pt>
                <c:pt idx="160">
                  <c:v>0.115436791835747</c:v>
                </c:pt>
                <c:pt idx="161">
                  <c:v>0.129647020307216</c:v>
                </c:pt>
                <c:pt idx="162">
                  <c:v>0.13667973963233801</c:v>
                </c:pt>
                <c:pt idx="163">
                  <c:v>0.105537035256466</c:v>
                </c:pt>
                <c:pt idx="164">
                  <c:v>8.8249209824634398E-2</c:v>
                </c:pt>
                <c:pt idx="165">
                  <c:v>9.9487643037689102E-2</c:v>
                </c:pt>
                <c:pt idx="166">
                  <c:v>0.13169848971061901</c:v>
                </c:pt>
                <c:pt idx="167">
                  <c:v>9.5601646799141196E-2</c:v>
                </c:pt>
                <c:pt idx="168">
                  <c:v>0.11769159570002</c:v>
                </c:pt>
                <c:pt idx="169">
                  <c:v>0.121605578340754</c:v>
                </c:pt>
                <c:pt idx="170">
                  <c:v>0.12535097877436099</c:v>
                </c:pt>
                <c:pt idx="171">
                  <c:v>9.2958975654568204E-2</c:v>
                </c:pt>
                <c:pt idx="172">
                  <c:v>0.110415982603542</c:v>
                </c:pt>
                <c:pt idx="173">
                  <c:v>9.4722964943079094E-2</c:v>
                </c:pt>
                <c:pt idx="174">
                  <c:v>0.129594041212128</c:v>
                </c:pt>
                <c:pt idx="175">
                  <c:v>0.103566172424622</c:v>
                </c:pt>
                <c:pt idx="176">
                  <c:v>0.110057670502431</c:v>
                </c:pt>
                <c:pt idx="177">
                  <c:v>0.12633379986512999</c:v>
                </c:pt>
                <c:pt idx="178">
                  <c:v>9.4629648051208506E-2</c:v>
                </c:pt>
                <c:pt idx="179">
                  <c:v>0.100451036068712</c:v>
                </c:pt>
                <c:pt idx="180">
                  <c:v>0.11278503743693501</c:v>
                </c:pt>
                <c:pt idx="181">
                  <c:v>0.112288282443314</c:v>
                </c:pt>
                <c:pt idx="182">
                  <c:v>0.12523473879830699</c:v>
                </c:pt>
                <c:pt idx="183">
                  <c:v>8.9812393166038507E-2</c:v>
                </c:pt>
                <c:pt idx="184">
                  <c:v>0.10882738166483601</c:v>
                </c:pt>
                <c:pt idx="185">
                  <c:v>8.1190719781701504E-2</c:v>
                </c:pt>
                <c:pt idx="186">
                  <c:v>0.12554050633755601</c:v>
                </c:pt>
                <c:pt idx="187">
                  <c:v>8.5792630869724301E-2</c:v>
                </c:pt>
                <c:pt idx="188">
                  <c:v>0.102462187239564</c:v>
                </c:pt>
                <c:pt idx="189">
                  <c:v>0.105532551464686</c:v>
                </c:pt>
                <c:pt idx="190">
                  <c:v>0.114079399934317</c:v>
                </c:pt>
                <c:pt idx="191">
                  <c:v>0.107642778753302</c:v>
                </c:pt>
                <c:pt idx="192">
                  <c:v>8.6690481937376301E-2</c:v>
                </c:pt>
                <c:pt idx="193">
                  <c:v>9.9397899657494307E-2</c:v>
                </c:pt>
                <c:pt idx="194">
                  <c:v>0.10283101130849701</c:v>
                </c:pt>
                <c:pt idx="195">
                  <c:v>0.139281159099297</c:v>
                </c:pt>
                <c:pt idx="196">
                  <c:v>0.121575779224346</c:v>
                </c:pt>
                <c:pt idx="197">
                  <c:v>0.118282597515249</c:v>
                </c:pt>
                <c:pt idx="198">
                  <c:v>0.11438811768119</c:v>
                </c:pt>
                <c:pt idx="199">
                  <c:v>0.114675039284841</c:v>
                </c:pt>
                <c:pt idx="200">
                  <c:v>9.2884709140201596E-2</c:v>
                </c:pt>
                <c:pt idx="201">
                  <c:v>0.105120155496224</c:v>
                </c:pt>
                <c:pt idx="202">
                  <c:v>0.136672747775471</c:v>
                </c:pt>
                <c:pt idx="203">
                  <c:v>0.133773364249066</c:v>
                </c:pt>
                <c:pt idx="204">
                  <c:v>9.6736464514632706E-2</c:v>
                </c:pt>
                <c:pt idx="205">
                  <c:v>0.105504253528079</c:v>
                </c:pt>
                <c:pt idx="206">
                  <c:v>0.108145788021346</c:v>
                </c:pt>
                <c:pt idx="207">
                  <c:v>8.6004141242585194E-2</c:v>
                </c:pt>
                <c:pt idx="208">
                  <c:v>0.110434627242147</c:v>
                </c:pt>
                <c:pt idx="209">
                  <c:v>9.7770875302549798E-2</c:v>
                </c:pt>
                <c:pt idx="210">
                  <c:v>0.123280990728745</c:v>
                </c:pt>
                <c:pt idx="211">
                  <c:v>0.119589579242822</c:v>
                </c:pt>
                <c:pt idx="212">
                  <c:v>0.13035954384502799</c:v>
                </c:pt>
                <c:pt idx="213">
                  <c:v>0.126487747196593</c:v>
                </c:pt>
                <c:pt idx="214">
                  <c:v>0.121243968387321</c:v>
                </c:pt>
                <c:pt idx="215">
                  <c:v>8.1652324290248504E-2</c:v>
                </c:pt>
                <c:pt idx="216">
                  <c:v>9.9165850441791395E-2</c:v>
                </c:pt>
                <c:pt idx="217">
                  <c:v>8.6455684740077296E-2</c:v>
                </c:pt>
                <c:pt idx="218">
                  <c:v>0.126344255089028</c:v>
                </c:pt>
                <c:pt idx="219">
                  <c:v>0.10703317327517201</c:v>
                </c:pt>
                <c:pt idx="220">
                  <c:v>0.12097567029322601</c:v>
                </c:pt>
                <c:pt idx="221">
                  <c:v>0.134813085673303</c:v>
                </c:pt>
                <c:pt idx="222">
                  <c:v>0.12356898305661</c:v>
                </c:pt>
                <c:pt idx="223">
                  <c:v>0.12621266748131801</c:v>
                </c:pt>
                <c:pt idx="224">
                  <c:v>0.115251645117923</c:v>
                </c:pt>
                <c:pt idx="225">
                  <c:v>0.13658400516616101</c:v>
                </c:pt>
                <c:pt idx="226">
                  <c:v>0.13633660210734599</c:v>
                </c:pt>
                <c:pt idx="227">
                  <c:v>8.2200256515447101E-2</c:v>
                </c:pt>
                <c:pt idx="228">
                  <c:v>0.13488971661312299</c:v>
                </c:pt>
                <c:pt idx="229">
                  <c:v>8.3830481948423505E-2</c:v>
                </c:pt>
                <c:pt idx="230">
                  <c:v>0.122406022000485</c:v>
                </c:pt>
                <c:pt idx="231">
                  <c:v>8.2471229053005399E-2</c:v>
                </c:pt>
                <c:pt idx="232">
                  <c:v>0.10628039861625101</c:v>
                </c:pt>
                <c:pt idx="233">
                  <c:v>8.3593972073356199E-2</c:v>
                </c:pt>
                <c:pt idx="234">
                  <c:v>0.13551531364291999</c:v>
                </c:pt>
                <c:pt idx="235">
                  <c:v>0.11873608384557199</c:v>
                </c:pt>
                <c:pt idx="236">
                  <c:v>9.2231998287912897E-2</c:v>
                </c:pt>
                <c:pt idx="237">
                  <c:v>0.115174127682419</c:v>
                </c:pt>
                <c:pt idx="238">
                  <c:v>0.13954171543132801</c:v>
                </c:pt>
                <c:pt idx="239">
                  <c:v>0.11828344932925799</c:v>
                </c:pt>
                <c:pt idx="240">
                  <c:v>0.13841546547588601</c:v>
                </c:pt>
                <c:pt idx="241">
                  <c:v>0.12107175221184199</c:v>
                </c:pt>
                <c:pt idx="242">
                  <c:v>0.10959507669173101</c:v>
                </c:pt>
                <c:pt idx="243">
                  <c:v>0.107612894264303</c:v>
                </c:pt>
                <c:pt idx="244">
                  <c:v>8.2145649973927495E-2</c:v>
                </c:pt>
                <c:pt idx="245">
                  <c:v>0.11551530544124</c:v>
                </c:pt>
                <c:pt idx="246">
                  <c:v>0.123842854897521</c:v>
                </c:pt>
                <c:pt idx="247">
                  <c:v>0.122476756034034</c:v>
                </c:pt>
                <c:pt idx="248">
                  <c:v>0.10207985535438301</c:v>
                </c:pt>
                <c:pt idx="249">
                  <c:v>0.134653555946804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0.25210328704447449</c:v>
                </c:pt>
                <c:pt idx="1">
                  <c:v>0.26231965027589238</c:v>
                </c:pt>
                <c:pt idx="2">
                  <c:v>0.26892756472228729</c:v>
                </c:pt>
                <c:pt idx="3">
                  <c:v>0.29066965119974636</c:v>
                </c:pt>
                <c:pt idx="4">
                  <c:v>0.34563097999345399</c:v>
                </c:pt>
                <c:pt idx="5">
                  <c:v>0.28583658457779759</c:v>
                </c:pt>
                <c:pt idx="6">
                  <c:v>0.28304251568258865</c:v>
                </c:pt>
                <c:pt idx="7">
                  <c:v>0.36213541035150609</c:v>
                </c:pt>
                <c:pt idx="8">
                  <c:v>0.29488299338394847</c:v>
                </c:pt>
                <c:pt idx="9">
                  <c:v>0.3114345250216114</c:v>
                </c:pt>
                <c:pt idx="10">
                  <c:v>0.25992726948870298</c:v>
                </c:pt>
                <c:pt idx="11">
                  <c:v>0.2800113044995417</c:v>
                </c:pt>
                <c:pt idx="12">
                  <c:v>0.28533344043696318</c:v>
                </c:pt>
                <c:pt idx="13">
                  <c:v>0.27554702299474515</c:v>
                </c:pt>
                <c:pt idx="14">
                  <c:v>0.27131093268271</c:v>
                </c:pt>
                <c:pt idx="15">
                  <c:v>0.3586705649107706</c:v>
                </c:pt>
                <c:pt idx="16">
                  <c:v>0.31997235729819046</c:v>
                </c:pt>
                <c:pt idx="17">
                  <c:v>0.28901335908629561</c:v>
                </c:pt>
                <c:pt idx="18">
                  <c:v>0.27948189352453384</c:v>
                </c:pt>
                <c:pt idx="19">
                  <c:v>0.29294742710411198</c:v>
                </c:pt>
                <c:pt idx="20">
                  <c:v>0.32357227167704722</c:v>
                </c:pt>
                <c:pt idx="21">
                  <c:v>0.31363377821606447</c:v>
                </c:pt>
                <c:pt idx="22">
                  <c:v>0.31845150451300214</c:v>
                </c:pt>
                <c:pt idx="23">
                  <c:v>0.29910608917520082</c:v>
                </c:pt>
                <c:pt idx="24">
                  <c:v>0.28966509140540136</c:v>
                </c:pt>
                <c:pt idx="25">
                  <c:v>0.28785663067564998</c:v>
                </c:pt>
                <c:pt idx="26">
                  <c:v>0.26845179858604828</c:v>
                </c:pt>
                <c:pt idx="27">
                  <c:v>0.29573773036621981</c:v>
                </c:pt>
                <c:pt idx="28">
                  <c:v>0.31001515913508232</c:v>
                </c:pt>
                <c:pt idx="29">
                  <c:v>0.28305439903294816</c:v>
                </c:pt>
                <c:pt idx="30">
                  <c:v>0.28153663283226898</c:v>
                </c:pt>
                <c:pt idx="31">
                  <c:v>0.25876487719548275</c:v>
                </c:pt>
                <c:pt idx="32">
                  <c:v>0.28481112860632635</c:v>
                </c:pt>
                <c:pt idx="33">
                  <c:v>0.25370974625102416</c:v>
                </c:pt>
                <c:pt idx="34">
                  <c:v>0.28741244029894014</c:v>
                </c:pt>
                <c:pt idx="35">
                  <c:v>0.29934508341374294</c:v>
                </c:pt>
                <c:pt idx="36">
                  <c:v>0.3064645066449927</c:v>
                </c:pt>
                <c:pt idx="37">
                  <c:v>0.28686830631582305</c:v>
                </c:pt>
                <c:pt idx="38">
                  <c:v>0.27624881971458914</c:v>
                </c:pt>
                <c:pt idx="39">
                  <c:v>0.30542377208020055</c:v>
                </c:pt>
                <c:pt idx="40">
                  <c:v>0.27300627009020073</c:v>
                </c:pt>
                <c:pt idx="41">
                  <c:v>0.26887126542084056</c:v>
                </c:pt>
                <c:pt idx="42">
                  <c:v>0.27033449167324392</c:v>
                </c:pt>
                <c:pt idx="43">
                  <c:v>0.30250889426730254</c:v>
                </c:pt>
                <c:pt idx="44">
                  <c:v>0.30628381798782761</c:v>
                </c:pt>
                <c:pt idx="45">
                  <c:v>0.2847028203559</c:v>
                </c:pt>
                <c:pt idx="46">
                  <c:v>0.30456613370849067</c:v>
                </c:pt>
                <c:pt idx="47">
                  <c:v>0.32597403568114441</c:v>
                </c:pt>
                <c:pt idx="48">
                  <c:v>0.26732127527788463</c:v>
                </c:pt>
                <c:pt idx="49">
                  <c:v>0.28731283621682951</c:v>
                </c:pt>
                <c:pt idx="50">
                  <c:v>0.25623843061013851</c:v>
                </c:pt>
                <c:pt idx="51">
                  <c:v>0.31351198159133375</c:v>
                </c:pt>
                <c:pt idx="52">
                  <c:v>0.28677694341435245</c:v>
                </c:pt>
                <c:pt idx="53">
                  <c:v>0.31889063289111697</c:v>
                </c:pt>
                <c:pt idx="54">
                  <c:v>0.27631555167167676</c:v>
                </c:pt>
                <c:pt idx="55">
                  <c:v>0.27541828155486953</c:v>
                </c:pt>
                <c:pt idx="56">
                  <c:v>0.29911250927097982</c:v>
                </c:pt>
                <c:pt idx="57">
                  <c:v>0.27574471873255624</c:v>
                </c:pt>
                <c:pt idx="58">
                  <c:v>0.29128249255403565</c:v>
                </c:pt>
                <c:pt idx="59">
                  <c:v>0.28954885063278707</c:v>
                </c:pt>
                <c:pt idx="60">
                  <c:v>0.34196779063215982</c:v>
                </c:pt>
                <c:pt idx="61">
                  <c:v>0.33224193197801238</c:v>
                </c:pt>
                <c:pt idx="62">
                  <c:v>0.29284516855932347</c:v>
                </c:pt>
                <c:pt idx="63">
                  <c:v>0.28818235793890024</c:v>
                </c:pt>
                <c:pt idx="64">
                  <c:v>0.31218200319218942</c:v>
                </c:pt>
                <c:pt idx="65">
                  <c:v>0.2743706021749312</c:v>
                </c:pt>
                <c:pt idx="66">
                  <c:v>0.31995751082670215</c:v>
                </c:pt>
                <c:pt idx="67">
                  <c:v>0.28364696152701308</c:v>
                </c:pt>
                <c:pt idx="68">
                  <c:v>0.35282602454517642</c:v>
                </c:pt>
                <c:pt idx="69">
                  <c:v>0.28636102615174636</c:v>
                </c:pt>
                <c:pt idx="70">
                  <c:v>0.26619427067606266</c:v>
                </c:pt>
                <c:pt idx="71">
                  <c:v>0.30076682597034343</c:v>
                </c:pt>
                <c:pt idx="72">
                  <c:v>0.29664348859042783</c:v>
                </c:pt>
                <c:pt idx="73">
                  <c:v>0.30368198157584664</c:v>
                </c:pt>
                <c:pt idx="74">
                  <c:v>0.32752174175156357</c:v>
                </c:pt>
                <c:pt idx="75">
                  <c:v>0.29790062359515518</c:v>
                </c:pt>
                <c:pt idx="76">
                  <c:v>0.35893434442292177</c:v>
                </c:pt>
                <c:pt idx="77">
                  <c:v>0.26103140249931284</c:v>
                </c:pt>
                <c:pt idx="78">
                  <c:v>0.27277224525271765</c:v>
                </c:pt>
                <c:pt idx="79">
                  <c:v>0.27614332025606669</c:v>
                </c:pt>
                <c:pt idx="80">
                  <c:v>0.25685162692164665</c:v>
                </c:pt>
                <c:pt idx="81">
                  <c:v>0.27942976111217382</c:v>
                </c:pt>
                <c:pt idx="82">
                  <c:v>0.27487417843759815</c:v>
                </c:pt>
                <c:pt idx="83">
                  <c:v>0.27310661495259353</c:v>
                </c:pt>
                <c:pt idx="84">
                  <c:v>0.29032000290655086</c:v>
                </c:pt>
                <c:pt idx="85">
                  <c:v>0.26886725286097868</c:v>
                </c:pt>
                <c:pt idx="86">
                  <c:v>0.26163995350113506</c:v>
                </c:pt>
                <c:pt idx="87">
                  <c:v>0.3552286219270917</c:v>
                </c:pt>
                <c:pt idx="88">
                  <c:v>0.29668231782355281</c:v>
                </c:pt>
                <c:pt idx="89">
                  <c:v>0.29194478099216264</c:v>
                </c:pt>
                <c:pt idx="90">
                  <c:v>0.30919199791234014</c:v>
                </c:pt>
                <c:pt idx="91">
                  <c:v>0.30979616596415938</c:v>
                </c:pt>
                <c:pt idx="92">
                  <c:v>0.28280132996904433</c:v>
                </c:pt>
                <c:pt idx="93">
                  <c:v>0.31981734902414144</c:v>
                </c:pt>
                <c:pt idx="94">
                  <c:v>0.29071999339308979</c:v>
                </c:pt>
                <c:pt idx="95">
                  <c:v>0.36304536633064655</c:v>
                </c:pt>
                <c:pt idx="96">
                  <c:v>0.26455757837424559</c:v>
                </c:pt>
                <c:pt idx="97">
                  <c:v>0.27129611707706608</c:v>
                </c:pt>
                <c:pt idx="98">
                  <c:v>0.31261193354846828</c:v>
                </c:pt>
                <c:pt idx="99">
                  <c:v>0.29455035217139902</c:v>
                </c:pt>
                <c:pt idx="100">
                  <c:v>0.28211370067209796</c:v>
                </c:pt>
                <c:pt idx="101">
                  <c:v>0.3215636459418787</c:v>
                </c:pt>
                <c:pt idx="102">
                  <c:v>0.29531641158072208</c:v>
                </c:pt>
                <c:pt idx="103">
                  <c:v>0.29638038812686862</c:v>
                </c:pt>
                <c:pt idx="104">
                  <c:v>0.28916839822619039</c:v>
                </c:pt>
                <c:pt idx="105">
                  <c:v>0.28530439567673155</c:v>
                </c:pt>
                <c:pt idx="106">
                  <c:v>0.27179145215909306</c:v>
                </c:pt>
                <c:pt idx="107">
                  <c:v>0.30381238977135849</c:v>
                </c:pt>
                <c:pt idx="108">
                  <c:v>0.25661578099930255</c:v>
                </c:pt>
                <c:pt idx="109">
                  <c:v>0.276318329597735</c:v>
                </c:pt>
                <c:pt idx="110">
                  <c:v>0.27796480637244536</c:v>
                </c:pt>
                <c:pt idx="111">
                  <c:v>0.28813306518428861</c:v>
                </c:pt>
                <c:pt idx="112">
                  <c:v>0.30094526142081751</c:v>
                </c:pt>
                <c:pt idx="113">
                  <c:v>0.29614883255699292</c:v>
                </c:pt>
                <c:pt idx="114">
                  <c:v>0.32029647953749601</c:v>
                </c:pt>
                <c:pt idx="115">
                  <c:v>0.30095992269723526</c:v>
                </c:pt>
                <c:pt idx="116">
                  <c:v>0.26084031205235131</c:v>
                </c:pt>
                <c:pt idx="117">
                  <c:v>0.28412013493226435</c:v>
                </c:pt>
                <c:pt idx="118">
                  <c:v>0.32143098453967583</c:v>
                </c:pt>
                <c:pt idx="120">
                  <c:v>0.27506909624934978</c:v>
                </c:pt>
                <c:pt idx="121">
                  <c:v>0.30077750555274507</c:v>
                </c:pt>
                <c:pt idx="122">
                  <c:v>0.28666156688540079</c:v>
                </c:pt>
                <c:pt idx="123">
                  <c:v>0.2913295938336451</c:v>
                </c:pt>
                <c:pt idx="124">
                  <c:v>0.26928906549999787</c:v>
                </c:pt>
                <c:pt idx="125">
                  <c:v>0.28628972604958519</c:v>
                </c:pt>
                <c:pt idx="126">
                  <c:v>0.26841809308320846</c:v>
                </c:pt>
                <c:pt idx="127">
                  <c:v>0.27682628881040366</c:v>
                </c:pt>
                <c:pt idx="128">
                  <c:v>0.27351185263279798</c:v>
                </c:pt>
                <c:pt idx="129">
                  <c:v>0.28510308863504535</c:v>
                </c:pt>
                <c:pt idx="130">
                  <c:v>0.27121259410024873</c:v>
                </c:pt>
                <c:pt idx="131">
                  <c:v>0.30608877671269435</c:v>
                </c:pt>
                <c:pt idx="132">
                  <c:v>0.31067726237813875</c:v>
                </c:pt>
                <c:pt idx="133">
                  <c:v>0.30644932064920771</c:v>
                </c:pt>
                <c:pt idx="134">
                  <c:v>0.28802339883667949</c:v>
                </c:pt>
                <c:pt idx="135">
                  <c:v>0.29391041060511819</c:v>
                </c:pt>
                <c:pt idx="136">
                  <c:v>0.26584669039448766</c:v>
                </c:pt>
                <c:pt idx="137">
                  <c:v>0.35884464827708618</c:v>
                </c:pt>
                <c:pt idx="138">
                  <c:v>0.27075750808022103</c:v>
                </c:pt>
                <c:pt idx="139">
                  <c:v>0.27705633195387058</c:v>
                </c:pt>
                <c:pt idx="140">
                  <c:v>0.28743355253698266</c:v>
                </c:pt>
                <c:pt idx="141">
                  <c:v>0.25633554999171831</c:v>
                </c:pt>
                <c:pt idx="142">
                  <c:v>0.300672808606195</c:v>
                </c:pt>
                <c:pt idx="143">
                  <c:v>0.2904084952844273</c:v>
                </c:pt>
                <c:pt idx="144">
                  <c:v>0.28086733784730683</c:v>
                </c:pt>
                <c:pt idx="145">
                  <c:v>0.26100158609295454</c:v>
                </c:pt>
                <c:pt idx="146">
                  <c:v>0.28351846701389816</c:v>
                </c:pt>
                <c:pt idx="147">
                  <c:v>0.27146455199373054</c:v>
                </c:pt>
                <c:pt idx="148">
                  <c:v>0.28822217487906815</c:v>
                </c:pt>
                <c:pt idx="149">
                  <c:v>0.28057142699041487</c:v>
                </c:pt>
                <c:pt idx="150">
                  <c:v>0.29107535186762784</c:v>
                </c:pt>
                <c:pt idx="151">
                  <c:v>0.29999805036665234</c:v>
                </c:pt>
                <c:pt idx="152">
                  <c:v>0.25302575912379854</c:v>
                </c:pt>
                <c:pt idx="153">
                  <c:v>0.29991147167117027</c:v>
                </c:pt>
                <c:pt idx="154">
                  <c:v>0.27373396325407578</c:v>
                </c:pt>
                <c:pt idx="155">
                  <c:v>0.27675113047760674</c:v>
                </c:pt>
                <c:pt idx="156">
                  <c:v>0.27512240156382328</c:v>
                </c:pt>
                <c:pt idx="157">
                  <c:v>0.31006840271786562</c:v>
                </c:pt>
                <c:pt idx="158">
                  <c:v>0.29099827985243393</c:v>
                </c:pt>
                <c:pt idx="159">
                  <c:v>0.30401983911621722</c:v>
                </c:pt>
                <c:pt idx="160">
                  <c:v>0.26811502135025533</c:v>
                </c:pt>
                <c:pt idx="161">
                  <c:v>0.26276680377373224</c:v>
                </c:pt>
                <c:pt idx="162">
                  <c:v>0.30973662574897742</c:v>
                </c:pt>
                <c:pt idx="163">
                  <c:v>0.29977019869818755</c:v>
                </c:pt>
                <c:pt idx="164">
                  <c:v>0.33473055247019678</c:v>
                </c:pt>
                <c:pt idx="165">
                  <c:v>0.30012892154983989</c:v>
                </c:pt>
                <c:pt idx="166">
                  <c:v>0.32474492686376005</c:v>
                </c:pt>
                <c:pt idx="167">
                  <c:v>0.31210789429812558</c:v>
                </c:pt>
                <c:pt idx="168">
                  <c:v>0.2820977738960308</c:v>
                </c:pt>
                <c:pt idx="169">
                  <c:v>0.26964544254742329</c:v>
                </c:pt>
                <c:pt idx="170">
                  <c:v>0.26428024875609868</c:v>
                </c:pt>
                <c:pt idx="171">
                  <c:v>0.28799299597926381</c:v>
                </c:pt>
                <c:pt idx="172">
                  <c:v>0.35268820854684391</c:v>
                </c:pt>
                <c:pt idx="173">
                  <c:v>0.28438465522469775</c:v>
                </c:pt>
                <c:pt idx="174">
                  <c:v>0.25803908228108113</c:v>
                </c:pt>
                <c:pt idx="175">
                  <c:v>0.33146855736340203</c:v>
                </c:pt>
                <c:pt idx="176">
                  <c:v>0.25635467138275275</c:v>
                </c:pt>
                <c:pt idx="177">
                  <c:v>0.27326705561537867</c:v>
                </c:pt>
                <c:pt idx="178">
                  <c:v>0.26837034362085144</c:v>
                </c:pt>
                <c:pt idx="179">
                  <c:v>0.29255490615208385</c:v>
                </c:pt>
                <c:pt idx="180">
                  <c:v>0.28993745162248791</c:v>
                </c:pt>
                <c:pt idx="181">
                  <c:v>0.28769869014631788</c:v>
                </c:pt>
                <c:pt idx="182">
                  <c:v>0.28189412105011769</c:v>
                </c:pt>
                <c:pt idx="183">
                  <c:v>0.3254252100895747</c:v>
                </c:pt>
                <c:pt idx="184">
                  <c:v>0.29637060365397405</c:v>
                </c:pt>
                <c:pt idx="185">
                  <c:v>0.27695499938443485</c:v>
                </c:pt>
                <c:pt idx="186">
                  <c:v>0.28184674197790172</c:v>
                </c:pt>
                <c:pt idx="187">
                  <c:v>0.29876517591616553</c:v>
                </c:pt>
                <c:pt idx="188">
                  <c:v>0.26339223839281883</c:v>
                </c:pt>
                <c:pt idx="189">
                  <c:v>0.32047855715768958</c:v>
                </c:pt>
                <c:pt idx="190">
                  <c:v>0.29526211855920692</c:v>
                </c:pt>
                <c:pt idx="191">
                  <c:v>0.28057580994041786</c:v>
                </c:pt>
                <c:pt idx="192">
                  <c:v>0.27390165739045802</c:v>
                </c:pt>
                <c:pt idx="193">
                  <c:v>0.29511124630840008</c:v>
                </c:pt>
                <c:pt idx="194">
                  <c:v>0.27240173164824039</c:v>
                </c:pt>
                <c:pt idx="195">
                  <c:v>0.2833517605845588</c:v>
                </c:pt>
                <c:pt idx="196">
                  <c:v>0.27129488244326244</c:v>
                </c:pt>
                <c:pt idx="197">
                  <c:v>0.28668644475654448</c:v>
                </c:pt>
                <c:pt idx="198">
                  <c:v>0.29902518979521558</c:v>
                </c:pt>
                <c:pt idx="199">
                  <c:v>0.26792090605047608</c:v>
                </c:pt>
                <c:pt idx="200">
                  <c:v>0.27866259053242748</c:v>
                </c:pt>
                <c:pt idx="201">
                  <c:v>0.26377667249343295</c:v>
                </c:pt>
                <c:pt idx="202">
                  <c:v>0.26046760697287319</c:v>
                </c:pt>
                <c:pt idx="203">
                  <c:v>0.27841214506535583</c:v>
                </c:pt>
                <c:pt idx="204">
                  <c:v>0.29163322115180995</c:v>
                </c:pt>
                <c:pt idx="205">
                  <c:v>0.30903485989497914</c:v>
                </c:pt>
                <c:pt idx="206">
                  <c:v>0.29421110566799868</c:v>
                </c:pt>
                <c:pt idx="207">
                  <c:v>0.31413219988260055</c:v>
                </c:pt>
                <c:pt idx="208">
                  <c:v>0.27951674106364144</c:v>
                </c:pt>
                <c:pt idx="209">
                  <c:v>0.36265509858531081</c:v>
                </c:pt>
                <c:pt idx="210">
                  <c:v>0.34783430747945909</c:v>
                </c:pt>
                <c:pt idx="211">
                  <c:v>0.27693185000061632</c:v>
                </c:pt>
                <c:pt idx="212">
                  <c:v>0.27254917779024268</c:v>
                </c:pt>
                <c:pt idx="213">
                  <c:v>0.31171487949257604</c:v>
                </c:pt>
                <c:pt idx="214">
                  <c:v>0.27081964102639067</c:v>
                </c:pt>
                <c:pt idx="215">
                  <c:v>0.30735325778855471</c:v>
                </c:pt>
                <c:pt idx="216">
                  <c:v>0.27693845529146588</c:v>
                </c:pt>
                <c:pt idx="217">
                  <c:v>0.35546323321563211</c:v>
                </c:pt>
                <c:pt idx="218">
                  <c:v>0.31117472720347633</c:v>
                </c:pt>
                <c:pt idx="219">
                  <c:v>0.2792410164694405</c:v>
                </c:pt>
                <c:pt idx="220">
                  <c:v>0.28664801677940627</c:v>
                </c:pt>
                <c:pt idx="221">
                  <c:v>0.26413792634438282</c:v>
                </c:pt>
                <c:pt idx="222">
                  <c:v>0.25409066164529787</c:v>
                </c:pt>
                <c:pt idx="223">
                  <c:v>0.27217712089351082</c:v>
                </c:pt>
                <c:pt idx="224">
                  <c:v>0.27360667250891879</c:v>
                </c:pt>
                <c:pt idx="225">
                  <c:v>0.26289248949494443</c:v>
                </c:pt>
                <c:pt idx="226">
                  <c:v>0.28295794326703816</c:v>
                </c:pt>
                <c:pt idx="227">
                  <c:v>0.28602431064764355</c:v>
                </c:pt>
                <c:pt idx="228">
                  <c:v>0.32889496319968037</c:v>
                </c:pt>
                <c:pt idx="229">
                  <c:v>0.26236848004282698</c:v>
                </c:pt>
                <c:pt idx="230">
                  <c:v>0.30285888208479467</c:v>
                </c:pt>
                <c:pt idx="231">
                  <c:v>0.30184876643833319</c:v>
                </c:pt>
                <c:pt idx="232">
                  <c:v>0.28106642254814646</c:v>
                </c:pt>
                <c:pt idx="233">
                  <c:v>0.27023266525028672</c:v>
                </c:pt>
                <c:pt idx="234">
                  <c:v>0.24715064613864163</c:v>
                </c:pt>
                <c:pt idx="235">
                  <c:v>0.27315275939100453</c:v>
                </c:pt>
                <c:pt idx="236">
                  <c:v>0.25900901059723352</c:v>
                </c:pt>
                <c:pt idx="237">
                  <c:v>0.28425579032144171</c:v>
                </c:pt>
                <c:pt idx="238">
                  <c:v>0.2739045896457411</c:v>
                </c:pt>
                <c:pt idx="239">
                  <c:v>0.26492830803963791</c:v>
                </c:pt>
                <c:pt idx="240">
                  <c:v>0.26233421895477549</c:v>
                </c:pt>
                <c:pt idx="241">
                  <c:v>0.2564583651893364</c:v>
                </c:pt>
                <c:pt idx="242">
                  <c:v>0.30442643489360699</c:v>
                </c:pt>
                <c:pt idx="243">
                  <c:v>0.35095345545517082</c:v>
                </c:pt>
                <c:pt idx="244">
                  <c:v>0.30510807621660563</c:v>
                </c:pt>
                <c:pt idx="245">
                  <c:v>0.28677719034111321</c:v>
                </c:pt>
                <c:pt idx="246">
                  <c:v>0.35860318477093545</c:v>
                </c:pt>
                <c:pt idx="247">
                  <c:v>0.32257070586967546</c:v>
                </c:pt>
                <c:pt idx="248">
                  <c:v>0.31536035185878769</c:v>
                </c:pt>
                <c:pt idx="249">
                  <c:v>0.27294814970389425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E-4D57-B07B-B2E6CA359A0A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D57-B07B-B2E6CA359A0A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0.25256452308413652</c:v>
                </c:pt>
                <c:pt idx="1">
                  <c:v>0.25256452308413652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E-4D57-B07B-B2E6CA359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A400_IW1!$M$2:$M$123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A400_IW1!$N$2:$N$123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9</c:v>
                </c:pt>
                <c:pt idx="51">
                  <c:v>15</c:v>
                </c:pt>
                <c:pt idx="52">
                  <c:v>25</c:v>
                </c:pt>
                <c:pt idx="53">
                  <c:v>18</c:v>
                </c:pt>
                <c:pt idx="54">
                  <c:v>20</c:v>
                </c:pt>
                <c:pt idx="55">
                  <c:v>13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14</c:v>
                </c:pt>
                <c:pt idx="60">
                  <c:v>13</c:v>
                </c:pt>
                <c:pt idx="61">
                  <c:v>12</c:v>
                </c:pt>
                <c:pt idx="62">
                  <c:v>8</c:v>
                </c:pt>
                <c:pt idx="63">
                  <c:v>14</c:v>
                </c:pt>
                <c:pt idx="64">
                  <c:v>5</c:v>
                </c:pt>
                <c:pt idx="65">
                  <c:v>8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E-4C67-B4B6-882000707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A400_IW1!$M$2:$M$122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A400_IW1!$O$2:$O$122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8.0000000000000002E-3</c:v>
                </c:pt>
                <c:pt idx="50">
                  <c:v>4.3999999999999997E-2</c:v>
                </c:pt>
                <c:pt idx="51">
                  <c:v>0.104</c:v>
                </c:pt>
                <c:pt idx="52">
                  <c:v>0.20399999999999999</c:v>
                </c:pt>
                <c:pt idx="53">
                  <c:v>0.27600000000000002</c:v>
                </c:pt>
                <c:pt idx="54">
                  <c:v>0.35599999999999998</c:v>
                </c:pt>
                <c:pt idx="55">
                  <c:v>0.40799999999999997</c:v>
                </c:pt>
                <c:pt idx="56">
                  <c:v>0.496</c:v>
                </c:pt>
                <c:pt idx="57">
                  <c:v>0.57199999999999995</c:v>
                </c:pt>
                <c:pt idx="58">
                  <c:v>0.65200000000000002</c:v>
                </c:pt>
                <c:pt idx="59">
                  <c:v>0.70799999999999996</c:v>
                </c:pt>
                <c:pt idx="60">
                  <c:v>0.76</c:v>
                </c:pt>
                <c:pt idx="61">
                  <c:v>0.80800000000000005</c:v>
                </c:pt>
                <c:pt idx="62">
                  <c:v>0.84</c:v>
                </c:pt>
                <c:pt idx="63">
                  <c:v>0.89600000000000002</c:v>
                </c:pt>
                <c:pt idx="64">
                  <c:v>0.91600000000000004</c:v>
                </c:pt>
                <c:pt idx="65">
                  <c:v>0.94799999999999995</c:v>
                </c:pt>
                <c:pt idx="66">
                  <c:v>0.95199999999999996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0.98399999999999999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0.98799999999999999</c:v>
                </c:pt>
                <c:pt idx="79">
                  <c:v>0.99199999999999999</c:v>
                </c:pt>
                <c:pt idx="80">
                  <c:v>0.99199999999999999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8C5-A163-46B309F67227}"/>
            </c:ext>
          </c:extLst>
        </c:ser>
        <c:ser>
          <c:idx val="2"/>
          <c:order val="1"/>
          <c:tx>
            <c:strRef>
              <c:f>A400_IW1!$Y$4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A400_IW1!$AD$4:$AD$6</c:f>
              <c:numCache>
                <c:formatCode>General</c:formatCode>
                <c:ptCount val="3"/>
                <c:pt idx="0">
                  <c:v>0.53808211106234227</c:v>
                </c:pt>
                <c:pt idx="1">
                  <c:v>0.53808211106234227</c:v>
                </c:pt>
              </c:numCache>
            </c:numRef>
          </c:xVal>
          <c:y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6-48C5-A163-46B309F67227}"/>
            </c:ext>
          </c:extLst>
        </c:ser>
        <c:ser>
          <c:idx val="3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A400_IW1!$AD$8:$AD$9</c:f>
              <c:numCache>
                <c:formatCode>General</c:formatCode>
                <c:ptCount val="2"/>
                <c:pt idx="0">
                  <c:v>0.25256452308413652</c:v>
                </c:pt>
                <c:pt idx="1">
                  <c:v>0.25256452308413652</c:v>
                </c:pt>
              </c:numCache>
            </c:numRef>
          </c:xVal>
          <c:y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6-48C5-A163-46B309F67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'A50_IW1 (1+2)'!$K$3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'A50_IW1 (1+2)'!$M$2:$M$123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'A50_IW1 (1+2)'!$N$2:$N$123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0F7-8224-37CA6BA9E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'A50_IW1 (1+2)'!$Q$7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A400_IW1!$K$3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A400_IW1!$D$1:$D$2270</c:f>
              <c:numCache>
                <c:formatCode>General</c:formatCode>
                <c:ptCount val="2270"/>
                <c:pt idx="0">
                  <c:v>0.83140000000000003</c:v>
                </c:pt>
                <c:pt idx="1">
                  <c:v>0.64959999999999996</c:v>
                </c:pt>
                <c:pt idx="2">
                  <c:v>0.68330000000000002</c:v>
                </c:pt>
                <c:pt idx="3">
                  <c:v>4.6199999999999998E-2</c:v>
                </c:pt>
                <c:pt idx="4">
                  <c:v>0.29320000000000002</c:v>
                </c:pt>
                <c:pt idx="5">
                  <c:v>0.51459999999999995</c:v>
                </c:pt>
                <c:pt idx="6">
                  <c:v>0.16059999999999999</c:v>
                </c:pt>
                <c:pt idx="7">
                  <c:v>0.23</c:v>
                </c:pt>
                <c:pt idx="8">
                  <c:v>0.48330000000000001</c:v>
                </c:pt>
                <c:pt idx="9">
                  <c:v>0.94910000000000005</c:v>
                </c:pt>
                <c:pt idx="10">
                  <c:v>0.59599999999999997</c:v>
                </c:pt>
                <c:pt idx="11">
                  <c:v>0.2331</c:v>
                </c:pt>
                <c:pt idx="12">
                  <c:v>0.11559999999999999</c:v>
                </c:pt>
                <c:pt idx="13">
                  <c:v>0.1578</c:v>
                </c:pt>
                <c:pt idx="14">
                  <c:v>0.98109999999999997</c:v>
                </c:pt>
                <c:pt idx="15">
                  <c:v>0.55320000000000003</c:v>
                </c:pt>
                <c:pt idx="16">
                  <c:v>0.1207</c:v>
                </c:pt>
                <c:pt idx="17">
                  <c:v>0.48309999999999997</c:v>
                </c:pt>
                <c:pt idx="18">
                  <c:v>0.66620000000000001</c:v>
                </c:pt>
                <c:pt idx="19">
                  <c:v>0.59889999999999999</c:v>
                </c:pt>
                <c:pt idx="20">
                  <c:v>4.2700000000000002E-2</c:v>
                </c:pt>
                <c:pt idx="21">
                  <c:v>0.88270000000000004</c:v>
                </c:pt>
                <c:pt idx="22">
                  <c:v>0.81159999999999999</c:v>
                </c:pt>
                <c:pt idx="23">
                  <c:v>0.70279999999999998</c:v>
                </c:pt>
                <c:pt idx="24">
                  <c:v>0.97650000000000003</c:v>
                </c:pt>
                <c:pt idx="25">
                  <c:v>0.2147</c:v>
                </c:pt>
                <c:pt idx="26">
                  <c:v>0.74550000000000005</c:v>
                </c:pt>
                <c:pt idx="27">
                  <c:v>0.79139999999999999</c:v>
                </c:pt>
                <c:pt idx="28">
                  <c:v>0.6623</c:v>
                </c:pt>
                <c:pt idx="29">
                  <c:v>0.2039</c:v>
                </c:pt>
                <c:pt idx="30">
                  <c:v>0.66539999999999999</c:v>
                </c:pt>
                <c:pt idx="31">
                  <c:v>0.8962</c:v>
                </c:pt>
                <c:pt idx="32">
                  <c:v>0.3054</c:v>
                </c:pt>
                <c:pt idx="33">
                  <c:v>0.77959999999999996</c:v>
                </c:pt>
                <c:pt idx="34">
                  <c:v>0.28410000000000002</c:v>
                </c:pt>
                <c:pt idx="35">
                  <c:v>0.33489999999999998</c:v>
                </c:pt>
                <c:pt idx="36">
                  <c:v>0.27960000000000002</c:v>
                </c:pt>
                <c:pt idx="37">
                  <c:v>0.56340000000000001</c:v>
                </c:pt>
                <c:pt idx="38">
                  <c:v>0.90169999999999995</c:v>
                </c:pt>
                <c:pt idx="39">
                  <c:v>0.79849999999999999</c:v>
                </c:pt>
                <c:pt idx="40">
                  <c:v>0.66659999999999997</c:v>
                </c:pt>
                <c:pt idx="41">
                  <c:v>0.84250000000000003</c:v>
                </c:pt>
                <c:pt idx="42">
                  <c:v>1.9099999999999999E-2</c:v>
                </c:pt>
                <c:pt idx="43">
                  <c:v>0.79059999999999997</c:v>
                </c:pt>
                <c:pt idx="44">
                  <c:v>0.77539999999999998</c:v>
                </c:pt>
                <c:pt idx="45">
                  <c:v>1.6199999999999999E-2</c:v>
                </c:pt>
                <c:pt idx="46">
                  <c:v>0.35630000000000001</c:v>
                </c:pt>
                <c:pt idx="47">
                  <c:v>0.30009999999999998</c:v>
                </c:pt>
                <c:pt idx="48">
                  <c:v>0.54820000000000002</c:v>
                </c:pt>
                <c:pt idx="49">
                  <c:v>0.4602</c:v>
                </c:pt>
                <c:pt idx="50">
                  <c:v>0.70099999999999996</c:v>
                </c:pt>
                <c:pt idx="51">
                  <c:v>0.86029999999999995</c:v>
                </c:pt>
                <c:pt idx="52">
                  <c:v>0.88619999999999999</c:v>
                </c:pt>
                <c:pt idx="53">
                  <c:v>0.62380000000000002</c:v>
                </c:pt>
                <c:pt idx="54">
                  <c:v>0.44500000000000001</c:v>
                </c:pt>
                <c:pt idx="55">
                  <c:v>0.40310000000000001</c:v>
                </c:pt>
                <c:pt idx="56">
                  <c:v>0.89890000000000003</c:v>
                </c:pt>
                <c:pt idx="57">
                  <c:v>0.60360000000000003</c:v>
                </c:pt>
                <c:pt idx="58">
                  <c:v>0.45660000000000001</c:v>
                </c:pt>
                <c:pt idx="59">
                  <c:v>0.88370000000000004</c:v>
                </c:pt>
                <c:pt idx="60">
                  <c:v>0.502</c:v>
                </c:pt>
                <c:pt idx="61">
                  <c:v>0.41489999999999999</c:v>
                </c:pt>
                <c:pt idx="62">
                  <c:v>0.49769999999999998</c:v>
                </c:pt>
                <c:pt idx="63">
                  <c:v>0.40079999999999999</c:v>
                </c:pt>
                <c:pt idx="64">
                  <c:v>0.43640000000000001</c:v>
                </c:pt>
                <c:pt idx="65">
                  <c:v>0.35139999999999999</c:v>
                </c:pt>
                <c:pt idx="66">
                  <c:v>0.65610000000000002</c:v>
                </c:pt>
                <c:pt idx="67">
                  <c:v>0.47260000000000002</c:v>
                </c:pt>
                <c:pt idx="68">
                  <c:v>0.4199</c:v>
                </c:pt>
                <c:pt idx="69">
                  <c:v>0.80459999999999998</c:v>
                </c:pt>
                <c:pt idx="70">
                  <c:v>0.46560000000000001</c:v>
                </c:pt>
                <c:pt idx="71">
                  <c:v>0.9264</c:v>
                </c:pt>
                <c:pt idx="72">
                  <c:v>3.0000000000000001E-3</c:v>
                </c:pt>
                <c:pt idx="73">
                  <c:v>0.97709999999999997</c:v>
                </c:pt>
                <c:pt idx="74">
                  <c:v>0.38429999999999997</c:v>
                </c:pt>
                <c:pt idx="75">
                  <c:v>0.67959999999999998</c:v>
                </c:pt>
                <c:pt idx="76">
                  <c:v>0.1381</c:v>
                </c:pt>
                <c:pt idx="77">
                  <c:v>0.27200000000000002</c:v>
                </c:pt>
                <c:pt idx="78">
                  <c:v>0.47270000000000001</c:v>
                </c:pt>
                <c:pt idx="79">
                  <c:v>0.68740000000000001</c:v>
                </c:pt>
                <c:pt idx="80">
                  <c:v>0.84540000000000004</c:v>
                </c:pt>
                <c:pt idx="81">
                  <c:v>0.2248</c:v>
                </c:pt>
                <c:pt idx="82">
                  <c:v>0.35849999999999999</c:v>
                </c:pt>
                <c:pt idx="83">
                  <c:v>0.51790000000000003</c:v>
                </c:pt>
                <c:pt idx="84">
                  <c:v>0.77680000000000005</c:v>
                </c:pt>
                <c:pt idx="85">
                  <c:v>0.58609999999999995</c:v>
                </c:pt>
                <c:pt idx="86">
                  <c:v>0.2185</c:v>
                </c:pt>
                <c:pt idx="87">
                  <c:v>0.30259999999999998</c:v>
                </c:pt>
                <c:pt idx="88">
                  <c:v>0.17879999999999999</c:v>
                </c:pt>
                <c:pt idx="89">
                  <c:v>0.42530000000000001</c:v>
                </c:pt>
                <c:pt idx="90">
                  <c:v>0.85589999999999999</c:v>
                </c:pt>
                <c:pt idx="91">
                  <c:v>5.7299999999999997E-2</c:v>
                </c:pt>
                <c:pt idx="92">
                  <c:v>0.4365</c:v>
                </c:pt>
                <c:pt idx="93">
                  <c:v>2.75E-2</c:v>
                </c:pt>
                <c:pt idx="94">
                  <c:v>0.55879999999999996</c:v>
                </c:pt>
                <c:pt idx="95">
                  <c:v>0.32079999999999997</c:v>
                </c:pt>
                <c:pt idx="96">
                  <c:v>0.40200000000000002</c:v>
                </c:pt>
                <c:pt idx="97">
                  <c:v>3.9100000000000003E-2</c:v>
                </c:pt>
                <c:pt idx="98">
                  <c:v>0.29899999999999999</c:v>
                </c:pt>
                <c:pt idx="99">
                  <c:v>0.80910000000000004</c:v>
                </c:pt>
                <c:pt idx="100">
                  <c:v>0.62370000000000003</c:v>
                </c:pt>
                <c:pt idx="101">
                  <c:v>0.55649999999999999</c:v>
                </c:pt>
                <c:pt idx="102">
                  <c:v>0.879</c:v>
                </c:pt>
                <c:pt idx="103">
                  <c:v>0.83799999999999997</c:v>
                </c:pt>
                <c:pt idx="104">
                  <c:v>0.32219999999999999</c:v>
                </c:pt>
                <c:pt idx="105">
                  <c:v>0.8589</c:v>
                </c:pt>
                <c:pt idx="106">
                  <c:v>0.90049999999999997</c:v>
                </c:pt>
                <c:pt idx="107">
                  <c:v>2.7E-2</c:v>
                </c:pt>
                <c:pt idx="108">
                  <c:v>0.35020000000000001</c:v>
                </c:pt>
                <c:pt idx="109">
                  <c:v>0.57979999999999998</c:v>
                </c:pt>
                <c:pt idx="110">
                  <c:v>0.76790000000000003</c:v>
                </c:pt>
                <c:pt idx="111">
                  <c:v>0.87829999999999997</c:v>
                </c:pt>
                <c:pt idx="112">
                  <c:v>0.87380000000000002</c:v>
                </c:pt>
                <c:pt idx="113">
                  <c:v>0.4743</c:v>
                </c:pt>
                <c:pt idx="114">
                  <c:v>0.83209999999999995</c:v>
                </c:pt>
                <c:pt idx="115">
                  <c:v>1.0699999999999999E-2</c:v>
                </c:pt>
                <c:pt idx="116">
                  <c:v>0.39</c:v>
                </c:pt>
                <c:pt idx="117">
                  <c:v>0.9456</c:v>
                </c:pt>
                <c:pt idx="118">
                  <c:v>0.33900000000000002</c:v>
                </c:pt>
                <c:pt idx="119">
                  <c:v>0.54730000000000001</c:v>
                </c:pt>
                <c:pt idx="120">
                  <c:v>0.1915</c:v>
                </c:pt>
                <c:pt idx="121">
                  <c:v>0.86019999999999996</c:v>
                </c:pt>
                <c:pt idx="122">
                  <c:v>0.13070000000000001</c:v>
                </c:pt>
                <c:pt idx="123">
                  <c:v>0.4118</c:v>
                </c:pt>
                <c:pt idx="124">
                  <c:v>0.76849999999999996</c:v>
                </c:pt>
                <c:pt idx="125">
                  <c:v>0.89080000000000004</c:v>
                </c:pt>
                <c:pt idx="126">
                  <c:v>0.15359999999999999</c:v>
                </c:pt>
                <c:pt idx="127">
                  <c:v>0.51459999999999995</c:v>
                </c:pt>
                <c:pt idx="128">
                  <c:v>6.3700000000000007E-2</c:v>
                </c:pt>
                <c:pt idx="129">
                  <c:v>0.83350000000000002</c:v>
                </c:pt>
                <c:pt idx="130">
                  <c:v>0.21249999999999999</c:v>
                </c:pt>
                <c:pt idx="131">
                  <c:v>0.17799999999999999</c:v>
                </c:pt>
                <c:pt idx="132">
                  <c:v>0.76759999999999995</c:v>
                </c:pt>
                <c:pt idx="133">
                  <c:v>0.97199999999999998</c:v>
                </c:pt>
                <c:pt idx="134">
                  <c:v>0.72889999999999999</c:v>
                </c:pt>
                <c:pt idx="135">
                  <c:v>0.42470000000000002</c:v>
                </c:pt>
                <c:pt idx="136">
                  <c:v>4.2700000000000002E-2</c:v>
                </c:pt>
                <c:pt idx="137">
                  <c:v>2.0299999999999999E-2</c:v>
                </c:pt>
                <c:pt idx="138">
                  <c:v>0.4224</c:v>
                </c:pt>
                <c:pt idx="139">
                  <c:v>0.19869999999999999</c:v>
                </c:pt>
                <c:pt idx="140">
                  <c:v>0.33710000000000001</c:v>
                </c:pt>
                <c:pt idx="141">
                  <c:v>0.90080000000000005</c:v>
                </c:pt>
                <c:pt idx="142">
                  <c:v>5.9400000000000001E-2</c:v>
                </c:pt>
                <c:pt idx="143">
                  <c:v>0.33929999999999999</c:v>
                </c:pt>
                <c:pt idx="144">
                  <c:v>0.56459999999999999</c:v>
                </c:pt>
                <c:pt idx="145">
                  <c:v>0.14990000000000001</c:v>
                </c:pt>
                <c:pt idx="146">
                  <c:v>0.31919999999999998</c:v>
                </c:pt>
                <c:pt idx="147">
                  <c:v>0.71250000000000002</c:v>
                </c:pt>
                <c:pt idx="148">
                  <c:v>0.44479999999999997</c:v>
                </c:pt>
                <c:pt idx="149">
                  <c:v>0.78149999999999997</c:v>
                </c:pt>
                <c:pt idx="150">
                  <c:v>0.8226</c:v>
                </c:pt>
                <c:pt idx="151">
                  <c:v>0.47160000000000002</c:v>
                </c:pt>
                <c:pt idx="152">
                  <c:v>0.4662</c:v>
                </c:pt>
                <c:pt idx="153">
                  <c:v>0.1724</c:v>
                </c:pt>
                <c:pt idx="154">
                  <c:v>0.95940000000000003</c:v>
                </c:pt>
                <c:pt idx="155">
                  <c:v>0.13300000000000001</c:v>
                </c:pt>
                <c:pt idx="156">
                  <c:v>0.24909999999999999</c:v>
                </c:pt>
                <c:pt idx="157">
                  <c:v>0.45669999999999999</c:v>
                </c:pt>
                <c:pt idx="158">
                  <c:v>0.752</c:v>
                </c:pt>
                <c:pt idx="159">
                  <c:v>0.40910000000000002</c:v>
                </c:pt>
                <c:pt idx="160">
                  <c:v>0.74419999999999997</c:v>
                </c:pt>
                <c:pt idx="161">
                  <c:v>0.67630000000000001</c:v>
                </c:pt>
                <c:pt idx="162">
                  <c:v>0.30209999999999998</c:v>
                </c:pt>
                <c:pt idx="163">
                  <c:v>6.8500000000000005E-2</c:v>
                </c:pt>
                <c:pt idx="164">
                  <c:v>0.74909999999999999</c:v>
                </c:pt>
                <c:pt idx="165">
                  <c:v>0.62549999999999994</c:v>
                </c:pt>
                <c:pt idx="166">
                  <c:v>0.17150000000000001</c:v>
                </c:pt>
                <c:pt idx="167">
                  <c:v>0.25609999999999999</c:v>
                </c:pt>
                <c:pt idx="168">
                  <c:v>0.56859999999999999</c:v>
                </c:pt>
                <c:pt idx="169">
                  <c:v>0.57189999999999996</c:v>
                </c:pt>
                <c:pt idx="170">
                  <c:v>0.50990000000000002</c:v>
                </c:pt>
                <c:pt idx="171">
                  <c:v>0.6875</c:v>
                </c:pt>
                <c:pt idx="172">
                  <c:v>0.70199999999999996</c:v>
                </c:pt>
                <c:pt idx="173">
                  <c:v>0.99139999999999995</c:v>
                </c:pt>
                <c:pt idx="174">
                  <c:v>0.432</c:v>
                </c:pt>
                <c:pt idx="175">
                  <c:v>0.77339999999999998</c:v>
                </c:pt>
                <c:pt idx="176">
                  <c:v>0.56230000000000002</c:v>
                </c:pt>
                <c:pt idx="177">
                  <c:v>0.98880000000000001</c:v>
                </c:pt>
                <c:pt idx="178">
                  <c:v>0.37740000000000001</c:v>
                </c:pt>
                <c:pt idx="179">
                  <c:v>8.1500000000000003E-2</c:v>
                </c:pt>
                <c:pt idx="180">
                  <c:v>0.59719999999999995</c:v>
                </c:pt>
                <c:pt idx="181">
                  <c:v>0.19139999999999999</c:v>
                </c:pt>
                <c:pt idx="182">
                  <c:v>0.77010000000000001</c:v>
                </c:pt>
                <c:pt idx="183">
                  <c:v>8.0199999999999994E-2</c:v>
                </c:pt>
                <c:pt idx="184">
                  <c:v>0.61919999999999997</c:v>
                </c:pt>
                <c:pt idx="185">
                  <c:v>0.60109999999999997</c:v>
                </c:pt>
                <c:pt idx="186">
                  <c:v>0.6431</c:v>
                </c:pt>
                <c:pt idx="187">
                  <c:v>0.68759999999999999</c:v>
                </c:pt>
                <c:pt idx="188">
                  <c:v>0.62470000000000003</c:v>
                </c:pt>
                <c:pt idx="189">
                  <c:v>0.49020000000000002</c:v>
                </c:pt>
                <c:pt idx="190">
                  <c:v>0.64359999999999995</c:v>
                </c:pt>
                <c:pt idx="191">
                  <c:v>0.4451</c:v>
                </c:pt>
                <c:pt idx="192">
                  <c:v>0.37309999999999999</c:v>
                </c:pt>
                <c:pt idx="193">
                  <c:v>0.71740000000000004</c:v>
                </c:pt>
                <c:pt idx="194">
                  <c:v>0.68269999999999997</c:v>
                </c:pt>
                <c:pt idx="195">
                  <c:v>0.28470000000000001</c:v>
                </c:pt>
                <c:pt idx="196">
                  <c:v>0.2356</c:v>
                </c:pt>
                <c:pt idx="197">
                  <c:v>0.22969999999999999</c:v>
                </c:pt>
                <c:pt idx="198">
                  <c:v>0.43780000000000002</c:v>
                </c:pt>
                <c:pt idx="199">
                  <c:v>0.48949999999999999</c:v>
                </c:pt>
                <c:pt idx="200">
                  <c:v>2.1700000000000001E-2</c:v>
                </c:pt>
                <c:pt idx="201">
                  <c:v>0.42820000000000003</c:v>
                </c:pt>
                <c:pt idx="202">
                  <c:v>0.88229999999999997</c:v>
                </c:pt>
                <c:pt idx="203">
                  <c:v>0.29759999999999998</c:v>
                </c:pt>
                <c:pt idx="204">
                  <c:v>0.78520000000000001</c:v>
                </c:pt>
                <c:pt idx="205">
                  <c:v>0.26779999999999998</c:v>
                </c:pt>
                <c:pt idx="206">
                  <c:v>0.91159999999999997</c:v>
                </c:pt>
                <c:pt idx="207">
                  <c:v>0.61619999999999997</c:v>
                </c:pt>
                <c:pt idx="208">
                  <c:v>0.57150000000000001</c:v>
                </c:pt>
                <c:pt idx="209">
                  <c:v>0.25609999999999999</c:v>
                </c:pt>
                <c:pt idx="210">
                  <c:v>0.5111</c:v>
                </c:pt>
                <c:pt idx="211">
                  <c:v>0.1474</c:v>
                </c:pt>
                <c:pt idx="212">
                  <c:v>0.54669999999999996</c:v>
                </c:pt>
                <c:pt idx="213">
                  <c:v>0.54449999999999998</c:v>
                </c:pt>
                <c:pt idx="214">
                  <c:v>0.90610000000000002</c:v>
                </c:pt>
                <c:pt idx="215">
                  <c:v>0.97109999999999996</c:v>
                </c:pt>
                <c:pt idx="216">
                  <c:v>0.58840000000000003</c:v>
                </c:pt>
                <c:pt idx="217">
                  <c:v>0.42749999999999999</c:v>
                </c:pt>
                <c:pt idx="218">
                  <c:v>4.7800000000000002E-2</c:v>
                </c:pt>
                <c:pt idx="219">
                  <c:v>0.30609999999999998</c:v>
                </c:pt>
                <c:pt idx="220">
                  <c:v>0.35489999999999999</c:v>
                </c:pt>
                <c:pt idx="221">
                  <c:v>0.97299999999999998</c:v>
                </c:pt>
                <c:pt idx="222">
                  <c:v>0.93540000000000001</c:v>
                </c:pt>
                <c:pt idx="223">
                  <c:v>0.40050000000000002</c:v>
                </c:pt>
                <c:pt idx="224">
                  <c:v>0.5736</c:v>
                </c:pt>
                <c:pt idx="225">
                  <c:v>0.1666</c:v>
                </c:pt>
                <c:pt idx="226">
                  <c:v>0.56010000000000004</c:v>
                </c:pt>
                <c:pt idx="227">
                  <c:v>0.88439999999999996</c:v>
                </c:pt>
                <c:pt idx="228">
                  <c:v>0.99470000000000003</c:v>
                </c:pt>
                <c:pt idx="229">
                  <c:v>0.16869999999999999</c:v>
                </c:pt>
                <c:pt idx="230">
                  <c:v>0.67069999999999996</c:v>
                </c:pt>
                <c:pt idx="231">
                  <c:v>8.2000000000000003E-2</c:v>
                </c:pt>
                <c:pt idx="232">
                  <c:v>0.63239999999999996</c:v>
                </c:pt>
                <c:pt idx="233">
                  <c:v>0.64610000000000001</c:v>
                </c:pt>
                <c:pt idx="234">
                  <c:v>0.49669999999999997</c:v>
                </c:pt>
                <c:pt idx="235">
                  <c:v>0.87949999999999995</c:v>
                </c:pt>
                <c:pt idx="236">
                  <c:v>0.44469999999999998</c:v>
                </c:pt>
                <c:pt idx="237">
                  <c:v>0.47310000000000002</c:v>
                </c:pt>
                <c:pt idx="238">
                  <c:v>0.8488</c:v>
                </c:pt>
                <c:pt idx="239">
                  <c:v>0.42359999999999998</c:v>
                </c:pt>
                <c:pt idx="240">
                  <c:v>0.43</c:v>
                </c:pt>
                <c:pt idx="241">
                  <c:v>0.97350000000000003</c:v>
                </c:pt>
                <c:pt idx="242">
                  <c:v>0.75790000000000002</c:v>
                </c:pt>
                <c:pt idx="243">
                  <c:v>0.21790000000000001</c:v>
                </c:pt>
                <c:pt idx="244">
                  <c:v>0.69310000000000005</c:v>
                </c:pt>
                <c:pt idx="245">
                  <c:v>0.36149999999999999</c:v>
                </c:pt>
                <c:pt idx="246">
                  <c:v>3.3500000000000002E-2</c:v>
                </c:pt>
                <c:pt idx="247">
                  <c:v>0.72550000000000003</c:v>
                </c:pt>
                <c:pt idx="248">
                  <c:v>0.31559999999999999</c:v>
                </c:pt>
                <c:pt idx="249">
                  <c:v>0.80879999999999996</c:v>
                </c:pt>
              </c:numCache>
            </c:numRef>
          </c:xVal>
          <c:yVal>
            <c:numRef>
              <c:f>A400_IW1!$C$1:$C$2270</c:f>
              <c:numCache>
                <c:formatCode>General</c:formatCode>
                <c:ptCount val="2270"/>
                <c:pt idx="0">
                  <c:v>0.25210328704447449</c:v>
                </c:pt>
                <c:pt idx="1">
                  <c:v>0.26231965027589238</c:v>
                </c:pt>
                <c:pt idx="2">
                  <c:v>0.26892756472228729</c:v>
                </c:pt>
                <c:pt idx="3">
                  <c:v>0.29066965119974636</c:v>
                </c:pt>
                <c:pt idx="4">
                  <c:v>0.34563097999345399</c:v>
                </c:pt>
                <c:pt idx="5">
                  <c:v>0.28583658457779759</c:v>
                </c:pt>
                <c:pt idx="6">
                  <c:v>0.28304251568258865</c:v>
                </c:pt>
                <c:pt idx="7">
                  <c:v>0.36213541035150609</c:v>
                </c:pt>
                <c:pt idx="8">
                  <c:v>0.29488299338394847</c:v>
                </c:pt>
                <c:pt idx="9">
                  <c:v>0.3114345250216114</c:v>
                </c:pt>
                <c:pt idx="10">
                  <c:v>0.25992726948870298</c:v>
                </c:pt>
                <c:pt idx="11">
                  <c:v>0.2800113044995417</c:v>
                </c:pt>
                <c:pt idx="12">
                  <c:v>0.28533344043696318</c:v>
                </c:pt>
                <c:pt idx="13">
                  <c:v>0.27554702299474515</c:v>
                </c:pt>
                <c:pt idx="14">
                  <c:v>0.27131093268271</c:v>
                </c:pt>
                <c:pt idx="15">
                  <c:v>0.3586705649107706</c:v>
                </c:pt>
                <c:pt idx="16">
                  <c:v>0.31997235729819046</c:v>
                </c:pt>
                <c:pt idx="17">
                  <c:v>0.28901335908629561</c:v>
                </c:pt>
                <c:pt idx="18">
                  <c:v>0.27948189352453384</c:v>
                </c:pt>
                <c:pt idx="19">
                  <c:v>0.29294742710411198</c:v>
                </c:pt>
                <c:pt idx="20">
                  <c:v>0.32357227167704722</c:v>
                </c:pt>
                <c:pt idx="21">
                  <c:v>0.31363377821606447</c:v>
                </c:pt>
                <c:pt idx="22">
                  <c:v>0.31845150451300214</c:v>
                </c:pt>
                <c:pt idx="23">
                  <c:v>0.29910608917520082</c:v>
                </c:pt>
                <c:pt idx="24">
                  <c:v>0.28966509140540136</c:v>
                </c:pt>
                <c:pt idx="25">
                  <c:v>0.28785663067564998</c:v>
                </c:pt>
                <c:pt idx="26">
                  <c:v>0.26845179858604828</c:v>
                </c:pt>
                <c:pt idx="27">
                  <c:v>0.29573773036621981</c:v>
                </c:pt>
                <c:pt idx="28">
                  <c:v>0.31001515913508232</c:v>
                </c:pt>
                <c:pt idx="29">
                  <c:v>0.28305439903294816</c:v>
                </c:pt>
                <c:pt idx="30">
                  <c:v>0.28153663283226898</c:v>
                </c:pt>
                <c:pt idx="31">
                  <c:v>0.25876487719548275</c:v>
                </c:pt>
                <c:pt idx="32">
                  <c:v>0.28481112860632635</c:v>
                </c:pt>
                <c:pt idx="33">
                  <c:v>0.25370974625102416</c:v>
                </c:pt>
                <c:pt idx="34">
                  <c:v>0.28741244029894014</c:v>
                </c:pt>
                <c:pt idx="35">
                  <c:v>0.29934508341374294</c:v>
                </c:pt>
                <c:pt idx="36">
                  <c:v>0.3064645066449927</c:v>
                </c:pt>
                <c:pt idx="37">
                  <c:v>0.28686830631582305</c:v>
                </c:pt>
                <c:pt idx="38">
                  <c:v>0.27624881971458914</c:v>
                </c:pt>
                <c:pt idx="39">
                  <c:v>0.30542377208020055</c:v>
                </c:pt>
                <c:pt idx="40">
                  <c:v>0.27300627009020073</c:v>
                </c:pt>
                <c:pt idx="41">
                  <c:v>0.26887126542084056</c:v>
                </c:pt>
                <c:pt idx="42">
                  <c:v>0.27033449167324392</c:v>
                </c:pt>
                <c:pt idx="43">
                  <c:v>0.30250889426730254</c:v>
                </c:pt>
                <c:pt idx="44">
                  <c:v>0.30628381798782761</c:v>
                </c:pt>
                <c:pt idx="45">
                  <c:v>0.2847028203559</c:v>
                </c:pt>
                <c:pt idx="46">
                  <c:v>0.30456613370849067</c:v>
                </c:pt>
                <c:pt idx="47">
                  <c:v>0.32597403568114441</c:v>
                </c:pt>
                <c:pt idx="48">
                  <c:v>0.26732127527788463</c:v>
                </c:pt>
                <c:pt idx="49">
                  <c:v>0.28731283621682951</c:v>
                </c:pt>
                <c:pt idx="50">
                  <c:v>0.25623843061013851</c:v>
                </c:pt>
                <c:pt idx="51">
                  <c:v>0.31351198159133375</c:v>
                </c:pt>
                <c:pt idx="52">
                  <c:v>0.28677694341435245</c:v>
                </c:pt>
                <c:pt idx="53">
                  <c:v>0.31889063289111697</c:v>
                </c:pt>
                <c:pt idx="54">
                  <c:v>0.27631555167167676</c:v>
                </c:pt>
                <c:pt idx="55">
                  <c:v>0.27541828155486953</c:v>
                </c:pt>
                <c:pt idx="56">
                  <c:v>0.29911250927097982</c:v>
                </c:pt>
                <c:pt idx="57">
                  <c:v>0.27574471873255624</c:v>
                </c:pt>
                <c:pt idx="58">
                  <c:v>0.29128249255403565</c:v>
                </c:pt>
                <c:pt idx="59">
                  <c:v>0.28954885063278707</c:v>
                </c:pt>
                <c:pt idx="60">
                  <c:v>0.34196779063215982</c:v>
                </c:pt>
                <c:pt idx="61">
                  <c:v>0.33224193197801238</c:v>
                </c:pt>
                <c:pt idx="62">
                  <c:v>0.29284516855932347</c:v>
                </c:pt>
                <c:pt idx="63">
                  <c:v>0.28818235793890024</c:v>
                </c:pt>
                <c:pt idx="64">
                  <c:v>0.31218200319218942</c:v>
                </c:pt>
                <c:pt idx="65">
                  <c:v>0.2743706021749312</c:v>
                </c:pt>
                <c:pt idx="66">
                  <c:v>0.31995751082670215</c:v>
                </c:pt>
                <c:pt idx="67">
                  <c:v>0.28364696152701308</c:v>
                </c:pt>
                <c:pt idx="68">
                  <c:v>0.35282602454517642</c:v>
                </c:pt>
                <c:pt idx="69">
                  <c:v>0.28636102615174636</c:v>
                </c:pt>
                <c:pt idx="70">
                  <c:v>0.26619427067606266</c:v>
                </c:pt>
                <c:pt idx="71">
                  <c:v>0.30076682597034343</c:v>
                </c:pt>
                <c:pt idx="72">
                  <c:v>0.29664348859042783</c:v>
                </c:pt>
                <c:pt idx="73">
                  <c:v>0.30368198157584664</c:v>
                </c:pt>
                <c:pt idx="74">
                  <c:v>0.32752174175156357</c:v>
                </c:pt>
                <c:pt idx="75">
                  <c:v>0.29790062359515518</c:v>
                </c:pt>
                <c:pt idx="76">
                  <c:v>0.35893434442292177</c:v>
                </c:pt>
                <c:pt idx="77">
                  <c:v>0.26103140249931284</c:v>
                </c:pt>
                <c:pt idx="78">
                  <c:v>0.27277224525271765</c:v>
                </c:pt>
                <c:pt idx="79">
                  <c:v>0.27614332025606669</c:v>
                </c:pt>
                <c:pt idx="80">
                  <c:v>0.25685162692164665</c:v>
                </c:pt>
                <c:pt idx="81">
                  <c:v>0.27942976111217382</c:v>
                </c:pt>
                <c:pt idx="82">
                  <c:v>0.27487417843759815</c:v>
                </c:pt>
                <c:pt idx="83">
                  <c:v>0.27310661495259353</c:v>
                </c:pt>
                <c:pt idx="84">
                  <c:v>0.29032000290655086</c:v>
                </c:pt>
                <c:pt idx="85">
                  <c:v>0.26886725286097868</c:v>
                </c:pt>
                <c:pt idx="86">
                  <c:v>0.26163995350113506</c:v>
                </c:pt>
                <c:pt idx="87">
                  <c:v>0.3552286219270917</c:v>
                </c:pt>
                <c:pt idx="88">
                  <c:v>0.29668231782355281</c:v>
                </c:pt>
                <c:pt idx="89">
                  <c:v>0.29194478099216264</c:v>
                </c:pt>
                <c:pt idx="90">
                  <c:v>0.30919199791234014</c:v>
                </c:pt>
                <c:pt idx="91">
                  <c:v>0.30979616596415938</c:v>
                </c:pt>
                <c:pt idx="92">
                  <c:v>0.28280132996904433</c:v>
                </c:pt>
                <c:pt idx="93">
                  <c:v>0.31981734902414144</c:v>
                </c:pt>
                <c:pt idx="94">
                  <c:v>0.29071999339308979</c:v>
                </c:pt>
                <c:pt idx="95">
                  <c:v>0.36304536633064655</c:v>
                </c:pt>
                <c:pt idx="96">
                  <c:v>0.26455757837424559</c:v>
                </c:pt>
                <c:pt idx="97">
                  <c:v>0.27129611707706608</c:v>
                </c:pt>
                <c:pt idx="98">
                  <c:v>0.31261193354846828</c:v>
                </c:pt>
                <c:pt idx="99">
                  <c:v>0.29455035217139902</c:v>
                </c:pt>
                <c:pt idx="100">
                  <c:v>0.28211370067209796</c:v>
                </c:pt>
                <c:pt idx="101">
                  <c:v>0.3215636459418787</c:v>
                </c:pt>
                <c:pt idx="102">
                  <c:v>0.29531641158072208</c:v>
                </c:pt>
                <c:pt idx="103">
                  <c:v>0.29638038812686862</c:v>
                </c:pt>
                <c:pt idx="104">
                  <c:v>0.28916839822619039</c:v>
                </c:pt>
                <c:pt idx="105">
                  <c:v>0.28530439567673155</c:v>
                </c:pt>
                <c:pt idx="106">
                  <c:v>0.27179145215909306</c:v>
                </c:pt>
                <c:pt idx="107">
                  <c:v>0.30381238977135849</c:v>
                </c:pt>
                <c:pt idx="108">
                  <c:v>0.25661578099930255</c:v>
                </c:pt>
                <c:pt idx="109">
                  <c:v>0.276318329597735</c:v>
                </c:pt>
                <c:pt idx="110">
                  <c:v>0.27796480637244536</c:v>
                </c:pt>
                <c:pt idx="111">
                  <c:v>0.28813306518428861</c:v>
                </c:pt>
                <c:pt idx="112">
                  <c:v>0.30094526142081751</c:v>
                </c:pt>
                <c:pt idx="113">
                  <c:v>0.29614883255699292</c:v>
                </c:pt>
                <c:pt idx="114">
                  <c:v>0.32029647953749601</c:v>
                </c:pt>
                <c:pt idx="115">
                  <c:v>0.30095992269723526</c:v>
                </c:pt>
                <c:pt idx="116">
                  <c:v>0.26084031205235131</c:v>
                </c:pt>
                <c:pt idx="117">
                  <c:v>0.28412013493226435</c:v>
                </c:pt>
                <c:pt idx="118">
                  <c:v>0.32143098453967583</c:v>
                </c:pt>
                <c:pt idx="120">
                  <c:v>0.27506909624934978</c:v>
                </c:pt>
                <c:pt idx="121">
                  <c:v>0.30077750555274507</c:v>
                </c:pt>
                <c:pt idx="122">
                  <c:v>0.28666156688540079</c:v>
                </c:pt>
                <c:pt idx="123">
                  <c:v>0.2913295938336451</c:v>
                </c:pt>
                <c:pt idx="124">
                  <c:v>0.26928906549999787</c:v>
                </c:pt>
                <c:pt idx="125">
                  <c:v>0.28628972604958519</c:v>
                </c:pt>
                <c:pt idx="126">
                  <c:v>0.26841809308320846</c:v>
                </c:pt>
                <c:pt idx="127">
                  <c:v>0.27682628881040366</c:v>
                </c:pt>
                <c:pt idx="128">
                  <c:v>0.27351185263279798</c:v>
                </c:pt>
                <c:pt idx="129">
                  <c:v>0.28510308863504535</c:v>
                </c:pt>
                <c:pt idx="130">
                  <c:v>0.27121259410024873</c:v>
                </c:pt>
                <c:pt idx="131">
                  <c:v>0.30608877671269435</c:v>
                </c:pt>
                <c:pt idx="132">
                  <c:v>0.31067726237813875</c:v>
                </c:pt>
                <c:pt idx="133">
                  <c:v>0.30644932064920771</c:v>
                </c:pt>
                <c:pt idx="134">
                  <c:v>0.28802339883667949</c:v>
                </c:pt>
                <c:pt idx="135">
                  <c:v>0.29391041060511819</c:v>
                </c:pt>
                <c:pt idx="136">
                  <c:v>0.26584669039448766</c:v>
                </c:pt>
                <c:pt idx="137">
                  <c:v>0.35884464827708618</c:v>
                </c:pt>
                <c:pt idx="138">
                  <c:v>0.27075750808022103</c:v>
                </c:pt>
                <c:pt idx="139">
                  <c:v>0.27705633195387058</c:v>
                </c:pt>
                <c:pt idx="140">
                  <c:v>0.28743355253698266</c:v>
                </c:pt>
                <c:pt idx="141">
                  <c:v>0.25633554999171831</c:v>
                </c:pt>
                <c:pt idx="142">
                  <c:v>0.300672808606195</c:v>
                </c:pt>
                <c:pt idx="143">
                  <c:v>0.2904084952844273</c:v>
                </c:pt>
                <c:pt idx="144">
                  <c:v>0.28086733784730683</c:v>
                </c:pt>
                <c:pt idx="145">
                  <c:v>0.26100158609295454</c:v>
                </c:pt>
                <c:pt idx="146">
                  <c:v>0.28351846701389816</c:v>
                </c:pt>
                <c:pt idx="147">
                  <c:v>0.27146455199373054</c:v>
                </c:pt>
                <c:pt idx="148">
                  <c:v>0.28822217487906815</c:v>
                </c:pt>
                <c:pt idx="149">
                  <c:v>0.28057142699041487</c:v>
                </c:pt>
                <c:pt idx="150">
                  <c:v>0.29107535186762784</c:v>
                </c:pt>
                <c:pt idx="151">
                  <c:v>0.29999805036665234</c:v>
                </c:pt>
                <c:pt idx="152">
                  <c:v>0.25302575912379854</c:v>
                </c:pt>
                <c:pt idx="153">
                  <c:v>0.29991147167117027</c:v>
                </c:pt>
                <c:pt idx="154">
                  <c:v>0.27373396325407578</c:v>
                </c:pt>
                <c:pt idx="155">
                  <c:v>0.27675113047760674</c:v>
                </c:pt>
                <c:pt idx="156">
                  <c:v>0.27512240156382328</c:v>
                </c:pt>
                <c:pt idx="157">
                  <c:v>0.31006840271786562</c:v>
                </c:pt>
                <c:pt idx="158">
                  <c:v>0.29099827985243393</c:v>
                </c:pt>
                <c:pt idx="159">
                  <c:v>0.30401983911621722</c:v>
                </c:pt>
                <c:pt idx="160">
                  <c:v>0.26811502135025533</c:v>
                </c:pt>
                <c:pt idx="161">
                  <c:v>0.26276680377373224</c:v>
                </c:pt>
                <c:pt idx="162">
                  <c:v>0.30973662574897742</c:v>
                </c:pt>
                <c:pt idx="163">
                  <c:v>0.29977019869818755</c:v>
                </c:pt>
                <c:pt idx="164">
                  <c:v>0.33473055247019678</c:v>
                </c:pt>
                <c:pt idx="165">
                  <c:v>0.30012892154983989</c:v>
                </c:pt>
                <c:pt idx="166">
                  <c:v>0.32474492686376005</c:v>
                </c:pt>
                <c:pt idx="167">
                  <c:v>0.31210789429812558</c:v>
                </c:pt>
                <c:pt idx="168">
                  <c:v>0.2820977738960308</c:v>
                </c:pt>
                <c:pt idx="169">
                  <c:v>0.26964544254742329</c:v>
                </c:pt>
                <c:pt idx="170">
                  <c:v>0.26428024875609868</c:v>
                </c:pt>
                <c:pt idx="171">
                  <c:v>0.28799299597926381</c:v>
                </c:pt>
                <c:pt idx="172">
                  <c:v>0.35268820854684391</c:v>
                </c:pt>
                <c:pt idx="173">
                  <c:v>0.28438465522469775</c:v>
                </c:pt>
                <c:pt idx="174">
                  <c:v>0.25803908228108113</c:v>
                </c:pt>
                <c:pt idx="175">
                  <c:v>0.33146855736340203</c:v>
                </c:pt>
                <c:pt idx="176">
                  <c:v>0.25635467138275275</c:v>
                </c:pt>
                <c:pt idx="177">
                  <c:v>0.27326705561537867</c:v>
                </c:pt>
                <c:pt idx="178">
                  <c:v>0.26837034362085144</c:v>
                </c:pt>
                <c:pt idx="179">
                  <c:v>0.29255490615208385</c:v>
                </c:pt>
                <c:pt idx="180">
                  <c:v>0.28993745162248791</c:v>
                </c:pt>
                <c:pt idx="181">
                  <c:v>0.28769869014631788</c:v>
                </c:pt>
                <c:pt idx="182">
                  <c:v>0.28189412105011769</c:v>
                </c:pt>
                <c:pt idx="183">
                  <c:v>0.3254252100895747</c:v>
                </c:pt>
                <c:pt idx="184">
                  <c:v>0.29637060365397405</c:v>
                </c:pt>
                <c:pt idx="185">
                  <c:v>0.27695499938443485</c:v>
                </c:pt>
                <c:pt idx="186">
                  <c:v>0.28184674197790172</c:v>
                </c:pt>
                <c:pt idx="187">
                  <c:v>0.29876517591616553</c:v>
                </c:pt>
                <c:pt idx="188">
                  <c:v>0.26339223839281883</c:v>
                </c:pt>
                <c:pt idx="189">
                  <c:v>0.32047855715768958</c:v>
                </c:pt>
                <c:pt idx="190">
                  <c:v>0.29526211855920692</c:v>
                </c:pt>
                <c:pt idx="191">
                  <c:v>0.28057580994041786</c:v>
                </c:pt>
                <c:pt idx="192">
                  <c:v>0.27390165739045802</c:v>
                </c:pt>
                <c:pt idx="193">
                  <c:v>0.29511124630840008</c:v>
                </c:pt>
                <c:pt idx="194">
                  <c:v>0.27240173164824039</c:v>
                </c:pt>
                <c:pt idx="195">
                  <c:v>0.2833517605845588</c:v>
                </c:pt>
                <c:pt idx="196">
                  <c:v>0.27129488244326244</c:v>
                </c:pt>
                <c:pt idx="197">
                  <c:v>0.28668644475654448</c:v>
                </c:pt>
                <c:pt idx="198">
                  <c:v>0.29902518979521558</c:v>
                </c:pt>
                <c:pt idx="199">
                  <c:v>0.26792090605047608</c:v>
                </c:pt>
                <c:pt idx="200">
                  <c:v>0.27866259053242748</c:v>
                </c:pt>
                <c:pt idx="201">
                  <c:v>0.26377667249343295</c:v>
                </c:pt>
                <c:pt idx="202">
                  <c:v>0.26046760697287319</c:v>
                </c:pt>
                <c:pt idx="203">
                  <c:v>0.27841214506535583</c:v>
                </c:pt>
                <c:pt idx="204">
                  <c:v>0.29163322115180995</c:v>
                </c:pt>
                <c:pt idx="205">
                  <c:v>0.30903485989497914</c:v>
                </c:pt>
                <c:pt idx="206">
                  <c:v>0.29421110566799868</c:v>
                </c:pt>
                <c:pt idx="207">
                  <c:v>0.31413219988260055</c:v>
                </c:pt>
                <c:pt idx="208">
                  <c:v>0.27951674106364144</c:v>
                </c:pt>
                <c:pt idx="209">
                  <c:v>0.36265509858531081</c:v>
                </c:pt>
                <c:pt idx="210">
                  <c:v>0.34783430747945909</c:v>
                </c:pt>
                <c:pt idx="211">
                  <c:v>0.27693185000061632</c:v>
                </c:pt>
                <c:pt idx="212">
                  <c:v>0.27254917779024268</c:v>
                </c:pt>
                <c:pt idx="213">
                  <c:v>0.31171487949257604</c:v>
                </c:pt>
                <c:pt idx="214">
                  <c:v>0.27081964102639067</c:v>
                </c:pt>
                <c:pt idx="215">
                  <c:v>0.30735325778855471</c:v>
                </c:pt>
                <c:pt idx="216">
                  <c:v>0.27693845529146588</c:v>
                </c:pt>
                <c:pt idx="217">
                  <c:v>0.35546323321563211</c:v>
                </c:pt>
                <c:pt idx="218">
                  <c:v>0.31117472720347633</c:v>
                </c:pt>
                <c:pt idx="219">
                  <c:v>0.2792410164694405</c:v>
                </c:pt>
                <c:pt idx="220">
                  <c:v>0.28664801677940627</c:v>
                </c:pt>
                <c:pt idx="221">
                  <c:v>0.26413792634438282</c:v>
                </c:pt>
                <c:pt idx="222">
                  <c:v>0.25409066164529787</c:v>
                </c:pt>
                <c:pt idx="223">
                  <c:v>0.27217712089351082</c:v>
                </c:pt>
                <c:pt idx="224">
                  <c:v>0.27360667250891879</c:v>
                </c:pt>
                <c:pt idx="225">
                  <c:v>0.26289248949494443</c:v>
                </c:pt>
                <c:pt idx="226">
                  <c:v>0.28295794326703816</c:v>
                </c:pt>
                <c:pt idx="227">
                  <c:v>0.28602431064764355</c:v>
                </c:pt>
                <c:pt idx="228">
                  <c:v>0.32889496319968037</c:v>
                </c:pt>
                <c:pt idx="229">
                  <c:v>0.26236848004282698</c:v>
                </c:pt>
                <c:pt idx="230">
                  <c:v>0.30285888208479467</c:v>
                </c:pt>
                <c:pt idx="231">
                  <c:v>0.30184876643833319</c:v>
                </c:pt>
                <c:pt idx="232">
                  <c:v>0.28106642254814646</c:v>
                </c:pt>
                <c:pt idx="233">
                  <c:v>0.27023266525028672</c:v>
                </c:pt>
                <c:pt idx="234">
                  <c:v>0.24715064613864163</c:v>
                </c:pt>
                <c:pt idx="235">
                  <c:v>0.27315275939100453</c:v>
                </c:pt>
                <c:pt idx="236">
                  <c:v>0.25900901059723352</c:v>
                </c:pt>
                <c:pt idx="237">
                  <c:v>0.28425579032144171</c:v>
                </c:pt>
                <c:pt idx="238">
                  <c:v>0.2739045896457411</c:v>
                </c:pt>
                <c:pt idx="239">
                  <c:v>0.26492830803963791</c:v>
                </c:pt>
                <c:pt idx="240">
                  <c:v>0.26233421895477549</c:v>
                </c:pt>
                <c:pt idx="241">
                  <c:v>0.2564583651893364</c:v>
                </c:pt>
                <c:pt idx="242">
                  <c:v>0.30442643489360699</c:v>
                </c:pt>
                <c:pt idx="243">
                  <c:v>0.35095345545517082</c:v>
                </c:pt>
                <c:pt idx="244">
                  <c:v>0.30510807621660563</c:v>
                </c:pt>
                <c:pt idx="245">
                  <c:v>0.28677719034111321</c:v>
                </c:pt>
                <c:pt idx="246">
                  <c:v>0.35860318477093545</c:v>
                </c:pt>
                <c:pt idx="247">
                  <c:v>0.32257070586967546</c:v>
                </c:pt>
                <c:pt idx="248">
                  <c:v>0.31536035185878769</c:v>
                </c:pt>
                <c:pt idx="249">
                  <c:v>0.27294814970389425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0-465B-8BF3-0FA114DE1025}"/>
            </c:ext>
          </c:extLst>
        </c:ser>
        <c:ser>
          <c:idx val="1"/>
          <c:order val="1"/>
          <c:tx>
            <c:strRef>
              <c:f>A400_IW1!$AD$3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A400_IW1!$AE$4:$AE$5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A400_IW1!$AD$4:$AD$5</c:f>
              <c:numCache>
                <c:formatCode>General</c:formatCode>
                <c:ptCount val="2"/>
                <c:pt idx="0">
                  <c:v>0.53808211106234227</c:v>
                </c:pt>
                <c:pt idx="1">
                  <c:v>0.53808211106234227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0-465B-8BF3-0FA114DE1025}"/>
            </c:ext>
          </c:extLst>
        </c:ser>
        <c:ser>
          <c:idx val="2"/>
          <c:order val="2"/>
          <c:tx>
            <c:strRef>
              <c:f>A400_IW1!$AD$7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A400_IW1!$AE$8:$AE$9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A400_IW1!$AD$8:$AD$9</c:f>
              <c:numCache>
                <c:formatCode>General</c:formatCode>
                <c:ptCount val="2"/>
                <c:pt idx="0">
                  <c:v>0.25256452308413652</c:v>
                </c:pt>
                <c:pt idx="1">
                  <c:v>0.25256452308413652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0-465B-8BF3-0FA114DE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A400_IW1!$Q$7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A700_IW1!$AK$2:$AK$123</c:f>
              <c:numCache>
                <c:formatCode>General</c:formatCode>
                <c:ptCount val="122"/>
              </c:numCache>
            </c:numRef>
          </c:cat>
          <c:val>
            <c:numRef>
              <c:f>A700_IW1!$AM$2:$AM$123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0-465E-A03A-995A449F3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A700_IW1!$A$1:$A$2270</c:f>
              <c:numCache>
                <c:formatCode>0.00E+00</c:formatCode>
                <c:ptCount val="2270"/>
                <c:pt idx="0">
                  <c:v>0.10411642260001901</c:v>
                </c:pt>
                <c:pt idx="1">
                  <c:v>0.10828913403584201</c:v>
                </c:pt>
                <c:pt idx="2">
                  <c:v>9.5427566297045199E-2</c:v>
                </c:pt>
                <c:pt idx="3">
                  <c:v>0.13187094831261101</c:v>
                </c:pt>
                <c:pt idx="4">
                  <c:v>0.122961523483822</c:v>
                </c:pt>
                <c:pt idx="5">
                  <c:v>0.112483654567213</c:v>
                </c:pt>
                <c:pt idx="6">
                  <c:v>8.2630679714103705E-2</c:v>
                </c:pt>
                <c:pt idx="7">
                  <c:v>8.2684783526957503E-2</c:v>
                </c:pt>
                <c:pt idx="8">
                  <c:v>8.1961099948310703E-2</c:v>
                </c:pt>
                <c:pt idx="9">
                  <c:v>9.5484951334044804E-2</c:v>
                </c:pt>
                <c:pt idx="10">
                  <c:v>8.9020485100020502E-2</c:v>
                </c:pt>
                <c:pt idx="11">
                  <c:v>0.127702193234985</c:v>
                </c:pt>
                <c:pt idx="12">
                  <c:v>0.12949839820640699</c:v>
                </c:pt>
                <c:pt idx="13">
                  <c:v>8.0421809007747702E-2</c:v>
                </c:pt>
                <c:pt idx="14">
                  <c:v>8.7556304670386206E-2</c:v>
                </c:pt>
                <c:pt idx="15">
                  <c:v>9.2951970136881099E-2</c:v>
                </c:pt>
                <c:pt idx="16">
                  <c:v>0.103891389267089</c:v>
                </c:pt>
                <c:pt idx="17">
                  <c:v>0.10237056999043</c:v>
                </c:pt>
                <c:pt idx="18">
                  <c:v>0.13460919780241701</c:v>
                </c:pt>
                <c:pt idx="19">
                  <c:v>9.7936227622750102E-2</c:v>
                </c:pt>
                <c:pt idx="20">
                  <c:v>9.3083436399631403E-2</c:v>
                </c:pt>
                <c:pt idx="21">
                  <c:v>9.0563071074005103E-2</c:v>
                </c:pt>
                <c:pt idx="22">
                  <c:v>9.1099304698207498E-2</c:v>
                </c:pt>
                <c:pt idx="23">
                  <c:v>8.3933651729496295E-2</c:v>
                </c:pt>
                <c:pt idx="24">
                  <c:v>0.10209092827702</c:v>
                </c:pt>
                <c:pt idx="25">
                  <c:v>0.13002494441227999</c:v>
                </c:pt>
                <c:pt idx="26">
                  <c:v>8.07722463585126E-2</c:v>
                </c:pt>
                <c:pt idx="27">
                  <c:v>9.7551034949039203E-2</c:v>
                </c:pt>
                <c:pt idx="28">
                  <c:v>0.120798812034092</c:v>
                </c:pt>
                <c:pt idx="29">
                  <c:v>0.112660289890161</c:v>
                </c:pt>
                <c:pt idx="30">
                  <c:v>0.123971098347695</c:v>
                </c:pt>
                <c:pt idx="31">
                  <c:v>0.12602950226055001</c:v>
                </c:pt>
                <c:pt idx="32">
                  <c:v>0.12839568872319801</c:v>
                </c:pt>
                <c:pt idx="33">
                  <c:v>0.12625584085404401</c:v>
                </c:pt>
                <c:pt idx="34">
                  <c:v>8.5939172962189003E-2</c:v>
                </c:pt>
                <c:pt idx="35">
                  <c:v>0.101039567454156</c:v>
                </c:pt>
                <c:pt idx="36">
                  <c:v>0.1275538823083</c:v>
                </c:pt>
                <c:pt idx="37">
                  <c:v>0.13954134985946501</c:v>
                </c:pt>
                <c:pt idx="38">
                  <c:v>9.7770530878068598E-2</c:v>
                </c:pt>
                <c:pt idx="39">
                  <c:v>0.12934799457934201</c:v>
                </c:pt>
                <c:pt idx="40">
                  <c:v>8.4763622569438396E-2</c:v>
                </c:pt>
                <c:pt idx="41">
                  <c:v>8.0926411876250895E-2</c:v>
                </c:pt>
                <c:pt idx="42">
                  <c:v>0.126649206123081</c:v>
                </c:pt>
                <c:pt idx="43">
                  <c:v>8.9337615919851898E-2</c:v>
                </c:pt>
                <c:pt idx="44">
                  <c:v>0.12325904610523999</c:v>
                </c:pt>
                <c:pt idx="45">
                  <c:v>8.3690082985834302E-2</c:v>
                </c:pt>
                <c:pt idx="46">
                  <c:v>9.4301527647934494E-2</c:v>
                </c:pt>
                <c:pt idx="47">
                  <c:v>9.8711711631500207E-2</c:v>
                </c:pt>
                <c:pt idx="48">
                  <c:v>9.27228733218117E-2</c:v>
                </c:pt>
                <c:pt idx="49">
                  <c:v>0.100027595772697</c:v>
                </c:pt>
                <c:pt idx="50">
                  <c:v>0.116185531477158</c:v>
                </c:pt>
                <c:pt idx="51">
                  <c:v>9.2735228112473797E-2</c:v>
                </c:pt>
                <c:pt idx="52">
                  <c:v>0.13664217182149799</c:v>
                </c:pt>
                <c:pt idx="53">
                  <c:v>0.13976997274969499</c:v>
                </c:pt>
                <c:pt idx="54">
                  <c:v>0.119301206302038</c:v>
                </c:pt>
                <c:pt idx="55">
                  <c:v>0.13405335992440801</c:v>
                </c:pt>
                <c:pt idx="56">
                  <c:v>9.5517106966423695E-2</c:v>
                </c:pt>
                <c:pt idx="57">
                  <c:v>0.13488434637615701</c:v>
                </c:pt>
                <c:pt idx="58">
                  <c:v>8.3789164177368702E-2</c:v>
                </c:pt>
                <c:pt idx="59">
                  <c:v>0.12021056553424</c:v>
                </c:pt>
                <c:pt idx="60">
                  <c:v>0.112975895024752</c:v>
                </c:pt>
                <c:pt idx="61">
                  <c:v>0.10884905586874</c:v>
                </c:pt>
                <c:pt idx="62">
                  <c:v>0.119051362062691</c:v>
                </c:pt>
                <c:pt idx="63">
                  <c:v>0.118920999085214</c:v>
                </c:pt>
                <c:pt idx="64">
                  <c:v>9.0463089303059602E-2</c:v>
                </c:pt>
                <c:pt idx="65">
                  <c:v>0.139461379096435</c:v>
                </c:pt>
                <c:pt idx="66">
                  <c:v>9.2205754016240496E-2</c:v>
                </c:pt>
                <c:pt idx="67">
                  <c:v>0.114564621678554</c:v>
                </c:pt>
                <c:pt idx="68">
                  <c:v>9.1023805944898506E-2</c:v>
                </c:pt>
                <c:pt idx="69">
                  <c:v>0.12538295120806101</c:v>
                </c:pt>
                <c:pt idx="70">
                  <c:v>0.10572138980990201</c:v>
                </c:pt>
                <c:pt idx="71">
                  <c:v>0.10633973868495999</c:v>
                </c:pt>
                <c:pt idx="72">
                  <c:v>0.11867600531531999</c:v>
                </c:pt>
                <c:pt idx="73">
                  <c:v>0.108756308472489</c:v>
                </c:pt>
                <c:pt idx="74">
                  <c:v>0.128622694648832</c:v>
                </c:pt>
                <c:pt idx="75">
                  <c:v>0.11727133838467001</c:v>
                </c:pt>
                <c:pt idx="76">
                  <c:v>0.12330968863847</c:v>
                </c:pt>
                <c:pt idx="77">
                  <c:v>0.12810823029263599</c:v>
                </c:pt>
                <c:pt idx="78">
                  <c:v>0.105862309806003</c:v>
                </c:pt>
                <c:pt idx="79">
                  <c:v>0.13974954545497201</c:v>
                </c:pt>
                <c:pt idx="80">
                  <c:v>0.11749699937411701</c:v>
                </c:pt>
                <c:pt idx="81">
                  <c:v>0.13152945167147201</c:v>
                </c:pt>
                <c:pt idx="82">
                  <c:v>9.1356278874835897E-2</c:v>
                </c:pt>
                <c:pt idx="83">
                  <c:v>0.13135719363321699</c:v>
                </c:pt>
                <c:pt idx="84">
                  <c:v>8.7516385651106601E-2</c:v>
                </c:pt>
                <c:pt idx="85">
                  <c:v>0.133990025933826</c:v>
                </c:pt>
                <c:pt idx="86">
                  <c:v>0.11139145068572601</c:v>
                </c:pt>
                <c:pt idx="87">
                  <c:v>8.2530487704367106E-2</c:v>
                </c:pt>
                <c:pt idx="88">
                  <c:v>9.5892533606198496E-2</c:v>
                </c:pt>
                <c:pt idx="89">
                  <c:v>0.113719192872206</c:v>
                </c:pt>
                <c:pt idx="90">
                  <c:v>8.6087237312318904E-2</c:v>
                </c:pt>
                <c:pt idx="91">
                  <c:v>8.84679872707788E-2</c:v>
                </c:pt>
                <c:pt idx="92">
                  <c:v>0.110466458448181</c:v>
                </c:pt>
                <c:pt idx="93">
                  <c:v>9.1362037577044697E-2</c:v>
                </c:pt>
                <c:pt idx="94">
                  <c:v>0.105064697708843</c:v>
                </c:pt>
                <c:pt idx="95">
                  <c:v>0.111942101710898</c:v>
                </c:pt>
                <c:pt idx="96">
                  <c:v>8.2092584299540805E-2</c:v>
                </c:pt>
                <c:pt idx="97">
                  <c:v>9.8943366658489698E-2</c:v>
                </c:pt>
                <c:pt idx="98">
                  <c:v>8.0066418254913702E-2</c:v>
                </c:pt>
                <c:pt idx="99">
                  <c:v>0.13779319819795899</c:v>
                </c:pt>
                <c:pt idx="100">
                  <c:v>0.11124916758910799</c:v>
                </c:pt>
                <c:pt idx="101">
                  <c:v>9.7771004037468301E-2</c:v>
                </c:pt>
                <c:pt idx="102">
                  <c:v>8.4190089361835294E-2</c:v>
                </c:pt>
                <c:pt idx="103">
                  <c:v>0.10856388320534401</c:v>
                </c:pt>
                <c:pt idx="104">
                  <c:v>0.10173951898028701</c:v>
                </c:pt>
                <c:pt idx="105">
                  <c:v>0.10801889805317801</c:v>
                </c:pt>
                <c:pt idx="106">
                  <c:v>0.112133206837981</c:v>
                </c:pt>
                <c:pt idx="107">
                  <c:v>0.12817667594096599</c:v>
                </c:pt>
                <c:pt idx="108">
                  <c:v>0.12896525831925701</c:v>
                </c:pt>
                <c:pt idx="109">
                  <c:v>0.138488719901535</c:v>
                </c:pt>
                <c:pt idx="110">
                  <c:v>9.2309928053729604E-2</c:v>
                </c:pt>
                <c:pt idx="111">
                  <c:v>8.5837338966906998E-2</c:v>
                </c:pt>
                <c:pt idx="112">
                  <c:v>0.127031478078344</c:v>
                </c:pt>
                <c:pt idx="113">
                  <c:v>0.13333516789713401</c:v>
                </c:pt>
                <c:pt idx="114">
                  <c:v>8.8065088128385302E-2</c:v>
                </c:pt>
                <c:pt idx="115">
                  <c:v>8.9125204151146206E-2</c:v>
                </c:pt>
                <c:pt idx="116">
                  <c:v>0.117212004827077</c:v>
                </c:pt>
                <c:pt idx="117">
                  <c:v>8.78337411988898E-2</c:v>
                </c:pt>
                <c:pt idx="118">
                  <c:v>0.11816470844643</c:v>
                </c:pt>
                <c:pt idx="119">
                  <c:v>0.115188017788352</c:v>
                </c:pt>
                <c:pt idx="120">
                  <c:v>0.13976970542588299</c:v>
                </c:pt>
                <c:pt idx="121">
                  <c:v>0.125291839456839</c:v>
                </c:pt>
                <c:pt idx="122">
                  <c:v>8.3832440435961095E-2</c:v>
                </c:pt>
                <c:pt idx="123">
                  <c:v>0.11816702894889999</c:v>
                </c:pt>
                <c:pt idx="124">
                  <c:v>0.105452105223861</c:v>
                </c:pt>
                <c:pt idx="125">
                  <c:v>0.13448834000870799</c:v>
                </c:pt>
                <c:pt idx="126">
                  <c:v>0.122725422617706</c:v>
                </c:pt>
                <c:pt idx="127">
                  <c:v>0.13728320309592301</c:v>
                </c:pt>
                <c:pt idx="128">
                  <c:v>0.102550347712301</c:v>
                </c:pt>
                <c:pt idx="129">
                  <c:v>8.0647305741109801E-2</c:v>
                </c:pt>
                <c:pt idx="130">
                  <c:v>8.4834421799875201E-2</c:v>
                </c:pt>
                <c:pt idx="131">
                  <c:v>0.13516432826295699</c:v>
                </c:pt>
                <c:pt idx="132">
                  <c:v>8.8243757278600093E-2</c:v>
                </c:pt>
                <c:pt idx="133">
                  <c:v>8.7463114062719505E-2</c:v>
                </c:pt>
                <c:pt idx="134">
                  <c:v>8.7658765365430297E-2</c:v>
                </c:pt>
                <c:pt idx="135">
                  <c:v>8.9029151654768199E-2</c:v>
                </c:pt>
                <c:pt idx="136">
                  <c:v>0.12867096218442201</c:v>
                </c:pt>
                <c:pt idx="137">
                  <c:v>8.6438737300207097E-2</c:v>
                </c:pt>
                <c:pt idx="138">
                  <c:v>9.3425448117076995E-2</c:v>
                </c:pt>
                <c:pt idx="139">
                  <c:v>8.90781369871812E-2</c:v>
                </c:pt>
                <c:pt idx="140">
                  <c:v>0.102889802164396</c:v>
                </c:pt>
                <c:pt idx="141">
                  <c:v>0.102573262158749</c:v>
                </c:pt>
                <c:pt idx="142">
                  <c:v>8.2968216655466095E-2</c:v>
                </c:pt>
                <c:pt idx="143">
                  <c:v>8.6551142186443705E-2</c:v>
                </c:pt>
                <c:pt idx="144">
                  <c:v>0.13056680222728601</c:v>
                </c:pt>
                <c:pt idx="145">
                  <c:v>0.13047515151865299</c:v>
                </c:pt>
                <c:pt idx="146">
                  <c:v>0.10611410323331499</c:v>
                </c:pt>
                <c:pt idx="147">
                  <c:v>8.1668630173605594E-2</c:v>
                </c:pt>
                <c:pt idx="148">
                  <c:v>0.114682218753795</c:v>
                </c:pt>
                <c:pt idx="149">
                  <c:v>8.8506769114576098E-2</c:v>
                </c:pt>
                <c:pt idx="150">
                  <c:v>0.109560859743582</c:v>
                </c:pt>
                <c:pt idx="151">
                  <c:v>9.9056247354909199E-2</c:v>
                </c:pt>
                <c:pt idx="152">
                  <c:v>0.107154849261616</c:v>
                </c:pt>
                <c:pt idx="153">
                  <c:v>8.7547833293260005E-2</c:v>
                </c:pt>
                <c:pt idx="154">
                  <c:v>0.10249557790288399</c:v>
                </c:pt>
                <c:pt idx="155">
                  <c:v>0.115168505964311</c:v>
                </c:pt>
                <c:pt idx="156">
                  <c:v>0.104915516933859</c:v>
                </c:pt>
                <c:pt idx="157">
                  <c:v>0.123519059730875</c:v>
                </c:pt>
                <c:pt idx="158">
                  <c:v>8.9497852081331E-2</c:v>
                </c:pt>
                <c:pt idx="159">
                  <c:v>0.12113736918403099</c:v>
                </c:pt>
                <c:pt idx="160">
                  <c:v>0.11868276367643101</c:v>
                </c:pt>
                <c:pt idx="161">
                  <c:v>0.11383696201785699</c:v>
                </c:pt>
                <c:pt idx="162">
                  <c:v>0.13328883335425001</c:v>
                </c:pt>
                <c:pt idx="163">
                  <c:v>9.6616702926807602E-2</c:v>
                </c:pt>
                <c:pt idx="164">
                  <c:v>0.13522792656872101</c:v>
                </c:pt>
                <c:pt idx="165">
                  <c:v>8.6823662335626994E-2</c:v>
                </c:pt>
                <c:pt idx="166">
                  <c:v>8.8366829606358804E-2</c:v>
                </c:pt>
                <c:pt idx="167">
                  <c:v>0.103119630148613</c:v>
                </c:pt>
                <c:pt idx="168">
                  <c:v>9.7225506600181505E-2</c:v>
                </c:pt>
                <c:pt idx="169">
                  <c:v>0.108991536573584</c:v>
                </c:pt>
                <c:pt idx="170">
                  <c:v>9.6811619489755502E-2</c:v>
                </c:pt>
                <c:pt idx="171">
                  <c:v>0.11973178014888999</c:v>
                </c:pt>
                <c:pt idx="172">
                  <c:v>8.8952390640377493E-2</c:v>
                </c:pt>
                <c:pt idx="173">
                  <c:v>0.111573428959027</c:v>
                </c:pt>
                <c:pt idx="174">
                  <c:v>8.4638295791240201E-2</c:v>
                </c:pt>
                <c:pt idx="175">
                  <c:v>0.127181232317126</c:v>
                </c:pt>
                <c:pt idx="176">
                  <c:v>0.116310635928023</c:v>
                </c:pt>
                <c:pt idx="177">
                  <c:v>0.113015298134789</c:v>
                </c:pt>
                <c:pt idx="178">
                  <c:v>8.9053414688546897E-2</c:v>
                </c:pt>
                <c:pt idx="179">
                  <c:v>0.132941957108765</c:v>
                </c:pt>
                <c:pt idx="180">
                  <c:v>0.10226070378547999</c:v>
                </c:pt>
                <c:pt idx="181">
                  <c:v>0.132329002128527</c:v>
                </c:pt>
                <c:pt idx="182">
                  <c:v>9.96123134826013E-2</c:v>
                </c:pt>
                <c:pt idx="183">
                  <c:v>8.5166938604413697E-2</c:v>
                </c:pt>
                <c:pt idx="184">
                  <c:v>0.123894564457908</c:v>
                </c:pt>
                <c:pt idx="185">
                  <c:v>8.4524987048009995E-2</c:v>
                </c:pt>
                <c:pt idx="186">
                  <c:v>8.59179718183848E-2</c:v>
                </c:pt>
                <c:pt idx="187">
                  <c:v>8.3192588184878305E-2</c:v>
                </c:pt>
                <c:pt idx="188">
                  <c:v>0.10293949171113299</c:v>
                </c:pt>
                <c:pt idx="189">
                  <c:v>0.106659598964002</c:v>
                </c:pt>
                <c:pt idx="190">
                  <c:v>0.123759640753695</c:v>
                </c:pt>
                <c:pt idx="191">
                  <c:v>0.13664575926061501</c:v>
                </c:pt>
                <c:pt idx="192">
                  <c:v>9.3558983242448698E-2</c:v>
                </c:pt>
                <c:pt idx="193">
                  <c:v>0.114276912294328</c:v>
                </c:pt>
                <c:pt idx="194">
                  <c:v>8.2883843693718304E-2</c:v>
                </c:pt>
                <c:pt idx="195">
                  <c:v>0.12343196427195401</c:v>
                </c:pt>
                <c:pt idx="196">
                  <c:v>0.11254319278342501</c:v>
                </c:pt>
                <c:pt idx="197">
                  <c:v>8.4672367259441203E-2</c:v>
                </c:pt>
                <c:pt idx="198">
                  <c:v>9.1868518726508697E-2</c:v>
                </c:pt>
                <c:pt idx="199">
                  <c:v>8.7692174599013101E-2</c:v>
                </c:pt>
                <c:pt idx="200">
                  <c:v>8.0976349307199894E-2</c:v>
                </c:pt>
                <c:pt idx="201">
                  <c:v>9.3452038467204804E-2</c:v>
                </c:pt>
                <c:pt idx="202">
                  <c:v>9.6533888377389396E-2</c:v>
                </c:pt>
                <c:pt idx="203">
                  <c:v>0.13989631870052299</c:v>
                </c:pt>
                <c:pt idx="204">
                  <c:v>8.19421341441888E-2</c:v>
                </c:pt>
                <c:pt idx="205">
                  <c:v>0.120174695689135</c:v>
                </c:pt>
                <c:pt idx="206">
                  <c:v>0.13885554091389299</c:v>
                </c:pt>
                <c:pt idx="207">
                  <c:v>0.101867581897232</c:v>
                </c:pt>
                <c:pt idx="208">
                  <c:v>9.7608131511232904E-2</c:v>
                </c:pt>
                <c:pt idx="209">
                  <c:v>8.5089632845200602E-2</c:v>
                </c:pt>
                <c:pt idx="210">
                  <c:v>0.10912771544166699</c:v>
                </c:pt>
                <c:pt idx="211">
                  <c:v>0.121572132846376</c:v>
                </c:pt>
                <c:pt idx="212">
                  <c:v>0.12268535951562599</c:v>
                </c:pt>
                <c:pt idx="213">
                  <c:v>0.10238451593556</c:v>
                </c:pt>
                <c:pt idx="214">
                  <c:v>8.9963624941659506E-2</c:v>
                </c:pt>
                <c:pt idx="215">
                  <c:v>8.0349539096686198E-2</c:v>
                </c:pt>
                <c:pt idx="216">
                  <c:v>0.106712908587778</c:v>
                </c:pt>
                <c:pt idx="217">
                  <c:v>9.5044487194908003E-2</c:v>
                </c:pt>
                <c:pt idx="218">
                  <c:v>8.8263328527584006E-2</c:v>
                </c:pt>
                <c:pt idx="219">
                  <c:v>8.5782967390713005E-2</c:v>
                </c:pt>
                <c:pt idx="220">
                  <c:v>9.8319485725779698E-2</c:v>
                </c:pt>
                <c:pt idx="221">
                  <c:v>0.12708944481238699</c:v>
                </c:pt>
                <c:pt idx="222">
                  <c:v>0.131578063381634</c:v>
                </c:pt>
                <c:pt idx="223">
                  <c:v>0.12621866141010701</c:v>
                </c:pt>
                <c:pt idx="224">
                  <c:v>0.12963949122097601</c:v>
                </c:pt>
                <c:pt idx="225">
                  <c:v>9.0798104541331401E-2</c:v>
                </c:pt>
                <c:pt idx="226">
                  <c:v>9.6968670905115406E-2</c:v>
                </c:pt>
                <c:pt idx="227">
                  <c:v>0.13246875429716701</c:v>
                </c:pt>
                <c:pt idx="228">
                  <c:v>0.12719805773061499</c:v>
                </c:pt>
                <c:pt idx="229">
                  <c:v>9.3556806014678695E-2</c:v>
                </c:pt>
                <c:pt idx="230">
                  <c:v>0.123803518678895</c:v>
                </c:pt>
                <c:pt idx="231">
                  <c:v>0.132050405115651</c:v>
                </c:pt>
                <c:pt idx="232">
                  <c:v>0.12613168791760099</c:v>
                </c:pt>
                <c:pt idx="233">
                  <c:v>0.120962488844597</c:v>
                </c:pt>
                <c:pt idx="234">
                  <c:v>9.5847371369203502E-2</c:v>
                </c:pt>
                <c:pt idx="235">
                  <c:v>0.13235183902632799</c:v>
                </c:pt>
                <c:pt idx="236">
                  <c:v>0.110499029419552</c:v>
                </c:pt>
                <c:pt idx="237">
                  <c:v>9.5784034812188001E-2</c:v>
                </c:pt>
                <c:pt idx="238">
                  <c:v>8.2552089635003295E-2</c:v>
                </c:pt>
                <c:pt idx="239">
                  <c:v>9.5411571390193697E-2</c:v>
                </c:pt>
                <c:pt idx="240">
                  <c:v>0.10537878925347099</c:v>
                </c:pt>
                <c:pt idx="241">
                  <c:v>0.122830903377997</c:v>
                </c:pt>
                <c:pt idx="242">
                  <c:v>9.2101530369642401E-2</c:v>
                </c:pt>
                <c:pt idx="243">
                  <c:v>0.100968282968326</c:v>
                </c:pt>
                <c:pt idx="244">
                  <c:v>0.123288396740593</c:v>
                </c:pt>
                <c:pt idx="245">
                  <c:v>9.6654227154929995E-2</c:v>
                </c:pt>
                <c:pt idx="246">
                  <c:v>0.13868557518048499</c:v>
                </c:pt>
                <c:pt idx="247">
                  <c:v>0.115808107803324</c:v>
                </c:pt>
                <c:pt idx="248">
                  <c:v>0.114634186593101</c:v>
                </c:pt>
                <c:pt idx="249">
                  <c:v>9.6645211935047604E-2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0.26778975707468206</c:v>
                </c:pt>
                <c:pt idx="1">
                  <c:v>0.30374325027835369</c:v>
                </c:pt>
                <c:pt idx="2">
                  <c:v>0.25638984301323348</c:v>
                </c:pt>
                <c:pt idx="3">
                  <c:v>0.29548731576499382</c:v>
                </c:pt>
                <c:pt idx="4">
                  <c:v>0.38130211244622819</c:v>
                </c:pt>
                <c:pt idx="5">
                  <c:v>0.32382401350961276</c:v>
                </c:pt>
                <c:pt idx="6">
                  <c:v>0.26410369612217577</c:v>
                </c:pt>
                <c:pt idx="7">
                  <c:v>0.30031732666827787</c:v>
                </c:pt>
                <c:pt idx="8">
                  <c:v>0.27984820937407873</c:v>
                </c:pt>
                <c:pt idx="9">
                  <c:v>0.28001883576574399</c:v>
                </c:pt>
                <c:pt idx="10">
                  <c:v>0.29608589709885086</c:v>
                </c:pt>
                <c:pt idx="11">
                  <c:v>0.27814083428700231</c:v>
                </c:pt>
                <c:pt idx="12">
                  <c:v>0.25193854059629878</c:v>
                </c:pt>
                <c:pt idx="13">
                  <c:v>0.26147590153447359</c:v>
                </c:pt>
                <c:pt idx="14">
                  <c:v>0.26567550841761073</c:v>
                </c:pt>
                <c:pt idx="15">
                  <c:v>0.32388728849205017</c:v>
                </c:pt>
                <c:pt idx="16">
                  <c:v>0.31222857975243296</c:v>
                </c:pt>
                <c:pt idx="17">
                  <c:v>0.27243367779791061</c:v>
                </c:pt>
                <c:pt idx="18">
                  <c:v>0.3555781467569068</c:v>
                </c:pt>
                <c:pt idx="19">
                  <c:v>0.29192789737489699</c:v>
                </c:pt>
                <c:pt idx="20">
                  <c:v>0.28650788584269127</c:v>
                </c:pt>
                <c:pt idx="21">
                  <c:v>0.25776149030325118</c:v>
                </c:pt>
                <c:pt idx="22">
                  <c:v>0.27590769039463886</c:v>
                </c:pt>
                <c:pt idx="23">
                  <c:v>0.26639388009626819</c:v>
                </c:pt>
                <c:pt idx="24">
                  <c:v>0.29684288194971831</c:v>
                </c:pt>
                <c:pt idx="25">
                  <c:v>0.26732609034971888</c:v>
                </c:pt>
                <c:pt idx="26">
                  <c:v>0.32021045642722562</c:v>
                </c:pt>
                <c:pt idx="27">
                  <c:v>0.29682630699090362</c:v>
                </c:pt>
                <c:pt idx="28">
                  <c:v>0.31081730071731783</c:v>
                </c:pt>
                <c:pt idx="29">
                  <c:v>0.27939472837799573</c:v>
                </c:pt>
                <c:pt idx="30">
                  <c:v>0.2805074729593855</c:v>
                </c:pt>
                <c:pt idx="31">
                  <c:v>0.29619426708096747</c:v>
                </c:pt>
                <c:pt idx="32">
                  <c:v>0.27770324920114081</c:v>
                </c:pt>
                <c:pt idx="33">
                  <c:v>0.27764880185039953</c:v>
                </c:pt>
                <c:pt idx="34">
                  <c:v>0.28275243847041959</c:v>
                </c:pt>
                <c:pt idx="35">
                  <c:v>0.28189665204941516</c:v>
                </c:pt>
                <c:pt idx="36">
                  <c:v>0.27237886005702827</c:v>
                </c:pt>
                <c:pt idx="37">
                  <c:v>0.2992366825657819</c:v>
                </c:pt>
                <c:pt idx="38">
                  <c:v>0.27437211460134131</c:v>
                </c:pt>
                <c:pt idx="39">
                  <c:v>0.27268977171463338</c:v>
                </c:pt>
                <c:pt idx="40">
                  <c:v>0.26238431422135949</c:v>
                </c:pt>
                <c:pt idx="41">
                  <c:v>0.27488958049429812</c:v>
                </c:pt>
                <c:pt idx="42">
                  <c:v>0.2509451233720324</c:v>
                </c:pt>
                <c:pt idx="43">
                  <c:v>0.27480238448191552</c:v>
                </c:pt>
                <c:pt idx="44">
                  <c:v>0.30259436179236127</c:v>
                </c:pt>
                <c:pt idx="45">
                  <c:v>0.27902835079676069</c:v>
                </c:pt>
                <c:pt idx="46">
                  <c:v>0.27461388676594167</c:v>
                </c:pt>
                <c:pt idx="47">
                  <c:v>0.25188359939203608</c:v>
                </c:pt>
                <c:pt idx="48">
                  <c:v>0.28656116029131906</c:v>
                </c:pt>
                <c:pt idx="49">
                  <c:v>0.26948682296949789</c:v>
                </c:pt>
                <c:pt idx="50">
                  <c:v>0.24962895743856678</c:v>
                </c:pt>
                <c:pt idx="51">
                  <c:v>0.25555499906812451</c:v>
                </c:pt>
                <c:pt idx="52">
                  <c:v>0.23660806179045329</c:v>
                </c:pt>
                <c:pt idx="53">
                  <c:v>0.26320475924973358</c:v>
                </c:pt>
                <c:pt idx="54">
                  <c:v>0.32293594141464277</c:v>
                </c:pt>
                <c:pt idx="55">
                  <c:v>0.29590496151492507</c:v>
                </c:pt>
                <c:pt idx="56">
                  <c:v>0.24958079128730193</c:v>
                </c:pt>
                <c:pt idx="57">
                  <c:v>0.32299424699601981</c:v>
                </c:pt>
                <c:pt idx="58">
                  <c:v>0.26035494663828951</c:v>
                </c:pt>
                <c:pt idx="59">
                  <c:v>0.262616332778911</c:v>
                </c:pt>
                <c:pt idx="60">
                  <c:v>0.27424605848998795</c:v>
                </c:pt>
                <c:pt idx="61">
                  <c:v>0.31574608232489437</c:v>
                </c:pt>
                <c:pt idx="62">
                  <c:v>0.29178492678043361</c:v>
                </c:pt>
                <c:pt idx="63">
                  <c:v>0.25940872329116732</c:v>
                </c:pt>
                <c:pt idx="64">
                  <c:v>0.26777062025072534</c:v>
                </c:pt>
                <c:pt idx="65">
                  <c:v>0.38152286497032195</c:v>
                </c:pt>
                <c:pt idx="66">
                  <c:v>0.27588636209568007</c:v>
                </c:pt>
                <c:pt idx="67">
                  <c:v>0.27804354514327423</c:v>
                </c:pt>
                <c:pt idx="68">
                  <c:v>0.30000434699905099</c:v>
                </c:pt>
                <c:pt idx="69">
                  <c:v>0.26007412917964789</c:v>
                </c:pt>
                <c:pt idx="70">
                  <c:v>0.27001450545718064</c:v>
                </c:pt>
                <c:pt idx="71">
                  <c:v>0.32050809577144268</c:v>
                </c:pt>
                <c:pt idx="72">
                  <c:v>0.32034870454739067</c:v>
                </c:pt>
                <c:pt idx="73">
                  <c:v>0.30926076701520383</c:v>
                </c:pt>
                <c:pt idx="74">
                  <c:v>0.30093810054475628</c:v>
                </c:pt>
                <c:pt idx="75">
                  <c:v>0.31201029649594653</c:v>
                </c:pt>
                <c:pt idx="76">
                  <c:v>0.31889785549886834</c:v>
                </c:pt>
                <c:pt idx="77">
                  <c:v>0.25574655250276179</c:v>
                </c:pt>
                <c:pt idx="78">
                  <c:v>0.25465499732402574</c:v>
                </c:pt>
                <c:pt idx="79">
                  <c:v>0.25092882620582413</c:v>
                </c:pt>
                <c:pt idx="81">
                  <c:v>0.29008801521484384</c:v>
                </c:pt>
                <c:pt idx="82">
                  <c:v>0.2631156804207998</c:v>
                </c:pt>
                <c:pt idx="83">
                  <c:v>0.26730297183174606</c:v>
                </c:pt>
                <c:pt idx="84">
                  <c:v>0.26194327216084773</c:v>
                </c:pt>
                <c:pt idx="85">
                  <c:v>0.26010835940185362</c:v>
                </c:pt>
                <c:pt idx="86">
                  <c:v>0.30372701484383563</c:v>
                </c:pt>
                <c:pt idx="87">
                  <c:v>0.30700092416683566</c:v>
                </c:pt>
                <c:pt idx="88">
                  <c:v>0.33300530605881312</c:v>
                </c:pt>
                <c:pt idx="89">
                  <c:v>0.24353705819041002</c:v>
                </c:pt>
                <c:pt idx="90">
                  <c:v>0.28036777414450176</c:v>
                </c:pt>
                <c:pt idx="91">
                  <c:v>0.27118604947347014</c:v>
                </c:pt>
                <c:pt idx="92">
                  <c:v>0.29253367045066098</c:v>
                </c:pt>
                <c:pt idx="93">
                  <c:v>0.28519084023264085</c:v>
                </c:pt>
                <c:pt idx="94">
                  <c:v>0.26244996587386826</c:v>
                </c:pt>
                <c:pt idx="95">
                  <c:v>0.26238039425903226</c:v>
                </c:pt>
                <c:pt idx="96">
                  <c:v>0.28016791779753553</c:v>
                </c:pt>
                <c:pt idx="97">
                  <c:v>0.27577567717518231</c:v>
                </c:pt>
                <c:pt idx="98">
                  <c:v>0.27507100993174544</c:v>
                </c:pt>
                <c:pt idx="99">
                  <c:v>0.28424514160488457</c:v>
                </c:pt>
                <c:pt idx="100">
                  <c:v>0.27591661062386968</c:v>
                </c:pt>
                <c:pt idx="101">
                  <c:v>0.29583341448600314</c:v>
                </c:pt>
                <c:pt idx="102">
                  <c:v>0.27583049491606465</c:v>
                </c:pt>
                <c:pt idx="103">
                  <c:v>0.27484880671293299</c:v>
                </c:pt>
                <c:pt idx="104">
                  <c:v>0.26812063893406196</c:v>
                </c:pt>
                <c:pt idx="105">
                  <c:v>0.25951487093243603</c:v>
                </c:pt>
                <c:pt idx="106">
                  <c:v>0.275037890879963</c:v>
                </c:pt>
                <c:pt idx="107">
                  <c:v>0.30269044716813021</c:v>
                </c:pt>
                <c:pt idx="108">
                  <c:v>0.32665913397879331</c:v>
                </c:pt>
                <c:pt idx="109">
                  <c:v>0.31645016311727514</c:v>
                </c:pt>
                <c:pt idx="110">
                  <c:v>0.25433295852926546</c:v>
                </c:pt>
                <c:pt idx="111">
                  <c:v>0.31615403619946819</c:v>
                </c:pt>
                <c:pt idx="112">
                  <c:v>0.26160195764582689</c:v>
                </c:pt>
                <c:pt idx="113">
                  <c:v>0.2892367660730672</c:v>
                </c:pt>
                <c:pt idx="114">
                  <c:v>0.31876621266955413</c:v>
                </c:pt>
                <c:pt idx="115">
                  <c:v>0.27746437842597899</c:v>
                </c:pt>
                <c:pt idx="116">
                  <c:v>0.28012683535771821</c:v>
                </c:pt>
                <c:pt idx="117">
                  <c:v>0.28095262017729378</c:v>
                </c:pt>
                <c:pt idx="118">
                  <c:v>0.27772704676770688</c:v>
                </c:pt>
                <c:pt idx="119">
                  <c:v>0.29044096615346343</c:v>
                </c:pt>
                <c:pt idx="120">
                  <c:v>0.29490216107375089</c:v>
                </c:pt>
                <c:pt idx="121">
                  <c:v>0.25171857515125518</c:v>
                </c:pt>
                <c:pt idx="122">
                  <c:v>0.2520827458245658</c:v>
                </c:pt>
                <c:pt idx="123">
                  <c:v>0.29948941210539037</c:v>
                </c:pt>
                <c:pt idx="124">
                  <c:v>0.29530462082789716</c:v>
                </c:pt>
                <c:pt idx="125">
                  <c:v>0.26358150775491934</c:v>
                </c:pt>
                <c:pt idx="126">
                  <c:v>0.31914246732121843</c:v>
                </c:pt>
                <c:pt idx="127">
                  <c:v>0.26682600192754791</c:v>
                </c:pt>
                <c:pt idx="128">
                  <c:v>0.3250554063995339</c:v>
                </c:pt>
                <c:pt idx="129">
                  <c:v>0.25056237145997545</c:v>
                </c:pt>
                <c:pt idx="130">
                  <c:v>0.31303797480826434</c:v>
                </c:pt>
                <c:pt idx="131">
                  <c:v>0.30868422389474076</c:v>
                </c:pt>
                <c:pt idx="132">
                  <c:v>0.25967401522972733</c:v>
                </c:pt>
                <c:pt idx="133">
                  <c:v>0.38619292906434227</c:v>
                </c:pt>
                <c:pt idx="134">
                  <c:v>0.31646460833277795</c:v>
                </c:pt>
                <c:pt idx="135">
                  <c:v>0.25922599748822617</c:v>
                </c:pt>
                <c:pt idx="136">
                  <c:v>0.254903745169618</c:v>
                </c:pt>
                <c:pt idx="137">
                  <c:v>0.25646162153599383</c:v>
                </c:pt>
                <c:pt idx="138">
                  <c:v>0.2711199039674399</c:v>
                </c:pt>
                <c:pt idx="139">
                  <c:v>0.30310639529658207</c:v>
                </c:pt>
                <c:pt idx="140">
                  <c:v>0.25516977788846024</c:v>
                </c:pt>
                <c:pt idx="141">
                  <c:v>0.26320244431135237</c:v>
                </c:pt>
                <c:pt idx="142">
                  <c:v>0.27561810703599127</c:v>
                </c:pt>
                <c:pt idx="143">
                  <c:v>0.25847213008771358</c:v>
                </c:pt>
                <c:pt idx="144">
                  <c:v>0.24678897559878399</c:v>
                </c:pt>
                <c:pt idx="145">
                  <c:v>0.27666961378071969</c:v>
                </c:pt>
                <c:pt idx="146">
                  <c:v>0.32315073683063322</c:v>
                </c:pt>
                <c:pt idx="147">
                  <c:v>0.28794870349155827</c:v>
                </c:pt>
                <c:pt idx="148">
                  <c:v>0.25987652603937267</c:v>
                </c:pt>
                <c:pt idx="149">
                  <c:v>0.30045755020252751</c:v>
                </c:pt>
                <c:pt idx="150">
                  <c:v>0.25395414201245797</c:v>
                </c:pt>
                <c:pt idx="151">
                  <c:v>0.32924535227315804</c:v>
                </c:pt>
                <c:pt idx="152">
                  <c:v>0.31757232178141842</c:v>
                </c:pt>
                <c:pt idx="153">
                  <c:v>0.25867507301918896</c:v>
                </c:pt>
                <c:pt idx="154">
                  <c:v>0.32377141810957699</c:v>
                </c:pt>
                <c:pt idx="155">
                  <c:v>0.29518930603063565</c:v>
                </c:pt>
                <c:pt idx="156">
                  <c:v>0.26233897229491959</c:v>
                </c:pt>
                <c:pt idx="157">
                  <c:v>0.28217354954572954</c:v>
                </c:pt>
                <c:pt idx="158">
                  <c:v>0.30485886538333762</c:v>
                </c:pt>
                <c:pt idx="159">
                  <c:v>0.25017417172626144</c:v>
                </c:pt>
                <c:pt idx="160">
                  <c:v>0.31902443632958888</c:v>
                </c:pt>
                <c:pt idx="161">
                  <c:v>0.243726821406032</c:v>
                </c:pt>
                <c:pt idx="162">
                  <c:v>0.25501396710243879</c:v>
                </c:pt>
                <c:pt idx="163">
                  <c:v>0.29603725252698682</c:v>
                </c:pt>
                <c:pt idx="164">
                  <c:v>0.24549447748857253</c:v>
                </c:pt>
                <c:pt idx="165">
                  <c:v>0.2819941572540583</c:v>
                </c:pt>
                <c:pt idx="166">
                  <c:v>0.25722522711063306</c:v>
                </c:pt>
                <c:pt idx="167">
                  <c:v>0.24197248393564999</c:v>
                </c:pt>
                <c:pt idx="168">
                  <c:v>0.38451120349453749</c:v>
                </c:pt>
                <c:pt idx="169">
                  <c:v>0.27615298126557969</c:v>
                </c:pt>
                <c:pt idx="170">
                  <c:v>0.27296392215073528</c:v>
                </c:pt>
                <c:pt idx="171">
                  <c:v>0.27548896434012882</c:v>
                </c:pt>
                <c:pt idx="172">
                  <c:v>0.26491145528821797</c:v>
                </c:pt>
                <c:pt idx="173">
                  <c:v>0.2578330064663274</c:v>
                </c:pt>
                <c:pt idx="174">
                  <c:v>0.2823969873983469</c:v>
                </c:pt>
                <c:pt idx="175">
                  <c:v>0.31135569365324794</c:v>
                </c:pt>
                <c:pt idx="176">
                  <c:v>0.26535456536035024</c:v>
                </c:pt>
                <c:pt idx="177">
                  <c:v>0.2698464100648128</c:v>
                </c:pt>
                <c:pt idx="178">
                  <c:v>0.32405649505484124</c:v>
                </c:pt>
                <c:pt idx="179">
                  <c:v>0.27187750613520789</c:v>
                </c:pt>
                <c:pt idx="180">
                  <c:v>0.29551960143895944</c:v>
                </c:pt>
                <c:pt idx="181">
                  <c:v>0.28785798877283397</c:v>
                </c:pt>
                <c:pt idx="182">
                  <c:v>0.27591590070943317</c:v>
                </c:pt>
                <c:pt idx="183">
                  <c:v>0.31064935965417612</c:v>
                </c:pt>
                <c:pt idx="184">
                  <c:v>0.2472281502756668</c:v>
                </c:pt>
                <c:pt idx="185">
                  <c:v>0.30885685656633766</c:v>
                </c:pt>
                <c:pt idx="186">
                  <c:v>0.33433009899598082</c:v>
                </c:pt>
                <c:pt idx="187">
                  <c:v>0.29504420569286155</c:v>
                </c:pt>
                <c:pt idx="188">
                  <c:v>0.27611427549583506</c:v>
                </c:pt>
                <c:pt idx="189">
                  <c:v>0.25261697187140791</c:v>
                </c:pt>
                <c:pt idx="190">
                  <c:v>0.28895270770069165</c:v>
                </c:pt>
                <c:pt idx="191">
                  <c:v>0.27111332954243478</c:v>
                </c:pt>
                <c:pt idx="192">
                  <c:v>0.30177444148335308</c:v>
                </c:pt>
                <c:pt idx="193">
                  <c:v>0.24920172784373371</c:v>
                </c:pt>
                <c:pt idx="194">
                  <c:v>0.26603679313440626</c:v>
                </c:pt>
                <c:pt idx="195">
                  <c:v>0.29725654600563339</c:v>
                </c:pt>
                <c:pt idx="196">
                  <c:v>0.26569288588839779</c:v>
                </c:pt>
                <c:pt idx="197">
                  <c:v>0.28082560722474326</c:v>
                </c:pt>
                <c:pt idx="198">
                  <c:v>0.27160878808784206</c:v>
                </c:pt>
                <c:pt idx="199">
                  <c:v>0.24533698451399394</c:v>
                </c:pt>
                <c:pt idx="200">
                  <c:v>0.2454606793881968</c:v>
                </c:pt>
                <c:pt idx="201">
                  <c:v>0.30195682776199761</c:v>
                </c:pt>
                <c:pt idx="202">
                  <c:v>0.28451052614098049</c:v>
                </c:pt>
                <c:pt idx="203">
                  <c:v>0.38967882501143136</c:v>
                </c:pt>
                <c:pt idx="204">
                  <c:v>0.2715896512638854</c:v>
                </c:pt>
                <c:pt idx="205">
                  <c:v>0.27694614088689423</c:v>
                </c:pt>
                <c:pt idx="206">
                  <c:v>0.2953482959987021</c:v>
                </c:pt>
                <c:pt idx="207">
                  <c:v>0.26810946549813885</c:v>
                </c:pt>
                <c:pt idx="208">
                  <c:v>0.29169300829375139</c:v>
                </c:pt>
                <c:pt idx="209">
                  <c:v>0.24414134970560961</c:v>
                </c:pt>
                <c:pt idx="210">
                  <c:v>0.38459614630022904</c:v>
                </c:pt>
                <c:pt idx="211">
                  <c:v>0.27722319271243473</c:v>
                </c:pt>
                <c:pt idx="212">
                  <c:v>0.28866235269591611</c:v>
                </c:pt>
                <c:pt idx="213">
                  <c:v>0.26682711309797119</c:v>
                </c:pt>
                <c:pt idx="214">
                  <c:v>0.29399192730200524</c:v>
                </c:pt>
                <c:pt idx="215">
                  <c:v>0.27706451140281918</c:v>
                </c:pt>
                <c:pt idx="216">
                  <c:v>0.24396732807098426</c:v>
                </c:pt>
                <c:pt idx="217">
                  <c:v>0.26218266765537668</c:v>
                </c:pt>
                <c:pt idx="218">
                  <c:v>0.35617145003125389</c:v>
                </c:pt>
                <c:pt idx="219">
                  <c:v>0.32427928472471107</c:v>
                </c:pt>
                <c:pt idx="220">
                  <c:v>0.27726980013852276</c:v>
                </c:pt>
                <c:pt idx="221">
                  <c:v>0.26279044701107224</c:v>
                </c:pt>
                <c:pt idx="222">
                  <c:v>0.29987356841339807</c:v>
                </c:pt>
                <c:pt idx="223">
                  <c:v>0.27865493580284484</c:v>
                </c:pt>
                <c:pt idx="224">
                  <c:v>0.25377882401233876</c:v>
                </c:pt>
                <c:pt idx="225">
                  <c:v>0.27360071540081682</c:v>
                </c:pt>
                <c:pt idx="226">
                  <c:v>0.27714325017364799</c:v>
                </c:pt>
                <c:pt idx="227">
                  <c:v>0.24590491606367584</c:v>
                </c:pt>
                <c:pt idx="228">
                  <c:v>0.31809447928282913</c:v>
                </c:pt>
                <c:pt idx="229">
                  <c:v>0.32728067950139966</c:v>
                </c:pt>
                <c:pt idx="230">
                  <c:v>0.31887294676188022</c:v>
                </c:pt>
                <c:pt idx="231">
                  <c:v>0.27185519012920745</c:v>
                </c:pt>
                <c:pt idx="232">
                  <c:v>0.327559027692434</c:v>
                </c:pt>
                <c:pt idx="233">
                  <c:v>0.26942077006100229</c:v>
                </c:pt>
                <c:pt idx="234">
                  <c:v>0.26130079959527069</c:v>
                </c:pt>
                <c:pt idx="235">
                  <c:v>0.27712670608067896</c:v>
                </c:pt>
                <c:pt idx="236">
                  <c:v>0.31668776839278884</c:v>
                </c:pt>
                <c:pt idx="237">
                  <c:v>0.26035158226117394</c:v>
                </c:pt>
                <c:pt idx="238">
                  <c:v>0.31713276128147105</c:v>
                </c:pt>
                <c:pt idx="239">
                  <c:v>0.3879387012627124</c:v>
                </c:pt>
                <c:pt idx="240">
                  <c:v>0.28828180769178474</c:v>
                </c:pt>
                <c:pt idx="241">
                  <c:v>0.30567847703389489</c:v>
                </c:pt>
                <c:pt idx="242">
                  <c:v>0.28088434492795156</c:v>
                </c:pt>
                <c:pt idx="243">
                  <c:v>0.26220140322334778</c:v>
                </c:pt>
                <c:pt idx="244">
                  <c:v>0.29232538772798417</c:v>
                </c:pt>
                <c:pt idx="245">
                  <c:v>0.27570070403745589</c:v>
                </c:pt>
                <c:pt idx="246">
                  <c:v>0.28387364029336437</c:v>
                </c:pt>
                <c:pt idx="247">
                  <c:v>0.28932846849883442</c:v>
                </c:pt>
                <c:pt idx="248">
                  <c:v>0.24290210145811303</c:v>
                </c:pt>
                <c:pt idx="249">
                  <c:v>0.25562049639140849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0-4474-BF93-C965624429F9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0-4474-BF93-C965624429F9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0.24243729269688152</c:v>
                </c:pt>
                <c:pt idx="1">
                  <c:v>0.24243729269688152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70-4474-BF93-C96562442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A700_IW1!$M$2:$M$123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A700_IW1!$N$2:$N$123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10</c:v>
                </c:pt>
                <c:pt idx="85">
                  <c:v>11</c:v>
                </c:pt>
                <c:pt idx="86">
                  <c:v>15</c:v>
                </c:pt>
                <c:pt idx="87">
                  <c:v>20</c:v>
                </c:pt>
                <c:pt idx="88">
                  <c:v>18</c:v>
                </c:pt>
                <c:pt idx="89">
                  <c:v>19</c:v>
                </c:pt>
                <c:pt idx="90">
                  <c:v>30</c:v>
                </c:pt>
                <c:pt idx="91">
                  <c:v>18</c:v>
                </c:pt>
                <c:pt idx="92">
                  <c:v>4</c:v>
                </c:pt>
                <c:pt idx="93">
                  <c:v>12</c:v>
                </c:pt>
                <c:pt idx="94">
                  <c:v>5</c:v>
                </c:pt>
                <c:pt idx="95">
                  <c:v>9</c:v>
                </c:pt>
                <c:pt idx="96">
                  <c:v>11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6</c:v>
                </c:pt>
                <c:pt idx="104">
                  <c:v>4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137-A7B8-F2B7677B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A700_IW1!$M$2:$M$122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A700_IW1!$O$2:$O$122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4.8000000000000001E-2</c:v>
                </c:pt>
                <c:pt idx="83">
                  <c:v>8.4000000000000005E-2</c:v>
                </c:pt>
                <c:pt idx="84">
                  <c:v>0.124</c:v>
                </c:pt>
                <c:pt idx="85">
                  <c:v>0.16800000000000001</c:v>
                </c:pt>
                <c:pt idx="86">
                  <c:v>0.22800000000000001</c:v>
                </c:pt>
                <c:pt idx="87">
                  <c:v>0.308</c:v>
                </c:pt>
                <c:pt idx="88">
                  <c:v>0.38</c:v>
                </c:pt>
                <c:pt idx="89">
                  <c:v>0.45600000000000002</c:v>
                </c:pt>
                <c:pt idx="90">
                  <c:v>0.57599999999999996</c:v>
                </c:pt>
                <c:pt idx="91">
                  <c:v>0.64800000000000002</c:v>
                </c:pt>
                <c:pt idx="92">
                  <c:v>0.66400000000000003</c:v>
                </c:pt>
                <c:pt idx="93">
                  <c:v>0.71199999999999997</c:v>
                </c:pt>
                <c:pt idx="94">
                  <c:v>0.73199999999999998</c:v>
                </c:pt>
                <c:pt idx="95">
                  <c:v>0.76800000000000002</c:v>
                </c:pt>
                <c:pt idx="96">
                  <c:v>0.81200000000000006</c:v>
                </c:pt>
                <c:pt idx="97">
                  <c:v>0.83599999999999997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0.90400000000000003</c:v>
                </c:pt>
                <c:pt idx="101">
                  <c:v>0.91200000000000003</c:v>
                </c:pt>
                <c:pt idx="102">
                  <c:v>0.93200000000000005</c:v>
                </c:pt>
                <c:pt idx="103">
                  <c:v>0.95599999999999996</c:v>
                </c:pt>
                <c:pt idx="104">
                  <c:v>0.97199999999999998</c:v>
                </c:pt>
                <c:pt idx="105">
                  <c:v>0.97199999999999998</c:v>
                </c:pt>
                <c:pt idx="106">
                  <c:v>0.98</c:v>
                </c:pt>
                <c:pt idx="107">
                  <c:v>0.98</c:v>
                </c:pt>
                <c:pt idx="108">
                  <c:v>0.98399999999999999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1-4860-898B-DCDE5C60DD04}"/>
            </c:ext>
          </c:extLst>
        </c:ser>
        <c:ser>
          <c:idx val="2"/>
          <c:order val="1"/>
          <c:tx>
            <c:strRef>
              <c:f>A700_IW1!$Y$4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1-4860-898B-DCDE5C60DD04}"/>
            </c:ext>
          </c:extLst>
        </c:ser>
        <c:ser>
          <c:idx val="3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A700_IW1!$AD$8:$AD$9</c:f>
              <c:numCache>
                <c:formatCode>General</c:formatCode>
                <c:ptCount val="2"/>
                <c:pt idx="0">
                  <c:v>0.24243729269688152</c:v>
                </c:pt>
                <c:pt idx="1">
                  <c:v>0.24243729269688152</c:v>
                </c:pt>
              </c:numCache>
            </c:numRef>
          </c:xVal>
          <c:y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1-4860-898B-DCDE5C60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A700_IW1!$K$3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A700_IW1!$D$1:$D$2270</c:f>
              <c:numCache>
                <c:formatCode>General</c:formatCode>
                <c:ptCount val="2270"/>
                <c:pt idx="0">
                  <c:v>0.47039999999999998</c:v>
                </c:pt>
                <c:pt idx="1">
                  <c:v>0.11840000000000001</c:v>
                </c:pt>
                <c:pt idx="2">
                  <c:v>0.53790000000000004</c:v>
                </c:pt>
                <c:pt idx="3">
                  <c:v>0.7429</c:v>
                </c:pt>
                <c:pt idx="4">
                  <c:v>0.64390000000000003</c:v>
                </c:pt>
                <c:pt idx="5">
                  <c:v>0.23849999999999999</c:v>
                </c:pt>
                <c:pt idx="6">
                  <c:v>0.442</c:v>
                </c:pt>
                <c:pt idx="7">
                  <c:v>0.85629999999999995</c:v>
                </c:pt>
                <c:pt idx="8">
                  <c:v>0.1396</c:v>
                </c:pt>
                <c:pt idx="9">
                  <c:v>0.37</c:v>
                </c:pt>
                <c:pt idx="10">
                  <c:v>0.49280000000000002</c:v>
                </c:pt>
                <c:pt idx="11">
                  <c:v>0.78010000000000002</c:v>
                </c:pt>
                <c:pt idx="12">
                  <c:v>0.80479999999999996</c:v>
                </c:pt>
                <c:pt idx="13">
                  <c:v>0.1193</c:v>
                </c:pt>
                <c:pt idx="14">
                  <c:v>0.8871</c:v>
                </c:pt>
                <c:pt idx="15">
                  <c:v>0.40379999999999999</c:v>
                </c:pt>
                <c:pt idx="16">
                  <c:v>0.2681</c:v>
                </c:pt>
                <c:pt idx="17">
                  <c:v>0.28050000000000003</c:v>
                </c:pt>
                <c:pt idx="18">
                  <c:v>0.40610000000000002</c:v>
                </c:pt>
                <c:pt idx="19">
                  <c:v>0.95230000000000004</c:v>
                </c:pt>
                <c:pt idx="20">
                  <c:v>0.9929</c:v>
                </c:pt>
                <c:pt idx="21">
                  <c:v>0.81759999999999999</c:v>
                </c:pt>
                <c:pt idx="22">
                  <c:v>0.2099</c:v>
                </c:pt>
                <c:pt idx="23">
                  <c:v>0.52180000000000004</c:v>
                </c:pt>
                <c:pt idx="24">
                  <c:v>0.38769999999999999</c:v>
                </c:pt>
                <c:pt idx="25">
                  <c:v>0.58640000000000003</c:v>
                </c:pt>
                <c:pt idx="26">
                  <c:v>0.35120000000000001</c:v>
                </c:pt>
                <c:pt idx="27">
                  <c:v>0.157</c:v>
                </c:pt>
                <c:pt idx="28">
                  <c:v>0.10879999999999999</c:v>
                </c:pt>
                <c:pt idx="29">
                  <c:v>5.8000000000000003E-2</c:v>
                </c:pt>
                <c:pt idx="30">
                  <c:v>0.85829999999999995</c:v>
                </c:pt>
                <c:pt idx="31">
                  <c:v>6.2600000000000003E-2</c:v>
                </c:pt>
                <c:pt idx="32">
                  <c:v>0.29820000000000002</c:v>
                </c:pt>
                <c:pt idx="33">
                  <c:v>0.4229</c:v>
                </c:pt>
                <c:pt idx="34">
                  <c:v>0.49480000000000002</c:v>
                </c:pt>
                <c:pt idx="35">
                  <c:v>0.26469999999999999</c:v>
                </c:pt>
                <c:pt idx="36">
                  <c:v>0.68830000000000002</c:v>
                </c:pt>
                <c:pt idx="37">
                  <c:v>0.80559999999999998</c:v>
                </c:pt>
                <c:pt idx="38">
                  <c:v>0.56130000000000002</c:v>
                </c:pt>
                <c:pt idx="39">
                  <c:v>0.35339999999999999</c:v>
                </c:pt>
                <c:pt idx="40">
                  <c:v>0.5968</c:v>
                </c:pt>
                <c:pt idx="41">
                  <c:v>0.4073</c:v>
                </c:pt>
                <c:pt idx="42">
                  <c:v>0.33389999999999997</c:v>
                </c:pt>
                <c:pt idx="43">
                  <c:v>0.37319999999999998</c:v>
                </c:pt>
                <c:pt idx="44">
                  <c:v>0.44490000000000002</c:v>
                </c:pt>
                <c:pt idx="45">
                  <c:v>0.84470000000000001</c:v>
                </c:pt>
                <c:pt idx="46">
                  <c:v>3.3000000000000002E-2</c:v>
                </c:pt>
                <c:pt idx="47">
                  <c:v>0.56899999999999995</c:v>
                </c:pt>
                <c:pt idx="48">
                  <c:v>0.9294</c:v>
                </c:pt>
                <c:pt idx="49">
                  <c:v>0.92330000000000001</c:v>
                </c:pt>
                <c:pt idx="50">
                  <c:v>0.25119999999999998</c:v>
                </c:pt>
                <c:pt idx="51">
                  <c:v>0.45839999999999997</c:v>
                </c:pt>
                <c:pt idx="52">
                  <c:v>0.71930000000000005</c:v>
                </c:pt>
                <c:pt idx="53">
                  <c:v>0.50780000000000003</c:v>
                </c:pt>
                <c:pt idx="54">
                  <c:v>0.91210000000000002</c:v>
                </c:pt>
                <c:pt idx="55">
                  <c:v>0.86880000000000002</c:v>
                </c:pt>
                <c:pt idx="56">
                  <c:v>0.36720000000000003</c:v>
                </c:pt>
                <c:pt idx="57">
                  <c:v>0.65610000000000002</c:v>
                </c:pt>
                <c:pt idx="58">
                  <c:v>0.1855</c:v>
                </c:pt>
                <c:pt idx="59">
                  <c:v>0.9123</c:v>
                </c:pt>
                <c:pt idx="60">
                  <c:v>0.91769999999999996</c:v>
                </c:pt>
                <c:pt idx="61">
                  <c:v>0.97109999999999996</c:v>
                </c:pt>
                <c:pt idx="62">
                  <c:v>0.5978</c:v>
                </c:pt>
                <c:pt idx="63">
                  <c:v>0.20250000000000001</c:v>
                </c:pt>
                <c:pt idx="64">
                  <c:v>0.31409999999999999</c:v>
                </c:pt>
                <c:pt idx="65">
                  <c:v>0.76929999999999998</c:v>
                </c:pt>
                <c:pt idx="66">
                  <c:v>0.31519999999999998</c:v>
                </c:pt>
                <c:pt idx="67">
                  <c:v>0.21360000000000001</c:v>
                </c:pt>
                <c:pt idx="68">
                  <c:v>0.27760000000000001</c:v>
                </c:pt>
                <c:pt idx="69">
                  <c:v>0.82120000000000004</c:v>
                </c:pt>
                <c:pt idx="70">
                  <c:v>0.21029999999999999</c:v>
                </c:pt>
                <c:pt idx="71">
                  <c:v>0.55889999999999995</c:v>
                </c:pt>
                <c:pt idx="72">
                  <c:v>0.1615</c:v>
                </c:pt>
                <c:pt idx="73">
                  <c:v>2.81E-2</c:v>
                </c:pt>
                <c:pt idx="74">
                  <c:v>0.68720000000000003</c:v>
                </c:pt>
                <c:pt idx="75">
                  <c:v>8.1900000000000001E-2</c:v>
                </c:pt>
                <c:pt idx="76">
                  <c:v>0.76629999999999998</c:v>
                </c:pt>
                <c:pt idx="77">
                  <c:v>0.62629999999999997</c:v>
                </c:pt>
                <c:pt idx="78">
                  <c:v>0.122</c:v>
                </c:pt>
                <c:pt idx="79">
                  <c:v>0.89439999999999997</c:v>
                </c:pt>
                <c:pt idx="80">
                  <c:v>6.9099999999999995E-2</c:v>
                </c:pt>
                <c:pt idx="81">
                  <c:v>0.27200000000000002</c:v>
                </c:pt>
                <c:pt idx="82">
                  <c:v>0.51480000000000004</c:v>
                </c:pt>
                <c:pt idx="83">
                  <c:v>0.92730000000000001</c:v>
                </c:pt>
                <c:pt idx="84">
                  <c:v>9.8000000000000004E-2</c:v>
                </c:pt>
                <c:pt idx="85">
                  <c:v>0.26319999999999999</c:v>
                </c:pt>
                <c:pt idx="86">
                  <c:v>0.74519999999999997</c:v>
                </c:pt>
                <c:pt idx="87">
                  <c:v>0.374</c:v>
                </c:pt>
                <c:pt idx="88">
                  <c:v>7.9200000000000007E-2</c:v>
                </c:pt>
                <c:pt idx="89">
                  <c:v>6.3E-2</c:v>
                </c:pt>
                <c:pt idx="90">
                  <c:v>0.68330000000000002</c:v>
                </c:pt>
                <c:pt idx="91">
                  <c:v>0.37359999999999999</c:v>
                </c:pt>
                <c:pt idx="92">
                  <c:v>0.99209999999999998</c:v>
                </c:pt>
                <c:pt idx="93">
                  <c:v>0.4788</c:v>
                </c:pt>
                <c:pt idx="94">
                  <c:v>0.23930000000000001</c:v>
                </c:pt>
                <c:pt idx="95">
                  <c:v>0.18720000000000001</c:v>
                </c:pt>
                <c:pt idx="96">
                  <c:v>0.3856</c:v>
                </c:pt>
                <c:pt idx="97">
                  <c:v>9.8199999999999996E-2</c:v>
                </c:pt>
                <c:pt idx="98">
                  <c:v>0.5887</c:v>
                </c:pt>
                <c:pt idx="99">
                  <c:v>0.66569999999999996</c:v>
                </c:pt>
                <c:pt idx="100">
                  <c:v>0.88470000000000004</c:v>
                </c:pt>
                <c:pt idx="101">
                  <c:v>0.49919999999999998</c:v>
                </c:pt>
                <c:pt idx="102">
                  <c:v>0.34710000000000002</c:v>
                </c:pt>
                <c:pt idx="103">
                  <c:v>6.3E-2</c:v>
                </c:pt>
                <c:pt idx="104">
                  <c:v>0.23849999999999999</c:v>
                </c:pt>
                <c:pt idx="105">
                  <c:v>0.43469999999999998</c:v>
                </c:pt>
                <c:pt idx="106">
                  <c:v>5.2200000000000003E-2</c:v>
                </c:pt>
                <c:pt idx="107">
                  <c:v>0.1089</c:v>
                </c:pt>
                <c:pt idx="108">
                  <c:v>0.99270000000000003</c:v>
                </c:pt>
                <c:pt idx="109">
                  <c:v>0.6724</c:v>
                </c:pt>
                <c:pt idx="110">
                  <c:v>0.97109999999999996</c:v>
                </c:pt>
                <c:pt idx="111">
                  <c:v>0.28299999999999997</c:v>
                </c:pt>
                <c:pt idx="112">
                  <c:v>5.5399999999999998E-2</c:v>
                </c:pt>
                <c:pt idx="113">
                  <c:v>0.69169999999999998</c:v>
                </c:pt>
                <c:pt idx="114">
                  <c:v>0.7571</c:v>
                </c:pt>
                <c:pt idx="115">
                  <c:v>0.76559999999999995</c:v>
                </c:pt>
                <c:pt idx="116">
                  <c:v>0.5141</c:v>
                </c:pt>
                <c:pt idx="117">
                  <c:v>0.49070000000000003</c:v>
                </c:pt>
                <c:pt idx="118">
                  <c:v>0.11119999999999999</c:v>
                </c:pt>
                <c:pt idx="119">
                  <c:v>0.55359999999999998</c:v>
                </c:pt>
                <c:pt idx="120">
                  <c:v>0.95079999999999998</c:v>
                </c:pt>
                <c:pt idx="121">
                  <c:v>0.78820000000000001</c:v>
                </c:pt>
                <c:pt idx="122">
                  <c:v>1.78E-2</c:v>
                </c:pt>
                <c:pt idx="123">
                  <c:v>0.5101</c:v>
                </c:pt>
                <c:pt idx="124">
                  <c:v>0.18720000000000001</c:v>
                </c:pt>
                <c:pt idx="125">
                  <c:v>0.5585</c:v>
                </c:pt>
                <c:pt idx="126">
                  <c:v>0.12559999999999999</c:v>
                </c:pt>
                <c:pt idx="127">
                  <c:v>0.14099999999999999</c:v>
                </c:pt>
                <c:pt idx="128">
                  <c:v>0.24779999999999999</c:v>
                </c:pt>
                <c:pt idx="129">
                  <c:v>8.9899999999999994E-2</c:v>
                </c:pt>
                <c:pt idx="130">
                  <c:v>0.88719999999999999</c:v>
                </c:pt>
                <c:pt idx="131">
                  <c:v>0.62409999999999999</c:v>
                </c:pt>
                <c:pt idx="132">
                  <c:v>0.78600000000000003</c:v>
                </c:pt>
                <c:pt idx="133">
                  <c:v>0.90700000000000003</c:v>
                </c:pt>
                <c:pt idx="134">
                  <c:v>0.68920000000000003</c:v>
                </c:pt>
                <c:pt idx="135">
                  <c:v>0.56610000000000005</c:v>
                </c:pt>
                <c:pt idx="136">
                  <c:v>0.83240000000000003</c:v>
                </c:pt>
                <c:pt idx="137">
                  <c:v>0.40570000000000001</c:v>
                </c:pt>
                <c:pt idx="138">
                  <c:v>0.55959999999999999</c:v>
                </c:pt>
                <c:pt idx="139">
                  <c:v>0.56240000000000001</c:v>
                </c:pt>
                <c:pt idx="140">
                  <c:v>0.113</c:v>
                </c:pt>
                <c:pt idx="141">
                  <c:v>0.7631</c:v>
                </c:pt>
                <c:pt idx="142">
                  <c:v>7.4300000000000005E-2</c:v>
                </c:pt>
                <c:pt idx="143">
                  <c:v>0.28760000000000002</c:v>
                </c:pt>
                <c:pt idx="144">
                  <c:v>0.75549999999999995</c:v>
                </c:pt>
                <c:pt idx="145">
                  <c:v>9.01E-2</c:v>
                </c:pt>
                <c:pt idx="146">
                  <c:v>0.72289999999999999</c:v>
                </c:pt>
                <c:pt idx="147">
                  <c:v>0.83530000000000004</c:v>
                </c:pt>
                <c:pt idx="148">
                  <c:v>0.20030000000000001</c:v>
                </c:pt>
                <c:pt idx="149">
                  <c:v>0.56589999999999996</c:v>
                </c:pt>
                <c:pt idx="150">
                  <c:v>0.93330000000000002</c:v>
                </c:pt>
                <c:pt idx="151">
                  <c:v>0.32369999999999999</c:v>
                </c:pt>
                <c:pt idx="152">
                  <c:v>7.1300000000000002E-2</c:v>
                </c:pt>
                <c:pt idx="153">
                  <c:v>0.19120000000000001</c:v>
                </c:pt>
                <c:pt idx="154">
                  <c:v>0.8458</c:v>
                </c:pt>
                <c:pt idx="155">
                  <c:v>0.1963</c:v>
                </c:pt>
                <c:pt idx="156">
                  <c:v>0.78700000000000003</c:v>
                </c:pt>
                <c:pt idx="157">
                  <c:v>0.1207</c:v>
                </c:pt>
                <c:pt idx="158">
                  <c:v>0.5302</c:v>
                </c:pt>
                <c:pt idx="159">
                  <c:v>0.52949999999999997</c:v>
                </c:pt>
                <c:pt idx="160">
                  <c:v>0.51280000000000003</c:v>
                </c:pt>
                <c:pt idx="161">
                  <c:v>0.18229999999999999</c:v>
                </c:pt>
                <c:pt idx="162">
                  <c:v>0.76519999999999999</c:v>
                </c:pt>
                <c:pt idx="163">
                  <c:v>9.1999999999999998E-3</c:v>
                </c:pt>
                <c:pt idx="164">
                  <c:v>0.8609</c:v>
                </c:pt>
                <c:pt idx="165">
                  <c:v>0.76549999999999996</c:v>
                </c:pt>
                <c:pt idx="166">
                  <c:v>0.47220000000000001</c:v>
                </c:pt>
                <c:pt idx="167">
                  <c:v>0.75719999999999998</c:v>
                </c:pt>
                <c:pt idx="168">
                  <c:v>0.55959999999999999</c:v>
                </c:pt>
                <c:pt idx="169">
                  <c:v>0.93859999999999999</c:v>
                </c:pt>
                <c:pt idx="170">
                  <c:v>0.30590000000000001</c:v>
                </c:pt>
                <c:pt idx="171">
                  <c:v>0.27660000000000001</c:v>
                </c:pt>
                <c:pt idx="172">
                  <c:v>0.65820000000000001</c:v>
                </c:pt>
                <c:pt idx="173">
                  <c:v>0.61380000000000001</c:v>
                </c:pt>
                <c:pt idx="174">
                  <c:v>0.25340000000000001</c:v>
                </c:pt>
                <c:pt idx="175">
                  <c:v>0.69340000000000002</c:v>
                </c:pt>
                <c:pt idx="176">
                  <c:v>0.83330000000000004</c:v>
                </c:pt>
                <c:pt idx="177">
                  <c:v>0.80740000000000001</c:v>
                </c:pt>
                <c:pt idx="178">
                  <c:v>0.99929999999999997</c:v>
                </c:pt>
                <c:pt idx="179">
                  <c:v>0.85029999999999994</c:v>
                </c:pt>
                <c:pt idx="180">
                  <c:v>8.5199999999999998E-2</c:v>
                </c:pt>
                <c:pt idx="181">
                  <c:v>7.1300000000000002E-2</c:v>
                </c:pt>
                <c:pt idx="182">
                  <c:v>0.68889999999999996</c:v>
                </c:pt>
                <c:pt idx="183">
                  <c:v>0.36359999999999998</c:v>
                </c:pt>
                <c:pt idx="184">
                  <c:v>9.2700000000000005E-2</c:v>
                </c:pt>
                <c:pt idx="185">
                  <c:v>0.72360000000000002</c:v>
                </c:pt>
                <c:pt idx="186">
                  <c:v>0.17380000000000001</c:v>
                </c:pt>
                <c:pt idx="187">
                  <c:v>0.51619999999999999</c:v>
                </c:pt>
                <c:pt idx="188">
                  <c:v>0.32219999999999999</c:v>
                </c:pt>
                <c:pt idx="189">
                  <c:v>0.52990000000000004</c:v>
                </c:pt>
                <c:pt idx="190">
                  <c:v>0.89510000000000001</c:v>
                </c:pt>
                <c:pt idx="191">
                  <c:v>0.2167</c:v>
                </c:pt>
                <c:pt idx="192">
                  <c:v>0.37919999999999998</c:v>
                </c:pt>
                <c:pt idx="193">
                  <c:v>0.34449999999999997</c:v>
                </c:pt>
                <c:pt idx="194">
                  <c:v>0.8044</c:v>
                </c:pt>
                <c:pt idx="195">
                  <c:v>0.21049999999999999</c:v>
                </c:pt>
                <c:pt idx="196">
                  <c:v>0.5222</c:v>
                </c:pt>
                <c:pt idx="197">
                  <c:v>0.79830000000000001</c:v>
                </c:pt>
                <c:pt idx="198">
                  <c:v>0.82620000000000005</c:v>
                </c:pt>
                <c:pt idx="199">
                  <c:v>0.83540000000000003</c:v>
                </c:pt>
                <c:pt idx="200">
                  <c:v>0.68059999999999998</c:v>
                </c:pt>
                <c:pt idx="201">
                  <c:v>0.34920000000000001</c:v>
                </c:pt>
                <c:pt idx="202">
                  <c:v>0.1328</c:v>
                </c:pt>
                <c:pt idx="203">
                  <c:v>5.3400000000000003E-2</c:v>
                </c:pt>
                <c:pt idx="204">
                  <c:v>0.66100000000000003</c:v>
                </c:pt>
                <c:pt idx="205">
                  <c:v>0.72330000000000005</c:v>
                </c:pt>
                <c:pt idx="206">
                  <c:v>0.72719999999999996</c:v>
                </c:pt>
                <c:pt idx="207">
                  <c:v>0.65339999999999998</c:v>
                </c:pt>
                <c:pt idx="208">
                  <c:v>0.35709999999999997</c:v>
                </c:pt>
                <c:pt idx="209">
                  <c:v>8.6499999999999994E-2</c:v>
                </c:pt>
                <c:pt idx="210">
                  <c:v>0.31740000000000002</c:v>
                </c:pt>
                <c:pt idx="211">
                  <c:v>0.49020000000000002</c:v>
                </c:pt>
                <c:pt idx="212">
                  <c:v>0.63649999999999995</c:v>
                </c:pt>
                <c:pt idx="213">
                  <c:v>0.56799999999999995</c:v>
                </c:pt>
                <c:pt idx="214">
                  <c:v>0.55959999999999999</c:v>
                </c:pt>
                <c:pt idx="215">
                  <c:v>0.90500000000000003</c:v>
                </c:pt>
                <c:pt idx="216">
                  <c:v>0.26540000000000002</c:v>
                </c:pt>
                <c:pt idx="217">
                  <c:v>0.53100000000000003</c:v>
                </c:pt>
                <c:pt idx="218">
                  <c:v>0.1605</c:v>
                </c:pt>
                <c:pt idx="219">
                  <c:v>0.98209999999999997</c:v>
                </c:pt>
                <c:pt idx="220">
                  <c:v>0.3765</c:v>
                </c:pt>
                <c:pt idx="221">
                  <c:v>0.40810000000000002</c:v>
                </c:pt>
                <c:pt idx="222">
                  <c:v>0.60770000000000002</c:v>
                </c:pt>
                <c:pt idx="223">
                  <c:v>0.7702</c:v>
                </c:pt>
                <c:pt idx="224">
                  <c:v>0.1893</c:v>
                </c:pt>
                <c:pt idx="225">
                  <c:v>0.47760000000000002</c:v>
                </c:pt>
                <c:pt idx="226">
                  <c:v>0.1633</c:v>
                </c:pt>
                <c:pt idx="227">
                  <c:v>0.6613</c:v>
                </c:pt>
                <c:pt idx="228">
                  <c:v>8.14E-2</c:v>
                </c:pt>
                <c:pt idx="229">
                  <c:v>0.995</c:v>
                </c:pt>
                <c:pt idx="230">
                  <c:v>0.19270000000000001</c:v>
                </c:pt>
                <c:pt idx="231">
                  <c:v>0.32969999999999999</c:v>
                </c:pt>
                <c:pt idx="232">
                  <c:v>0.41570000000000001</c:v>
                </c:pt>
                <c:pt idx="233">
                  <c:v>3.2000000000000002E-3</c:v>
                </c:pt>
                <c:pt idx="234">
                  <c:v>0.50419999999999998</c:v>
                </c:pt>
                <c:pt idx="235">
                  <c:v>0.90939999999999999</c:v>
                </c:pt>
                <c:pt idx="236">
                  <c:v>0.75880000000000003</c:v>
                </c:pt>
                <c:pt idx="237">
                  <c:v>0.94040000000000001</c:v>
                </c:pt>
                <c:pt idx="238">
                  <c:v>0.11609999999999999</c:v>
                </c:pt>
                <c:pt idx="239">
                  <c:v>0.48559999999999998</c:v>
                </c:pt>
                <c:pt idx="240">
                  <c:v>0.97740000000000005</c:v>
                </c:pt>
                <c:pt idx="241">
                  <c:v>0.28139999999999998</c:v>
                </c:pt>
                <c:pt idx="242">
                  <c:v>0.87029999999999996</c:v>
                </c:pt>
                <c:pt idx="243">
                  <c:v>0.99880000000000002</c:v>
                </c:pt>
                <c:pt idx="244">
                  <c:v>0.97309999999999997</c:v>
                </c:pt>
                <c:pt idx="245">
                  <c:v>0.33050000000000002</c:v>
                </c:pt>
                <c:pt idx="246">
                  <c:v>0.78879999999999995</c:v>
                </c:pt>
                <c:pt idx="247">
                  <c:v>0.83599999999999997</c:v>
                </c:pt>
                <c:pt idx="248">
                  <c:v>0.1162</c:v>
                </c:pt>
                <c:pt idx="249">
                  <c:v>0.34710000000000002</c:v>
                </c:pt>
              </c:numCache>
            </c:numRef>
          </c:xVal>
          <c:yVal>
            <c:numRef>
              <c:f>A700_IW1!$C$1:$C$2270</c:f>
              <c:numCache>
                <c:formatCode>General</c:formatCode>
                <c:ptCount val="2270"/>
                <c:pt idx="0">
                  <c:v>0.26778975707468206</c:v>
                </c:pt>
                <c:pt idx="1">
                  <c:v>0.30374325027835369</c:v>
                </c:pt>
                <c:pt idx="2">
                  <c:v>0.25638984301323348</c:v>
                </c:pt>
                <c:pt idx="3">
                  <c:v>0.29548731576499382</c:v>
                </c:pt>
                <c:pt idx="4">
                  <c:v>0.38130211244622819</c:v>
                </c:pt>
                <c:pt idx="5">
                  <c:v>0.32382401350961276</c:v>
                </c:pt>
                <c:pt idx="6">
                  <c:v>0.26410369612217577</c:v>
                </c:pt>
                <c:pt idx="7">
                  <c:v>0.30031732666827787</c:v>
                </c:pt>
                <c:pt idx="8">
                  <c:v>0.27984820937407873</c:v>
                </c:pt>
                <c:pt idx="9">
                  <c:v>0.28001883576574399</c:v>
                </c:pt>
                <c:pt idx="10">
                  <c:v>0.29608589709885086</c:v>
                </c:pt>
                <c:pt idx="11">
                  <c:v>0.27814083428700231</c:v>
                </c:pt>
                <c:pt idx="12">
                  <c:v>0.25193854059629878</c:v>
                </c:pt>
                <c:pt idx="13">
                  <c:v>0.26147590153447359</c:v>
                </c:pt>
                <c:pt idx="14">
                  <c:v>0.26567550841761073</c:v>
                </c:pt>
                <c:pt idx="15">
                  <c:v>0.32388728849205017</c:v>
                </c:pt>
                <c:pt idx="16">
                  <c:v>0.31222857975243296</c:v>
                </c:pt>
                <c:pt idx="17">
                  <c:v>0.27243367779791061</c:v>
                </c:pt>
                <c:pt idx="18">
                  <c:v>0.3555781467569068</c:v>
                </c:pt>
                <c:pt idx="19">
                  <c:v>0.29192789737489699</c:v>
                </c:pt>
                <c:pt idx="20">
                  <c:v>0.28650788584269127</c:v>
                </c:pt>
                <c:pt idx="21">
                  <c:v>0.25776149030325118</c:v>
                </c:pt>
                <c:pt idx="22">
                  <c:v>0.27590769039463886</c:v>
                </c:pt>
                <c:pt idx="23">
                  <c:v>0.26639388009626819</c:v>
                </c:pt>
                <c:pt idx="24">
                  <c:v>0.29684288194971831</c:v>
                </c:pt>
                <c:pt idx="25">
                  <c:v>0.26732609034971888</c:v>
                </c:pt>
                <c:pt idx="26">
                  <c:v>0.32021045642722562</c:v>
                </c:pt>
                <c:pt idx="27">
                  <c:v>0.29682630699090362</c:v>
                </c:pt>
                <c:pt idx="28">
                  <c:v>0.31081730071731783</c:v>
                </c:pt>
                <c:pt idx="29">
                  <c:v>0.27939472837799573</c:v>
                </c:pt>
                <c:pt idx="30">
                  <c:v>0.2805074729593855</c:v>
                </c:pt>
                <c:pt idx="31">
                  <c:v>0.29619426708096747</c:v>
                </c:pt>
                <c:pt idx="32">
                  <c:v>0.27770324920114081</c:v>
                </c:pt>
                <c:pt idx="33">
                  <c:v>0.27764880185039953</c:v>
                </c:pt>
                <c:pt idx="34">
                  <c:v>0.28275243847041959</c:v>
                </c:pt>
                <c:pt idx="35">
                  <c:v>0.28189665204941516</c:v>
                </c:pt>
                <c:pt idx="36">
                  <c:v>0.27237886005702827</c:v>
                </c:pt>
                <c:pt idx="37">
                  <c:v>0.2992366825657819</c:v>
                </c:pt>
                <c:pt idx="38">
                  <c:v>0.27437211460134131</c:v>
                </c:pt>
                <c:pt idx="39">
                  <c:v>0.27268977171463338</c:v>
                </c:pt>
                <c:pt idx="40">
                  <c:v>0.26238431422135949</c:v>
                </c:pt>
                <c:pt idx="41">
                  <c:v>0.27488958049429812</c:v>
                </c:pt>
                <c:pt idx="42">
                  <c:v>0.2509451233720324</c:v>
                </c:pt>
                <c:pt idx="43">
                  <c:v>0.27480238448191552</c:v>
                </c:pt>
                <c:pt idx="44">
                  <c:v>0.30259436179236127</c:v>
                </c:pt>
                <c:pt idx="45">
                  <c:v>0.27902835079676069</c:v>
                </c:pt>
                <c:pt idx="46">
                  <c:v>0.27461388676594167</c:v>
                </c:pt>
                <c:pt idx="47">
                  <c:v>0.25188359939203608</c:v>
                </c:pt>
                <c:pt idx="48">
                  <c:v>0.28656116029131906</c:v>
                </c:pt>
                <c:pt idx="49">
                  <c:v>0.26948682296949789</c:v>
                </c:pt>
                <c:pt idx="50">
                  <c:v>0.24962895743856678</c:v>
                </c:pt>
                <c:pt idx="51">
                  <c:v>0.25555499906812451</c:v>
                </c:pt>
                <c:pt idx="52">
                  <c:v>0.23660806179045329</c:v>
                </c:pt>
                <c:pt idx="53">
                  <c:v>0.26320475924973358</c:v>
                </c:pt>
                <c:pt idx="54">
                  <c:v>0.32293594141464277</c:v>
                </c:pt>
                <c:pt idx="55">
                  <c:v>0.29590496151492507</c:v>
                </c:pt>
                <c:pt idx="56">
                  <c:v>0.24958079128730193</c:v>
                </c:pt>
                <c:pt idx="57">
                  <c:v>0.32299424699601981</c:v>
                </c:pt>
                <c:pt idx="58">
                  <c:v>0.26035494663828951</c:v>
                </c:pt>
                <c:pt idx="59">
                  <c:v>0.262616332778911</c:v>
                </c:pt>
                <c:pt idx="60">
                  <c:v>0.27424605848998795</c:v>
                </c:pt>
                <c:pt idx="61">
                  <c:v>0.31574608232489437</c:v>
                </c:pt>
                <c:pt idx="62">
                  <c:v>0.29178492678043361</c:v>
                </c:pt>
                <c:pt idx="63">
                  <c:v>0.25940872329116732</c:v>
                </c:pt>
                <c:pt idx="64">
                  <c:v>0.26777062025072534</c:v>
                </c:pt>
                <c:pt idx="65">
                  <c:v>0.38152286497032195</c:v>
                </c:pt>
                <c:pt idx="66">
                  <c:v>0.27588636209568007</c:v>
                </c:pt>
                <c:pt idx="67">
                  <c:v>0.27804354514327423</c:v>
                </c:pt>
                <c:pt idx="68">
                  <c:v>0.30000434699905099</c:v>
                </c:pt>
                <c:pt idx="69">
                  <c:v>0.26007412917964789</c:v>
                </c:pt>
                <c:pt idx="70">
                  <c:v>0.27001450545718064</c:v>
                </c:pt>
                <c:pt idx="71">
                  <c:v>0.32050809577144268</c:v>
                </c:pt>
                <c:pt idx="72">
                  <c:v>0.32034870454739067</c:v>
                </c:pt>
                <c:pt idx="73">
                  <c:v>0.30926076701520383</c:v>
                </c:pt>
                <c:pt idx="74">
                  <c:v>0.30093810054475628</c:v>
                </c:pt>
                <c:pt idx="75">
                  <c:v>0.31201029649594653</c:v>
                </c:pt>
                <c:pt idx="76">
                  <c:v>0.31889785549886834</c:v>
                </c:pt>
                <c:pt idx="77">
                  <c:v>0.25574655250276179</c:v>
                </c:pt>
                <c:pt idx="78">
                  <c:v>0.25465499732402574</c:v>
                </c:pt>
                <c:pt idx="79">
                  <c:v>0.25092882620582413</c:v>
                </c:pt>
                <c:pt idx="81">
                  <c:v>0.29008801521484384</c:v>
                </c:pt>
                <c:pt idx="82">
                  <c:v>0.2631156804207998</c:v>
                </c:pt>
                <c:pt idx="83">
                  <c:v>0.26730297183174606</c:v>
                </c:pt>
                <c:pt idx="84">
                  <c:v>0.26194327216084773</c:v>
                </c:pt>
                <c:pt idx="85">
                  <c:v>0.26010835940185362</c:v>
                </c:pt>
                <c:pt idx="86">
                  <c:v>0.30372701484383563</c:v>
                </c:pt>
                <c:pt idx="87">
                  <c:v>0.30700092416683566</c:v>
                </c:pt>
                <c:pt idx="88">
                  <c:v>0.33300530605881312</c:v>
                </c:pt>
                <c:pt idx="89">
                  <c:v>0.24353705819041002</c:v>
                </c:pt>
                <c:pt idx="90">
                  <c:v>0.28036777414450176</c:v>
                </c:pt>
                <c:pt idx="91">
                  <c:v>0.27118604947347014</c:v>
                </c:pt>
                <c:pt idx="92">
                  <c:v>0.29253367045066098</c:v>
                </c:pt>
                <c:pt idx="93">
                  <c:v>0.28519084023264085</c:v>
                </c:pt>
                <c:pt idx="94">
                  <c:v>0.26244996587386826</c:v>
                </c:pt>
                <c:pt idx="95">
                  <c:v>0.26238039425903226</c:v>
                </c:pt>
                <c:pt idx="96">
                  <c:v>0.28016791779753553</c:v>
                </c:pt>
                <c:pt idx="97">
                  <c:v>0.27577567717518231</c:v>
                </c:pt>
                <c:pt idx="98">
                  <c:v>0.27507100993174544</c:v>
                </c:pt>
                <c:pt idx="99">
                  <c:v>0.28424514160488457</c:v>
                </c:pt>
                <c:pt idx="100">
                  <c:v>0.27591661062386968</c:v>
                </c:pt>
                <c:pt idx="101">
                  <c:v>0.29583341448600314</c:v>
                </c:pt>
                <c:pt idx="102">
                  <c:v>0.27583049491606465</c:v>
                </c:pt>
                <c:pt idx="103">
                  <c:v>0.27484880671293299</c:v>
                </c:pt>
                <c:pt idx="104">
                  <c:v>0.26812063893406196</c:v>
                </c:pt>
                <c:pt idx="105">
                  <c:v>0.25951487093243603</c:v>
                </c:pt>
                <c:pt idx="106">
                  <c:v>0.275037890879963</c:v>
                </c:pt>
                <c:pt idx="107">
                  <c:v>0.30269044716813021</c:v>
                </c:pt>
                <c:pt idx="108">
                  <c:v>0.32665913397879331</c:v>
                </c:pt>
                <c:pt idx="109">
                  <c:v>0.31645016311727514</c:v>
                </c:pt>
                <c:pt idx="110">
                  <c:v>0.25433295852926546</c:v>
                </c:pt>
                <c:pt idx="111">
                  <c:v>0.31615403619946819</c:v>
                </c:pt>
                <c:pt idx="112">
                  <c:v>0.26160195764582689</c:v>
                </c:pt>
                <c:pt idx="113">
                  <c:v>0.2892367660730672</c:v>
                </c:pt>
                <c:pt idx="114">
                  <c:v>0.31876621266955413</c:v>
                </c:pt>
                <c:pt idx="115">
                  <c:v>0.27746437842597899</c:v>
                </c:pt>
                <c:pt idx="116">
                  <c:v>0.28012683535771821</c:v>
                </c:pt>
                <c:pt idx="117">
                  <c:v>0.28095262017729378</c:v>
                </c:pt>
                <c:pt idx="118">
                  <c:v>0.27772704676770688</c:v>
                </c:pt>
                <c:pt idx="119">
                  <c:v>0.29044096615346343</c:v>
                </c:pt>
                <c:pt idx="120">
                  <c:v>0.29490216107375089</c:v>
                </c:pt>
                <c:pt idx="121">
                  <c:v>0.25171857515125518</c:v>
                </c:pt>
                <c:pt idx="122">
                  <c:v>0.2520827458245658</c:v>
                </c:pt>
                <c:pt idx="123">
                  <c:v>0.29948941210539037</c:v>
                </c:pt>
                <c:pt idx="124">
                  <c:v>0.29530462082789716</c:v>
                </c:pt>
                <c:pt idx="125">
                  <c:v>0.26358150775491934</c:v>
                </c:pt>
                <c:pt idx="126">
                  <c:v>0.31914246732121843</c:v>
                </c:pt>
                <c:pt idx="127">
                  <c:v>0.26682600192754791</c:v>
                </c:pt>
                <c:pt idx="128">
                  <c:v>0.3250554063995339</c:v>
                </c:pt>
                <c:pt idx="129">
                  <c:v>0.25056237145997545</c:v>
                </c:pt>
                <c:pt idx="130">
                  <c:v>0.31303797480826434</c:v>
                </c:pt>
                <c:pt idx="131">
                  <c:v>0.30868422389474076</c:v>
                </c:pt>
                <c:pt idx="132">
                  <c:v>0.25967401522972733</c:v>
                </c:pt>
                <c:pt idx="133">
                  <c:v>0.38619292906434227</c:v>
                </c:pt>
                <c:pt idx="134">
                  <c:v>0.31646460833277795</c:v>
                </c:pt>
                <c:pt idx="135">
                  <c:v>0.25922599748822617</c:v>
                </c:pt>
                <c:pt idx="136">
                  <c:v>0.254903745169618</c:v>
                </c:pt>
                <c:pt idx="137">
                  <c:v>0.25646162153599383</c:v>
                </c:pt>
                <c:pt idx="138">
                  <c:v>0.2711199039674399</c:v>
                </c:pt>
                <c:pt idx="139">
                  <c:v>0.30310639529658207</c:v>
                </c:pt>
                <c:pt idx="140">
                  <c:v>0.25516977788846024</c:v>
                </c:pt>
                <c:pt idx="141">
                  <c:v>0.26320244431135237</c:v>
                </c:pt>
                <c:pt idx="142">
                  <c:v>0.27561810703599127</c:v>
                </c:pt>
                <c:pt idx="143">
                  <c:v>0.25847213008771358</c:v>
                </c:pt>
                <c:pt idx="144">
                  <c:v>0.24678897559878399</c:v>
                </c:pt>
                <c:pt idx="145">
                  <c:v>0.27666961378071969</c:v>
                </c:pt>
                <c:pt idx="146">
                  <c:v>0.32315073683063322</c:v>
                </c:pt>
                <c:pt idx="147">
                  <c:v>0.28794870349155827</c:v>
                </c:pt>
                <c:pt idx="148">
                  <c:v>0.25987652603937267</c:v>
                </c:pt>
                <c:pt idx="149">
                  <c:v>0.30045755020252751</c:v>
                </c:pt>
                <c:pt idx="150">
                  <c:v>0.25395414201245797</c:v>
                </c:pt>
                <c:pt idx="151">
                  <c:v>0.32924535227315804</c:v>
                </c:pt>
                <c:pt idx="152">
                  <c:v>0.31757232178141842</c:v>
                </c:pt>
                <c:pt idx="153">
                  <c:v>0.25867507301918896</c:v>
                </c:pt>
                <c:pt idx="154">
                  <c:v>0.32377141810957699</c:v>
                </c:pt>
                <c:pt idx="155">
                  <c:v>0.29518930603063565</c:v>
                </c:pt>
                <c:pt idx="156">
                  <c:v>0.26233897229491959</c:v>
                </c:pt>
                <c:pt idx="157">
                  <c:v>0.28217354954572954</c:v>
                </c:pt>
                <c:pt idx="158">
                  <c:v>0.30485886538333762</c:v>
                </c:pt>
                <c:pt idx="159">
                  <c:v>0.25017417172626144</c:v>
                </c:pt>
                <c:pt idx="160">
                  <c:v>0.31902443632958888</c:v>
                </c:pt>
                <c:pt idx="161">
                  <c:v>0.243726821406032</c:v>
                </c:pt>
                <c:pt idx="162">
                  <c:v>0.25501396710243879</c:v>
                </c:pt>
                <c:pt idx="163">
                  <c:v>0.29603725252698682</c:v>
                </c:pt>
                <c:pt idx="164">
                  <c:v>0.24549447748857253</c:v>
                </c:pt>
                <c:pt idx="165">
                  <c:v>0.2819941572540583</c:v>
                </c:pt>
                <c:pt idx="166">
                  <c:v>0.25722522711063306</c:v>
                </c:pt>
                <c:pt idx="167">
                  <c:v>0.24197248393564999</c:v>
                </c:pt>
                <c:pt idx="168">
                  <c:v>0.38451120349453749</c:v>
                </c:pt>
                <c:pt idx="169">
                  <c:v>0.27615298126557969</c:v>
                </c:pt>
                <c:pt idx="170">
                  <c:v>0.27296392215073528</c:v>
                </c:pt>
                <c:pt idx="171">
                  <c:v>0.27548896434012882</c:v>
                </c:pt>
                <c:pt idx="172">
                  <c:v>0.26491145528821797</c:v>
                </c:pt>
                <c:pt idx="173">
                  <c:v>0.2578330064663274</c:v>
                </c:pt>
                <c:pt idx="174">
                  <c:v>0.2823969873983469</c:v>
                </c:pt>
                <c:pt idx="175">
                  <c:v>0.31135569365324794</c:v>
                </c:pt>
                <c:pt idx="176">
                  <c:v>0.26535456536035024</c:v>
                </c:pt>
                <c:pt idx="177">
                  <c:v>0.2698464100648128</c:v>
                </c:pt>
                <c:pt idx="178">
                  <c:v>0.32405649505484124</c:v>
                </c:pt>
                <c:pt idx="179">
                  <c:v>0.27187750613520789</c:v>
                </c:pt>
                <c:pt idx="180">
                  <c:v>0.29551960143895944</c:v>
                </c:pt>
                <c:pt idx="181">
                  <c:v>0.28785798877283397</c:v>
                </c:pt>
                <c:pt idx="182">
                  <c:v>0.27591590070943317</c:v>
                </c:pt>
                <c:pt idx="183">
                  <c:v>0.31064935965417612</c:v>
                </c:pt>
                <c:pt idx="184">
                  <c:v>0.2472281502756668</c:v>
                </c:pt>
                <c:pt idx="185">
                  <c:v>0.30885685656633766</c:v>
                </c:pt>
                <c:pt idx="186">
                  <c:v>0.33433009899598082</c:v>
                </c:pt>
                <c:pt idx="187">
                  <c:v>0.29504420569286155</c:v>
                </c:pt>
                <c:pt idx="188">
                  <c:v>0.27611427549583506</c:v>
                </c:pt>
                <c:pt idx="189">
                  <c:v>0.25261697187140791</c:v>
                </c:pt>
                <c:pt idx="190">
                  <c:v>0.28895270770069165</c:v>
                </c:pt>
                <c:pt idx="191">
                  <c:v>0.27111332954243478</c:v>
                </c:pt>
                <c:pt idx="192">
                  <c:v>0.30177444148335308</c:v>
                </c:pt>
                <c:pt idx="193">
                  <c:v>0.24920172784373371</c:v>
                </c:pt>
                <c:pt idx="194">
                  <c:v>0.26603679313440626</c:v>
                </c:pt>
                <c:pt idx="195">
                  <c:v>0.29725654600563339</c:v>
                </c:pt>
                <c:pt idx="196">
                  <c:v>0.26569288588839779</c:v>
                </c:pt>
                <c:pt idx="197">
                  <c:v>0.28082560722474326</c:v>
                </c:pt>
                <c:pt idx="198">
                  <c:v>0.27160878808784206</c:v>
                </c:pt>
                <c:pt idx="199">
                  <c:v>0.24533698451399394</c:v>
                </c:pt>
                <c:pt idx="200">
                  <c:v>0.2454606793881968</c:v>
                </c:pt>
                <c:pt idx="201">
                  <c:v>0.30195682776199761</c:v>
                </c:pt>
                <c:pt idx="202">
                  <c:v>0.28451052614098049</c:v>
                </c:pt>
                <c:pt idx="203">
                  <c:v>0.38967882501143136</c:v>
                </c:pt>
                <c:pt idx="204">
                  <c:v>0.2715896512638854</c:v>
                </c:pt>
                <c:pt idx="205">
                  <c:v>0.27694614088689423</c:v>
                </c:pt>
                <c:pt idx="206">
                  <c:v>0.2953482959987021</c:v>
                </c:pt>
                <c:pt idx="207">
                  <c:v>0.26810946549813885</c:v>
                </c:pt>
                <c:pt idx="208">
                  <c:v>0.29169300829375139</c:v>
                </c:pt>
                <c:pt idx="209">
                  <c:v>0.24414134970560961</c:v>
                </c:pt>
                <c:pt idx="210">
                  <c:v>0.38459614630022904</c:v>
                </c:pt>
                <c:pt idx="211">
                  <c:v>0.27722319271243473</c:v>
                </c:pt>
                <c:pt idx="212">
                  <c:v>0.28866235269591611</c:v>
                </c:pt>
                <c:pt idx="213">
                  <c:v>0.26682711309797119</c:v>
                </c:pt>
                <c:pt idx="214">
                  <c:v>0.29399192730200524</c:v>
                </c:pt>
                <c:pt idx="215">
                  <c:v>0.27706451140281918</c:v>
                </c:pt>
                <c:pt idx="216">
                  <c:v>0.24396732807098426</c:v>
                </c:pt>
                <c:pt idx="217">
                  <c:v>0.26218266765537668</c:v>
                </c:pt>
                <c:pt idx="218">
                  <c:v>0.35617145003125389</c:v>
                </c:pt>
                <c:pt idx="219">
                  <c:v>0.32427928472471107</c:v>
                </c:pt>
                <c:pt idx="220">
                  <c:v>0.27726980013852276</c:v>
                </c:pt>
                <c:pt idx="221">
                  <c:v>0.26279044701107224</c:v>
                </c:pt>
                <c:pt idx="222">
                  <c:v>0.29987356841339807</c:v>
                </c:pt>
                <c:pt idx="223">
                  <c:v>0.27865493580284484</c:v>
                </c:pt>
                <c:pt idx="224">
                  <c:v>0.25377882401233876</c:v>
                </c:pt>
                <c:pt idx="225">
                  <c:v>0.27360071540081682</c:v>
                </c:pt>
                <c:pt idx="226">
                  <c:v>0.27714325017364799</c:v>
                </c:pt>
                <c:pt idx="227">
                  <c:v>0.24590491606367584</c:v>
                </c:pt>
                <c:pt idx="228">
                  <c:v>0.31809447928282913</c:v>
                </c:pt>
                <c:pt idx="229">
                  <c:v>0.32728067950139966</c:v>
                </c:pt>
                <c:pt idx="230">
                  <c:v>0.31887294676188022</c:v>
                </c:pt>
                <c:pt idx="231">
                  <c:v>0.27185519012920745</c:v>
                </c:pt>
                <c:pt idx="232">
                  <c:v>0.327559027692434</c:v>
                </c:pt>
                <c:pt idx="233">
                  <c:v>0.26942077006100229</c:v>
                </c:pt>
                <c:pt idx="234">
                  <c:v>0.26130079959527069</c:v>
                </c:pt>
                <c:pt idx="235">
                  <c:v>0.27712670608067896</c:v>
                </c:pt>
                <c:pt idx="236">
                  <c:v>0.31668776839278884</c:v>
                </c:pt>
                <c:pt idx="237">
                  <c:v>0.26035158226117394</c:v>
                </c:pt>
                <c:pt idx="238">
                  <c:v>0.31713276128147105</c:v>
                </c:pt>
                <c:pt idx="239">
                  <c:v>0.3879387012627124</c:v>
                </c:pt>
                <c:pt idx="240">
                  <c:v>0.28828180769178474</c:v>
                </c:pt>
                <c:pt idx="241">
                  <c:v>0.30567847703389489</c:v>
                </c:pt>
                <c:pt idx="242">
                  <c:v>0.28088434492795156</c:v>
                </c:pt>
                <c:pt idx="243">
                  <c:v>0.26220140322334778</c:v>
                </c:pt>
                <c:pt idx="244">
                  <c:v>0.29232538772798417</c:v>
                </c:pt>
                <c:pt idx="245">
                  <c:v>0.27570070403745589</c:v>
                </c:pt>
                <c:pt idx="246">
                  <c:v>0.28387364029336437</c:v>
                </c:pt>
                <c:pt idx="247">
                  <c:v>0.28932846849883442</c:v>
                </c:pt>
                <c:pt idx="248">
                  <c:v>0.24290210145811303</c:v>
                </c:pt>
                <c:pt idx="249">
                  <c:v>0.25562049639140849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C-4ABF-A09B-E116B7606935}"/>
            </c:ext>
          </c:extLst>
        </c:ser>
        <c:ser>
          <c:idx val="1"/>
          <c:order val="1"/>
          <c:tx>
            <c:strRef>
              <c:f>A700_IW1!$AD$3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A700_IW1!$AE$4:$AE$5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A700_IW1!$AD$4:$AD$5</c:f>
              <c:numCache>
                <c:formatCode>General</c:formatCode>
                <c:ptCount val="2"/>
                <c:pt idx="0">
                  <c:v>0.49808539877832597</c:v>
                </c:pt>
                <c:pt idx="1">
                  <c:v>0.49808539877832597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C-4ABF-A09B-E116B7606935}"/>
            </c:ext>
          </c:extLst>
        </c:ser>
        <c:ser>
          <c:idx val="2"/>
          <c:order val="2"/>
          <c:tx>
            <c:strRef>
              <c:f>A700_IW1!$AD$7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A700_IW1!$AE$8:$AE$9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A700_IW1!$AD$8:$AD$9</c:f>
              <c:numCache>
                <c:formatCode>General</c:formatCode>
                <c:ptCount val="2"/>
                <c:pt idx="0">
                  <c:v>0.24243729269688152</c:v>
                </c:pt>
                <c:pt idx="1">
                  <c:v>0.24243729269688152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C-4ABF-A09B-E116B7606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A700_IW1!$Q$7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2-4FA4-A8AD-6CA1545F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A1000_IW1!$A$1:$A$2270</c:f>
              <c:numCache>
                <c:formatCode>0.00E+00</c:formatCode>
                <c:ptCount val="2270"/>
                <c:pt idx="0">
                  <c:v>0.14187393553560601</c:v>
                </c:pt>
                <c:pt idx="1">
                  <c:v>0.12192171925815599</c:v>
                </c:pt>
                <c:pt idx="2">
                  <c:v>0.14408623098514001</c:v>
                </c:pt>
                <c:pt idx="3">
                  <c:v>9.4737755097508494E-2</c:v>
                </c:pt>
                <c:pt idx="4">
                  <c:v>0.112206361856157</c:v>
                </c:pt>
                <c:pt idx="5">
                  <c:v>0.144163496419103</c:v>
                </c:pt>
                <c:pt idx="6">
                  <c:v>0.12754634828271699</c:v>
                </c:pt>
                <c:pt idx="7">
                  <c:v>0.113771361988854</c:v>
                </c:pt>
                <c:pt idx="8">
                  <c:v>0.13683266307957001</c:v>
                </c:pt>
                <c:pt idx="9">
                  <c:v>0.12090219841095901</c:v>
                </c:pt>
                <c:pt idx="10">
                  <c:v>0.130044311262284</c:v>
                </c:pt>
                <c:pt idx="11">
                  <c:v>0.13382330383278099</c:v>
                </c:pt>
                <c:pt idx="12">
                  <c:v>0.13813398021321999</c:v>
                </c:pt>
                <c:pt idx="13">
                  <c:v>0.13976885480923201</c:v>
                </c:pt>
                <c:pt idx="14">
                  <c:v>0.121891602577678</c:v>
                </c:pt>
                <c:pt idx="15">
                  <c:v>9.4689850129013403E-2</c:v>
                </c:pt>
                <c:pt idx="16">
                  <c:v>0.136250281050776</c:v>
                </c:pt>
                <c:pt idx="17">
                  <c:v>0.14025898295615699</c:v>
                </c:pt>
                <c:pt idx="18">
                  <c:v>9.0116281079476196E-2</c:v>
                </c:pt>
                <c:pt idx="19">
                  <c:v>0.138721272446129</c:v>
                </c:pt>
                <c:pt idx="20">
                  <c:v>0.111429521471095</c:v>
                </c:pt>
                <c:pt idx="21">
                  <c:v>0.117658522600121</c:v>
                </c:pt>
                <c:pt idx="22">
                  <c:v>9.8921282529819202E-2</c:v>
                </c:pt>
                <c:pt idx="23">
                  <c:v>0.12825083384587599</c:v>
                </c:pt>
                <c:pt idx="24">
                  <c:v>0.14366338375082099</c:v>
                </c:pt>
                <c:pt idx="25">
                  <c:v>0.13643180884870901</c:v>
                </c:pt>
                <c:pt idx="26">
                  <c:v>0.102009011772609</c:v>
                </c:pt>
                <c:pt idx="27">
                  <c:v>0.101778143091024</c:v>
                </c:pt>
                <c:pt idx="28">
                  <c:v>0.13326707230958901</c:v>
                </c:pt>
                <c:pt idx="29">
                  <c:v>9.2578556177650997E-2</c:v>
                </c:pt>
                <c:pt idx="30">
                  <c:v>0.13771794691596101</c:v>
                </c:pt>
                <c:pt idx="31">
                  <c:v>0.11897887539375</c:v>
                </c:pt>
                <c:pt idx="32">
                  <c:v>0.12101325840976999</c:v>
                </c:pt>
                <c:pt idx="33">
                  <c:v>0.13863478401288601</c:v>
                </c:pt>
                <c:pt idx="34">
                  <c:v>0.114118302594735</c:v>
                </c:pt>
                <c:pt idx="35">
                  <c:v>0.128266507542181</c:v>
                </c:pt>
                <c:pt idx="36">
                  <c:v>0.114214146229943</c:v>
                </c:pt>
                <c:pt idx="37">
                  <c:v>9.5926080454155904E-2</c:v>
                </c:pt>
                <c:pt idx="38">
                  <c:v>0.112947344188794</c:v>
                </c:pt>
                <c:pt idx="39">
                  <c:v>0.10734525340031301</c:v>
                </c:pt>
                <c:pt idx="40">
                  <c:v>0.105211288511096</c:v>
                </c:pt>
                <c:pt idx="41">
                  <c:v>0.145096232925851</c:v>
                </c:pt>
                <c:pt idx="42">
                  <c:v>0.113230000731056</c:v>
                </c:pt>
                <c:pt idx="43">
                  <c:v>0.105154899691433</c:v>
                </c:pt>
                <c:pt idx="44">
                  <c:v>9.7219890800328307E-2</c:v>
                </c:pt>
                <c:pt idx="45">
                  <c:v>0.12918260223831499</c:v>
                </c:pt>
                <c:pt idx="46">
                  <c:v>0.12857234803557899</c:v>
                </c:pt>
                <c:pt idx="47">
                  <c:v>0.101073910157607</c:v>
                </c:pt>
                <c:pt idx="48">
                  <c:v>0.10789576586840501</c:v>
                </c:pt>
                <c:pt idx="49">
                  <c:v>0.116369216555297</c:v>
                </c:pt>
                <c:pt idx="50">
                  <c:v>0.103675753805445</c:v>
                </c:pt>
                <c:pt idx="51">
                  <c:v>9.3990916524077595E-2</c:v>
                </c:pt>
                <c:pt idx="52">
                  <c:v>0.11252339472770601</c:v>
                </c:pt>
                <c:pt idx="53">
                  <c:v>0.141706540779278</c:v>
                </c:pt>
                <c:pt idx="54">
                  <c:v>9.9247638186577405E-2</c:v>
                </c:pt>
                <c:pt idx="55">
                  <c:v>0.14957477445947201</c:v>
                </c:pt>
                <c:pt idx="56">
                  <c:v>0.13362080799137099</c:v>
                </c:pt>
                <c:pt idx="57">
                  <c:v>0.11055793323683601</c:v>
                </c:pt>
                <c:pt idx="58">
                  <c:v>0.14222137826419401</c:v>
                </c:pt>
                <c:pt idx="59">
                  <c:v>0.14611517700330501</c:v>
                </c:pt>
                <c:pt idx="60">
                  <c:v>0.11638726226827401</c:v>
                </c:pt>
                <c:pt idx="61">
                  <c:v>0.145251275478291</c:v>
                </c:pt>
                <c:pt idx="62">
                  <c:v>9.4395387713206796E-2</c:v>
                </c:pt>
                <c:pt idx="63">
                  <c:v>0.13072538109349799</c:v>
                </c:pt>
                <c:pt idx="64">
                  <c:v>0.149665587867892</c:v>
                </c:pt>
                <c:pt idx="65">
                  <c:v>0.10684135520923201</c:v>
                </c:pt>
                <c:pt idx="66">
                  <c:v>0.12561309039628199</c:v>
                </c:pt>
                <c:pt idx="67">
                  <c:v>0.13510586618609299</c:v>
                </c:pt>
                <c:pt idx="68">
                  <c:v>9.0239625155056999E-2</c:v>
                </c:pt>
                <c:pt idx="69">
                  <c:v>0.10079107288752299</c:v>
                </c:pt>
                <c:pt idx="70">
                  <c:v>0.10334559745515801</c:v>
                </c:pt>
                <c:pt idx="71">
                  <c:v>0.13544020863914999</c:v>
                </c:pt>
                <c:pt idx="72">
                  <c:v>0.114822281242805</c:v>
                </c:pt>
                <c:pt idx="73">
                  <c:v>0.11238660932929399</c:v>
                </c:pt>
                <c:pt idx="74">
                  <c:v>9.5231353997852097E-2</c:v>
                </c:pt>
                <c:pt idx="75">
                  <c:v>0.10635562683353</c:v>
                </c:pt>
                <c:pt idx="76">
                  <c:v>0.105720196926678</c:v>
                </c:pt>
                <c:pt idx="77">
                  <c:v>0.10308381758858499</c:v>
                </c:pt>
                <c:pt idx="78">
                  <c:v>0.11882048521531</c:v>
                </c:pt>
                <c:pt idx="79">
                  <c:v>0.110774586221628</c:v>
                </c:pt>
                <c:pt idx="80">
                  <c:v>9.9240163972864198E-2</c:v>
                </c:pt>
                <c:pt idx="81">
                  <c:v>9.9328199438340606E-2</c:v>
                </c:pt>
                <c:pt idx="82">
                  <c:v>0.126727132129939</c:v>
                </c:pt>
                <c:pt idx="83">
                  <c:v>9.86023765125605E-2</c:v>
                </c:pt>
                <c:pt idx="84">
                  <c:v>0.12692509999725701</c:v>
                </c:pt>
                <c:pt idx="85">
                  <c:v>9.89384829145777E-2</c:v>
                </c:pt>
                <c:pt idx="86">
                  <c:v>0.14891311930814799</c:v>
                </c:pt>
                <c:pt idx="87">
                  <c:v>0.12266266014251501</c:v>
                </c:pt>
                <c:pt idx="88">
                  <c:v>0.13350210621522901</c:v>
                </c:pt>
                <c:pt idx="89">
                  <c:v>0.120236507284922</c:v>
                </c:pt>
                <c:pt idx="90">
                  <c:v>0.107307541235275</c:v>
                </c:pt>
                <c:pt idx="91">
                  <c:v>0.117464784606718</c:v>
                </c:pt>
                <c:pt idx="92">
                  <c:v>0.13917550373790799</c:v>
                </c:pt>
                <c:pt idx="93">
                  <c:v>0.12257839476824101</c:v>
                </c:pt>
                <c:pt idx="94">
                  <c:v>0.13225381621500801</c:v>
                </c:pt>
                <c:pt idx="95">
                  <c:v>0.13332144610006</c:v>
                </c:pt>
                <c:pt idx="96">
                  <c:v>0.11624734315389899</c:v>
                </c:pt>
                <c:pt idx="97">
                  <c:v>9.2522746571810796E-2</c:v>
                </c:pt>
                <c:pt idx="98">
                  <c:v>0.14468486435430999</c:v>
                </c:pt>
                <c:pt idx="99">
                  <c:v>0.116918641128598</c:v>
                </c:pt>
                <c:pt idx="100">
                  <c:v>9.8143312904667407E-2</c:v>
                </c:pt>
                <c:pt idx="101">
                  <c:v>0.11289133565125201</c:v>
                </c:pt>
                <c:pt idx="102">
                  <c:v>0.129598352848143</c:v>
                </c:pt>
                <c:pt idx="103">
                  <c:v>0.11486285425718</c:v>
                </c:pt>
                <c:pt idx="104">
                  <c:v>0.12247256729587</c:v>
                </c:pt>
                <c:pt idx="105">
                  <c:v>0.10480946318616401</c:v>
                </c:pt>
                <c:pt idx="106">
                  <c:v>0.105597950136868</c:v>
                </c:pt>
                <c:pt idx="107">
                  <c:v>0.14290538548926701</c:v>
                </c:pt>
                <c:pt idx="108">
                  <c:v>9.7401507088822795E-2</c:v>
                </c:pt>
                <c:pt idx="109">
                  <c:v>0.101311474541396</c:v>
                </c:pt>
                <c:pt idx="110">
                  <c:v>0.13629001688985001</c:v>
                </c:pt>
                <c:pt idx="111">
                  <c:v>0.130553151752725</c:v>
                </c:pt>
                <c:pt idx="112">
                  <c:v>0.12595975378892399</c:v>
                </c:pt>
                <c:pt idx="113">
                  <c:v>0.13933038390959299</c:v>
                </c:pt>
                <c:pt idx="114">
                  <c:v>9.0270591596302699E-2</c:v>
                </c:pt>
                <c:pt idx="115">
                  <c:v>0.108810207126615</c:v>
                </c:pt>
                <c:pt idx="116">
                  <c:v>0.117452094596896</c:v>
                </c:pt>
                <c:pt idx="117">
                  <c:v>0.14634712042933901</c:v>
                </c:pt>
                <c:pt idx="118">
                  <c:v>9.8798898849340705E-2</c:v>
                </c:pt>
                <c:pt idx="119">
                  <c:v>0.12547543642003001</c:v>
                </c:pt>
                <c:pt idx="120">
                  <c:v>0.112010388819292</c:v>
                </c:pt>
                <c:pt idx="121">
                  <c:v>0.14741072749884901</c:v>
                </c:pt>
                <c:pt idx="122">
                  <c:v>9.6361433245845202E-2</c:v>
                </c:pt>
                <c:pt idx="123">
                  <c:v>9.24056470397987E-2</c:v>
                </c:pt>
                <c:pt idx="124">
                  <c:v>0.112211322463091</c:v>
                </c:pt>
                <c:pt idx="125">
                  <c:v>0.11716517610971</c:v>
                </c:pt>
                <c:pt idx="126">
                  <c:v>9.4840593783032501E-2</c:v>
                </c:pt>
                <c:pt idx="127">
                  <c:v>0.144717106083949</c:v>
                </c:pt>
                <c:pt idx="128">
                  <c:v>9.9547887571569293E-2</c:v>
                </c:pt>
                <c:pt idx="129">
                  <c:v>9.1165040591377006E-2</c:v>
                </c:pt>
                <c:pt idx="130">
                  <c:v>9.3082338387167493E-2</c:v>
                </c:pt>
                <c:pt idx="131">
                  <c:v>0.137315268946262</c:v>
                </c:pt>
                <c:pt idx="132">
                  <c:v>0.14385086138110301</c:v>
                </c:pt>
                <c:pt idx="133">
                  <c:v>0.11901110711679901</c:v>
                </c:pt>
                <c:pt idx="134">
                  <c:v>0.101164398995978</c:v>
                </c:pt>
                <c:pt idx="135">
                  <c:v>9.9866069258113296E-2</c:v>
                </c:pt>
                <c:pt idx="136">
                  <c:v>9.9001704589083403E-2</c:v>
                </c:pt>
                <c:pt idx="137">
                  <c:v>0.138472335384838</c:v>
                </c:pt>
                <c:pt idx="138">
                  <c:v>0.12511423093451801</c:v>
                </c:pt>
                <c:pt idx="139">
                  <c:v>9.9713669645175196E-2</c:v>
                </c:pt>
                <c:pt idx="140">
                  <c:v>0.14481650790206199</c:v>
                </c:pt>
                <c:pt idx="141">
                  <c:v>0.128231899802459</c:v>
                </c:pt>
                <c:pt idx="142">
                  <c:v>0.122245852078846</c:v>
                </c:pt>
                <c:pt idx="143">
                  <c:v>0.128276673554651</c:v>
                </c:pt>
                <c:pt idx="144">
                  <c:v>0.14732938900022499</c:v>
                </c:pt>
                <c:pt idx="145">
                  <c:v>0.12489045526395</c:v>
                </c:pt>
                <c:pt idx="146">
                  <c:v>0.138234398133251</c:v>
                </c:pt>
                <c:pt idx="147">
                  <c:v>0.144246487478707</c:v>
                </c:pt>
                <c:pt idx="148">
                  <c:v>0.134577039618446</c:v>
                </c:pt>
                <c:pt idx="149">
                  <c:v>0.11175423645268701</c:v>
                </c:pt>
                <c:pt idx="150">
                  <c:v>0.14221630192020401</c:v>
                </c:pt>
                <c:pt idx="151">
                  <c:v>0.12635078413786999</c:v>
                </c:pt>
                <c:pt idx="152">
                  <c:v>9.2841261819312904E-2</c:v>
                </c:pt>
                <c:pt idx="153">
                  <c:v>0.10161597270655599</c:v>
                </c:pt>
                <c:pt idx="154">
                  <c:v>0.133960955179562</c:v>
                </c:pt>
                <c:pt idx="155">
                  <c:v>0.148051758746297</c:v>
                </c:pt>
                <c:pt idx="156">
                  <c:v>0.14618549537818801</c:v>
                </c:pt>
                <c:pt idx="157">
                  <c:v>0.13366851574290101</c:v>
                </c:pt>
                <c:pt idx="158">
                  <c:v>9.2701099427482406E-2</c:v>
                </c:pt>
                <c:pt idx="159">
                  <c:v>0.123645461211913</c:v>
                </c:pt>
                <c:pt idx="160">
                  <c:v>9.7281703377919304E-2</c:v>
                </c:pt>
                <c:pt idx="161">
                  <c:v>0.144830812864126</c:v>
                </c:pt>
                <c:pt idx="162">
                  <c:v>0.14357771912919201</c:v>
                </c:pt>
                <c:pt idx="163">
                  <c:v>0.109663656264641</c:v>
                </c:pt>
                <c:pt idx="164">
                  <c:v>0.14029453584049301</c:v>
                </c:pt>
                <c:pt idx="165">
                  <c:v>0.104602600195475</c:v>
                </c:pt>
                <c:pt idx="166">
                  <c:v>0.13533784009212099</c:v>
                </c:pt>
                <c:pt idx="167">
                  <c:v>9.3914712302761105E-2</c:v>
                </c:pt>
                <c:pt idx="168">
                  <c:v>9.48977986119625E-2</c:v>
                </c:pt>
                <c:pt idx="169">
                  <c:v>9.9269954425874204E-2</c:v>
                </c:pt>
                <c:pt idx="170">
                  <c:v>0.11021291471703</c:v>
                </c:pt>
                <c:pt idx="171">
                  <c:v>0.131093818702718</c:v>
                </c:pt>
                <c:pt idx="172">
                  <c:v>0.102614746586984</c:v>
                </c:pt>
                <c:pt idx="173">
                  <c:v>0.10156624559730899</c:v>
                </c:pt>
                <c:pt idx="174">
                  <c:v>0.14350844860641801</c:v>
                </c:pt>
                <c:pt idx="175">
                  <c:v>0.11960465246938801</c:v>
                </c:pt>
                <c:pt idx="176">
                  <c:v>9.0913056915807602E-2</c:v>
                </c:pt>
                <c:pt idx="177">
                  <c:v>0.10118537702708599</c:v>
                </c:pt>
                <c:pt idx="178">
                  <c:v>0.120004001474754</c:v>
                </c:pt>
                <c:pt idx="179">
                  <c:v>0.12932900897003799</c:v>
                </c:pt>
                <c:pt idx="180">
                  <c:v>0.114480384072153</c:v>
                </c:pt>
                <c:pt idx="181">
                  <c:v>0.14120066944189899</c:v>
                </c:pt>
                <c:pt idx="182">
                  <c:v>0.131348973859851</c:v>
                </c:pt>
                <c:pt idx="183">
                  <c:v>9.8664450475612203E-2</c:v>
                </c:pt>
                <c:pt idx="184">
                  <c:v>0.12693646737053599</c:v>
                </c:pt>
                <c:pt idx="185">
                  <c:v>0.14016588345418901</c:v>
                </c:pt>
                <c:pt idx="186">
                  <c:v>0.14992158425586999</c:v>
                </c:pt>
                <c:pt idx="187">
                  <c:v>0.108277671153232</c:v>
                </c:pt>
                <c:pt idx="188">
                  <c:v>0.102893868815673</c:v>
                </c:pt>
                <c:pt idx="189">
                  <c:v>0.115293193816531</c:v>
                </c:pt>
                <c:pt idx="190">
                  <c:v>9.9936873563515202E-2</c:v>
                </c:pt>
                <c:pt idx="191">
                  <c:v>0.104703506014871</c:v>
                </c:pt>
                <c:pt idx="192">
                  <c:v>0.100975404515006</c:v>
                </c:pt>
                <c:pt idx="193">
                  <c:v>0.14170748459066601</c:v>
                </c:pt>
                <c:pt idx="194">
                  <c:v>0.121622462050011</c:v>
                </c:pt>
                <c:pt idx="195">
                  <c:v>0.148577295345873</c:v>
                </c:pt>
                <c:pt idx="196">
                  <c:v>0.11194319607465</c:v>
                </c:pt>
                <c:pt idx="197">
                  <c:v>0.10023817205727099</c:v>
                </c:pt>
                <c:pt idx="198">
                  <c:v>0.111281830089536</c:v>
                </c:pt>
                <c:pt idx="199">
                  <c:v>0.122114915406712</c:v>
                </c:pt>
                <c:pt idx="200">
                  <c:v>9.4071562564648298E-2</c:v>
                </c:pt>
                <c:pt idx="201">
                  <c:v>9.1609653794604701E-2</c:v>
                </c:pt>
                <c:pt idx="202">
                  <c:v>0.13452938843898199</c:v>
                </c:pt>
                <c:pt idx="203">
                  <c:v>0.133047203493181</c:v>
                </c:pt>
                <c:pt idx="204">
                  <c:v>0.14407798371869401</c:v>
                </c:pt>
                <c:pt idx="205">
                  <c:v>9.5331959944086497E-2</c:v>
                </c:pt>
                <c:pt idx="206">
                  <c:v>0.102617239453641</c:v>
                </c:pt>
                <c:pt idx="207">
                  <c:v>0.14777676342895399</c:v>
                </c:pt>
                <c:pt idx="208">
                  <c:v>0.115211074274697</c:v>
                </c:pt>
                <c:pt idx="209">
                  <c:v>0.13158833877109999</c:v>
                </c:pt>
                <c:pt idx="210">
                  <c:v>0.12561077975891299</c:v>
                </c:pt>
                <c:pt idx="211">
                  <c:v>0.12901074463736301</c:v>
                </c:pt>
                <c:pt idx="212">
                  <c:v>0.117906440369591</c:v>
                </c:pt>
                <c:pt idx="213">
                  <c:v>0.143829745754087</c:v>
                </c:pt>
                <c:pt idx="214">
                  <c:v>0.105312178542197</c:v>
                </c:pt>
                <c:pt idx="215">
                  <c:v>0.149254826840203</c:v>
                </c:pt>
                <c:pt idx="216">
                  <c:v>9.2327928851793001E-2</c:v>
                </c:pt>
                <c:pt idx="217">
                  <c:v>0.13496470826784501</c:v>
                </c:pt>
                <c:pt idx="218">
                  <c:v>0.148591343743563</c:v>
                </c:pt>
                <c:pt idx="219">
                  <c:v>0.14537585910388501</c:v>
                </c:pt>
                <c:pt idx="220">
                  <c:v>0.12608822899692901</c:v>
                </c:pt>
                <c:pt idx="221">
                  <c:v>0.12775729094336499</c:v>
                </c:pt>
                <c:pt idx="222">
                  <c:v>0.118320588049802</c:v>
                </c:pt>
                <c:pt idx="223">
                  <c:v>0.111712531277355</c:v>
                </c:pt>
                <c:pt idx="224">
                  <c:v>0.13649336310555299</c:v>
                </c:pt>
                <c:pt idx="225">
                  <c:v>0.13313215941555001</c:v>
                </c:pt>
                <c:pt idx="226">
                  <c:v>0.14805665544027199</c:v>
                </c:pt>
                <c:pt idx="227">
                  <c:v>0.11739914140534</c:v>
                </c:pt>
                <c:pt idx="228">
                  <c:v>9.1085908754044598E-2</c:v>
                </c:pt>
                <c:pt idx="229">
                  <c:v>0.11203609143163</c:v>
                </c:pt>
                <c:pt idx="230">
                  <c:v>9.6619745795993695E-2</c:v>
                </c:pt>
                <c:pt idx="231">
                  <c:v>0.144742299646161</c:v>
                </c:pt>
                <c:pt idx="232">
                  <c:v>0.13259355296664499</c:v>
                </c:pt>
                <c:pt idx="233">
                  <c:v>9.2748677088725098E-2</c:v>
                </c:pt>
                <c:pt idx="234">
                  <c:v>9.3820992199182607E-2</c:v>
                </c:pt>
                <c:pt idx="235">
                  <c:v>0.14857363910004201</c:v>
                </c:pt>
                <c:pt idx="236">
                  <c:v>0.116124898602465</c:v>
                </c:pt>
                <c:pt idx="237">
                  <c:v>0.122988876270215</c:v>
                </c:pt>
                <c:pt idx="238">
                  <c:v>0.11144801620221299</c:v>
                </c:pt>
                <c:pt idx="239">
                  <c:v>0.113571069950284</c:v>
                </c:pt>
                <c:pt idx="240">
                  <c:v>9.0561792569482699E-2</c:v>
                </c:pt>
                <c:pt idx="241">
                  <c:v>0.128409872626219</c:v>
                </c:pt>
                <c:pt idx="242">
                  <c:v>0.129570246009382</c:v>
                </c:pt>
                <c:pt idx="243">
                  <c:v>0.116926908452172</c:v>
                </c:pt>
                <c:pt idx="244">
                  <c:v>0.14607661667487101</c:v>
                </c:pt>
                <c:pt idx="245">
                  <c:v>0.14007789600835799</c:v>
                </c:pt>
                <c:pt idx="246">
                  <c:v>0.113480249374021</c:v>
                </c:pt>
                <c:pt idx="247">
                  <c:v>0.13380155268020899</c:v>
                </c:pt>
                <c:pt idx="248">
                  <c:v>9.0209121889222005E-2</c:v>
                </c:pt>
                <c:pt idx="249">
                  <c:v>0.101011259786061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0.27121799562314036</c:v>
                </c:pt>
                <c:pt idx="1">
                  <c:v>0.25670601729742759</c:v>
                </c:pt>
                <c:pt idx="2">
                  <c:v>0.2771968332807267</c:v>
                </c:pt>
                <c:pt idx="3">
                  <c:v>0.2600932042719144</c:v>
                </c:pt>
                <c:pt idx="4">
                  <c:v>0.27488223442316639</c:v>
                </c:pt>
                <c:pt idx="5">
                  <c:v>0.26469326462926746</c:v>
                </c:pt>
                <c:pt idx="6">
                  <c:v>0.31575401484708354</c:v>
                </c:pt>
                <c:pt idx="7">
                  <c:v>0.27775834473462957</c:v>
                </c:pt>
                <c:pt idx="8">
                  <c:v>0.26122437576282431</c:v>
                </c:pt>
                <c:pt idx="9">
                  <c:v>0.30879355071805453</c:v>
                </c:pt>
                <c:pt idx="10">
                  <c:v>0.25584061616567694</c:v>
                </c:pt>
                <c:pt idx="11">
                  <c:v>0.26720407766407317</c:v>
                </c:pt>
                <c:pt idx="12">
                  <c:v>0.2883495890876055</c:v>
                </c:pt>
                <c:pt idx="13">
                  <c:v>0.2787610217124234</c:v>
                </c:pt>
                <c:pt idx="14">
                  <c:v>0.30505529562149936</c:v>
                </c:pt>
                <c:pt idx="15">
                  <c:v>0.32694544555786126</c:v>
                </c:pt>
                <c:pt idx="16">
                  <c:v>0.27215730502096214</c:v>
                </c:pt>
                <c:pt idx="17">
                  <c:v>0.259658489709647</c:v>
                </c:pt>
                <c:pt idx="18">
                  <c:v>0.26745254771705901</c:v>
                </c:pt>
                <c:pt idx="19">
                  <c:v>0.25289470274554043</c:v>
                </c:pt>
                <c:pt idx="20">
                  <c:v>0.24973539830536418</c:v>
                </c:pt>
                <c:pt idx="21">
                  <c:v>0.31036153564869812</c:v>
                </c:pt>
                <c:pt idx="22">
                  <c:v>0.32588153074340609</c:v>
                </c:pt>
                <c:pt idx="23">
                  <c:v>0.40358203627440564</c:v>
                </c:pt>
                <c:pt idx="24">
                  <c:v>0.32171831469163115</c:v>
                </c:pt>
                <c:pt idx="25">
                  <c:v>0.27262155819698142</c:v>
                </c:pt>
                <c:pt idx="26">
                  <c:v>0.30596065258972055</c:v>
                </c:pt>
                <c:pt idx="27">
                  <c:v>0.42395753746044196</c:v>
                </c:pt>
                <c:pt idx="28">
                  <c:v>0.25396986816053235</c:v>
                </c:pt>
                <c:pt idx="29">
                  <c:v>0.27339971701758153</c:v>
                </c:pt>
                <c:pt idx="30">
                  <c:v>0.28424548112918119</c:v>
                </c:pt>
                <c:pt idx="31">
                  <c:v>0.30733297892832906</c:v>
                </c:pt>
                <c:pt idx="32">
                  <c:v>0.29771595324397393</c:v>
                </c:pt>
                <c:pt idx="33">
                  <c:v>0.32095460108653501</c:v>
                </c:pt>
                <c:pt idx="34">
                  <c:v>0.32072881742969073</c:v>
                </c:pt>
                <c:pt idx="35">
                  <c:v>0.2517879770039429</c:v>
                </c:pt>
                <c:pt idx="36">
                  <c:v>0.32022894506843602</c:v>
                </c:pt>
                <c:pt idx="37">
                  <c:v>0.25283929855360199</c:v>
                </c:pt>
                <c:pt idx="38">
                  <c:v>0.27023948660205255</c:v>
                </c:pt>
                <c:pt idx="39">
                  <c:v>0.2583005314219276</c:v>
                </c:pt>
                <c:pt idx="40">
                  <c:v>0.30284956059957707</c:v>
                </c:pt>
                <c:pt idx="41">
                  <c:v>0.26115143977087268</c:v>
                </c:pt>
                <c:pt idx="42">
                  <c:v>0.40547945236970923</c:v>
                </c:pt>
                <c:pt idx="43">
                  <c:v>0.24405001766998477</c:v>
                </c:pt>
                <c:pt idx="44">
                  <c:v>0.26157890085954427</c:v>
                </c:pt>
                <c:pt idx="45">
                  <c:v>0.32380780894093913</c:v>
                </c:pt>
                <c:pt idx="46">
                  <c:v>0.27544294336509689</c:v>
                </c:pt>
                <c:pt idx="47">
                  <c:v>0.25501091138377541</c:v>
                </c:pt>
                <c:pt idx="48">
                  <c:v>0.30134750511404873</c:v>
                </c:pt>
                <c:pt idx="49">
                  <c:v>0.26662886177494971</c:v>
                </c:pt>
                <c:pt idx="50">
                  <c:v>0.28877473523789454</c:v>
                </c:pt>
                <c:pt idx="51">
                  <c:v>0.27264270130086965</c:v>
                </c:pt>
                <c:pt idx="52">
                  <c:v>0.25474302671422644</c:v>
                </c:pt>
                <c:pt idx="53">
                  <c:v>0.27935210264592386</c:v>
                </c:pt>
                <c:pt idx="54">
                  <c:v>0.29455056823231401</c:v>
                </c:pt>
                <c:pt idx="55">
                  <c:v>0.30665991831026579</c:v>
                </c:pt>
                <c:pt idx="56">
                  <c:v>0.26634217980574071</c:v>
                </c:pt>
                <c:pt idx="57">
                  <c:v>0.2689123478606566</c:v>
                </c:pt>
                <c:pt idx="58">
                  <c:v>0.28302878038152229</c:v>
                </c:pt>
                <c:pt idx="59">
                  <c:v>0.30902806940905903</c:v>
                </c:pt>
                <c:pt idx="60">
                  <c:v>0.26406005181721653</c:v>
                </c:pt>
                <c:pt idx="61">
                  <c:v>0.24369840939562568</c:v>
                </c:pt>
                <c:pt idx="62">
                  <c:v>0.26338569483365942</c:v>
                </c:pt>
                <c:pt idx="63">
                  <c:v>0.26765666355064788</c:v>
                </c:pt>
                <c:pt idx="64">
                  <c:v>0.24476443852047053</c:v>
                </c:pt>
                <c:pt idx="65">
                  <c:v>0.28993911837812286</c:v>
                </c:pt>
                <c:pt idx="66">
                  <c:v>0.25551070658041769</c:v>
                </c:pt>
                <c:pt idx="67">
                  <c:v>0.26768533792073845</c:v>
                </c:pt>
                <c:pt idx="68">
                  <c:v>0.26080259398964961</c:v>
                </c:pt>
                <c:pt idx="69">
                  <c:v>0.26529249414587203</c:v>
                </c:pt>
                <c:pt idx="70">
                  <c:v>0.28974691676073805</c:v>
                </c:pt>
                <c:pt idx="71">
                  <c:v>0.28665715306955336</c:v>
                </c:pt>
                <c:pt idx="72">
                  <c:v>0.26634159335468333</c:v>
                </c:pt>
                <c:pt idx="73">
                  <c:v>0.31651133922224634</c:v>
                </c:pt>
                <c:pt idx="74">
                  <c:v>0.33281295011220347</c:v>
                </c:pt>
                <c:pt idx="75">
                  <c:v>0.31775510931604978</c:v>
                </c:pt>
                <c:pt idx="76">
                  <c:v>0.29092562165308877</c:v>
                </c:pt>
                <c:pt idx="77">
                  <c:v>0.25128915408142122</c:v>
                </c:pt>
                <c:pt idx="78">
                  <c:v>0.26388479554878752</c:v>
                </c:pt>
                <c:pt idx="79">
                  <c:v>0.24622539613325933</c:v>
                </c:pt>
                <c:pt idx="80">
                  <c:v>0.3039873373813366</c:v>
                </c:pt>
                <c:pt idx="81">
                  <c:v>0.25430885230424843</c:v>
                </c:pt>
                <c:pt idx="82">
                  <c:v>0.29479493312790334</c:v>
                </c:pt>
                <c:pt idx="83">
                  <c:v>0.26457575835700381</c:v>
                </c:pt>
                <c:pt idx="84">
                  <c:v>0.24260653012551769</c:v>
                </c:pt>
                <c:pt idx="85">
                  <c:v>0.27557872221765467</c:v>
                </c:pt>
                <c:pt idx="86">
                  <c:v>0.31616369720898119</c:v>
                </c:pt>
                <c:pt idx="87">
                  <c:v>0.29664688383338789</c:v>
                </c:pt>
                <c:pt idx="88">
                  <c:v>0.31301081286458393</c:v>
                </c:pt>
                <c:pt idx="89">
                  <c:v>0.29091620757033654</c:v>
                </c:pt>
                <c:pt idx="90">
                  <c:v>0.28773699466007568</c:v>
                </c:pt>
                <c:pt idx="91">
                  <c:v>0.26426225396841102</c:v>
                </c:pt>
                <c:pt idx="92">
                  <c:v>0.31337817815286184</c:v>
                </c:pt>
                <c:pt idx="93">
                  <c:v>0.26757206026925295</c:v>
                </c:pt>
                <c:pt idx="94">
                  <c:v>0.24842880078387689</c:v>
                </c:pt>
                <c:pt idx="95">
                  <c:v>0.32087725127873595</c:v>
                </c:pt>
                <c:pt idx="96">
                  <c:v>0.25937214726473334</c:v>
                </c:pt>
                <c:pt idx="97">
                  <c:v>0.27646185577741006</c:v>
                </c:pt>
                <c:pt idx="98">
                  <c:v>0.28607283175612724</c:v>
                </c:pt>
                <c:pt idx="99">
                  <c:v>0.315228431236867</c:v>
                </c:pt>
                <c:pt idx="100">
                  <c:v>0.26012048967897516</c:v>
                </c:pt>
                <c:pt idx="101">
                  <c:v>0.28009492007389369</c:v>
                </c:pt>
                <c:pt idx="102">
                  <c:v>0.26958003782167395</c:v>
                </c:pt>
                <c:pt idx="103">
                  <c:v>0.32272543635111933</c:v>
                </c:pt>
                <c:pt idx="104">
                  <c:v>0.2961733400379955</c:v>
                </c:pt>
                <c:pt idx="105">
                  <c:v>0.30520169232476724</c:v>
                </c:pt>
                <c:pt idx="106">
                  <c:v>0.31358470152236911</c:v>
                </c:pt>
                <c:pt idx="107">
                  <c:v>0.23870389897092664</c:v>
                </c:pt>
                <c:pt idx="108">
                  <c:v>0.31321116306507291</c:v>
                </c:pt>
                <c:pt idx="109">
                  <c:v>0.24495832232641251</c:v>
                </c:pt>
                <c:pt idx="110">
                  <c:v>0.27032121935985459</c:v>
                </c:pt>
                <c:pt idx="111">
                  <c:v>0.32746473253567909</c:v>
                </c:pt>
                <c:pt idx="112">
                  <c:v>0.26542657537694914</c:v>
                </c:pt>
                <c:pt idx="113">
                  <c:v>0.27472611497869404</c:v>
                </c:pt>
                <c:pt idx="114">
                  <c:v>0.29255061579961678</c:v>
                </c:pt>
                <c:pt idx="115">
                  <c:v>0.31521883195904293</c:v>
                </c:pt>
                <c:pt idx="116">
                  <c:v>0.25066791721726583</c:v>
                </c:pt>
                <c:pt idx="117">
                  <c:v>0.26314176205990264</c:v>
                </c:pt>
                <c:pt idx="118">
                  <c:v>0.25836808132390982</c:v>
                </c:pt>
                <c:pt idx="119">
                  <c:v>0.25469828667176736</c:v>
                </c:pt>
                <c:pt idx="120">
                  <c:v>0.26254916869999206</c:v>
                </c:pt>
                <c:pt idx="121">
                  <c:v>0.25558026276233153</c:v>
                </c:pt>
                <c:pt idx="122">
                  <c:v>0.24617168956280028</c:v>
                </c:pt>
                <c:pt idx="123">
                  <c:v>0.30281387968265139</c:v>
                </c:pt>
                <c:pt idx="124">
                  <c:v>0.26539533914171665</c:v>
                </c:pt>
                <c:pt idx="125">
                  <c:v>0.26856615654211136</c:v>
                </c:pt>
                <c:pt idx="126">
                  <c:v>0.40720994597475968</c:v>
                </c:pt>
                <c:pt idx="127">
                  <c:v>0.27376100173437584</c:v>
                </c:pt>
                <c:pt idx="128">
                  <c:v>0.26342029544600754</c:v>
                </c:pt>
                <c:pt idx="129">
                  <c:v>0.31464556061816085</c:v>
                </c:pt>
                <c:pt idx="130">
                  <c:v>0.26919674575732883</c:v>
                </c:pt>
                <c:pt idx="131">
                  <c:v>0.2559587397548424</c:v>
                </c:pt>
                <c:pt idx="132">
                  <c:v>0.24651684687553463</c:v>
                </c:pt>
                <c:pt idx="133">
                  <c:v>0.26530876044623458</c:v>
                </c:pt>
                <c:pt idx="134">
                  <c:v>0.3136650453171414</c:v>
                </c:pt>
                <c:pt idx="135">
                  <c:v>0.25292109304309424</c:v>
                </c:pt>
                <c:pt idx="136">
                  <c:v>0.26794491967795719</c:v>
                </c:pt>
                <c:pt idx="137">
                  <c:v>0.31140742480962114</c:v>
                </c:pt>
                <c:pt idx="138">
                  <c:v>0.25859943626579279</c:v>
                </c:pt>
                <c:pt idx="139">
                  <c:v>0.26813925103865272</c:v>
                </c:pt>
                <c:pt idx="140">
                  <c:v>0.31707109132297839</c:v>
                </c:pt>
                <c:pt idx="141">
                  <c:v>0.30303447787751908</c:v>
                </c:pt>
                <c:pt idx="142">
                  <c:v>0.28810679835011649</c:v>
                </c:pt>
                <c:pt idx="143">
                  <c:v>0.24858630919137897</c:v>
                </c:pt>
                <c:pt idx="144">
                  <c:v>0.24716530741506068</c:v>
                </c:pt>
                <c:pt idx="145">
                  <c:v>0.25292782179732415</c:v>
                </c:pt>
                <c:pt idx="146">
                  <c:v>0.28571589912349021</c:v>
                </c:pt>
                <c:pt idx="147">
                  <c:v>0.24732119536569452</c:v>
                </c:pt>
                <c:pt idx="148">
                  <c:v>0.25150992203843725</c:v>
                </c:pt>
                <c:pt idx="149">
                  <c:v>0.26334735945405591</c:v>
                </c:pt>
                <c:pt idx="150">
                  <c:v>0.26379124117231612</c:v>
                </c:pt>
                <c:pt idx="151">
                  <c:v>0.25818811801410468</c:v>
                </c:pt>
                <c:pt idx="152">
                  <c:v>0.27847890788828789</c:v>
                </c:pt>
                <c:pt idx="153">
                  <c:v>0.25293811555666118</c:v>
                </c:pt>
                <c:pt idx="154">
                  <c:v>0.33161980000434993</c:v>
                </c:pt>
                <c:pt idx="155">
                  <c:v>0.3041201531127643</c:v>
                </c:pt>
                <c:pt idx="156">
                  <c:v>0.248633595666059</c:v>
                </c:pt>
                <c:pt idx="157">
                  <c:v>0.27420988371954086</c:v>
                </c:pt>
                <c:pt idx="158">
                  <c:v>0.26951185516986764</c:v>
                </c:pt>
                <c:pt idx="159">
                  <c:v>0.27574765098783932</c:v>
                </c:pt>
                <c:pt idx="160">
                  <c:v>0.30626134765260105</c:v>
                </c:pt>
                <c:pt idx="161">
                  <c:v>0.27387863147001984</c:v>
                </c:pt>
                <c:pt idx="162">
                  <c:v>0.26823740442604338</c:v>
                </c:pt>
                <c:pt idx="163">
                  <c:v>0.31235803110674631</c:v>
                </c:pt>
                <c:pt idx="164">
                  <c:v>0.27890096745406784</c:v>
                </c:pt>
                <c:pt idx="165">
                  <c:v>0.27574397795227407</c:v>
                </c:pt>
                <c:pt idx="166">
                  <c:v>0.24065898789778445</c:v>
                </c:pt>
                <c:pt idx="167">
                  <c:v>0.26510523106370182</c:v>
                </c:pt>
                <c:pt idx="168">
                  <c:v>0.28522605816188956</c:v>
                </c:pt>
                <c:pt idx="169">
                  <c:v>0.28857237875747527</c:v>
                </c:pt>
                <c:pt idx="170">
                  <c:v>0.28107324389991101</c:v>
                </c:pt>
                <c:pt idx="171">
                  <c:v>0.31277901036794742</c:v>
                </c:pt>
                <c:pt idx="172">
                  <c:v>0.3048098812871769</c:v>
                </c:pt>
                <c:pt idx="173">
                  <c:v>0.40504723794089481</c:v>
                </c:pt>
                <c:pt idx="174">
                  <c:v>0.26628501626063139</c:v>
                </c:pt>
                <c:pt idx="175">
                  <c:v>0.25987640257599232</c:v>
                </c:pt>
                <c:pt idx="176">
                  <c:v>0.34384100790491295</c:v>
                </c:pt>
                <c:pt idx="177">
                  <c:v>0.25052899004851004</c:v>
                </c:pt>
                <c:pt idx="178">
                  <c:v>0.26662549739783409</c:v>
                </c:pt>
                <c:pt idx="179">
                  <c:v>0.3247494950088336</c:v>
                </c:pt>
                <c:pt idx="180">
                  <c:v>0.32413035702214438</c:v>
                </c:pt>
                <c:pt idx="181">
                  <c:v>0.26245669462809823</c:v>
                </c:pt>
                <c:pt idx="182">
                  <c:v>0.27307624296102356</c:v>
                </c:pt>
                <c:pt idx="183">
                  <c:v>0.26314330535215724</c:v>
                </c:pt>
                <c:pt idx="184">
                  <c:v>0.24364899317763494</c:v>
                </c:pt>
                <c:pt idx="185">
                  <c:v>0.26352777031861585</c:v>
                </c:pt>
                <c:pt idx="186">
                  <c:v>0.39220896006526434</c:v>
                </c:pt>
                <c:pt idx="187">
                  <c:v>0.26455699192318821</c:v>
                </c:pt>
                <c:pt idx="188">
                  <c:v>0.24220299006679263</c:v>
                </c:pt>
                <c:pt idx="189">
                  <c:v>0.25170613621568266</c:v>
                </c:pt>
                <c:pt idx="190">
                  <c:v>0.27743663003124119</c:v>
                </c:pt>
                <c:pt idx="191">
                  <c:v>0.41828087642630052</c:v>
                </c:pt>
                <c:pt idx="192">
                  <c:v>0.24829286760209432</c:v>
                </c:pt>
                <c:pt idx="193">
                  <c:v>0.29514664943271929</c:v>
                </c:pt>
                <c:pt idx="194">
                  <c:v>0.26401816686542812</c:v>
                </c:pt>
                <c:pt idx="195">
                  <c:v>0.27809756037218419</c:v>
                </c:pt>
                <c:pt idx="196">
                  <c:v>0.33033624383622306</c:v>
                </c:pt>
                <c:pt idx="197">
                  <c:v>0.32813334847204922</c:v>
                </c:pt>
                <c:pt idx="198">
                  <c:v>0.28582380611792979</c:v>
                </c:pt>
                <c:pt idx="199">
                  <c:v>0.31029680997154202</c:v>
                </c:pt>
                <c:pt idx="200">
                  <c:v>0.24875233657212503</c:v>
                </c:pt>
                <c:pt idx="201">
                  <c:v>0.28038934937022131</c:v>
                </c:pt>
                <c:pt idx="202">
                  <c:v>0.33177851217980997</c:v>
                </c:pt>
                <c:pt idx="203">
                  <c:v>0.29495592937590015</c:v>
                </c:pt>
                <c:pt idx="204">
                  <c:v>0.26153871352923524</c:v>
                </c:pt>
                <c:pt idx="205">
                  <c:v>0.27149455359515939</c:v>
                </c:pt>
                <c:pt idx="206">
                  <c:v>0.31076001370882816</c:v>
                </c:pt>
                <c:pt idx="207">
                  <c:v>0.39567473148135257</c:v>
                </c:pt>
                <c:pt idx="208">
                  <c:v>0.26743782470894978</c:v>
                </c:pt>
                <c:pt idx="209">
                  <c:v>0.29594650694241809</c:v>
                </c:pt>
                <c:pt idx="210">
                  <c:v>0.26765956494008647</c:v>
                </c:pt>
                <c:pt idx="211">
                  <c:v>0.25533199333733847</c:v>
                </c:pt>
                <c:pt idx="212">
                  <c:v>0.25172792750231721</c:v>
                </c:pt>
                <c:pt idx="213">
                  <c:v>0.25715383441093603</c:v>
                </c:pt>
                <c:pt idx="214">
                  <c:v>0.27205066352617069</c:v>
                </c:pt>
                <c:pt idx="215">
                  <c:v>0.24685427229407392</c:v>
                </c:pt>
                <c:pt idx="216">
                  <c:v>0.2860367187173703</c:v>
                </c:pt>
                <c:pt idx="217">
                  <c:v>0.2646085378844909</c:v>
                </c:pt>
                <c:pt idx="218">
                  <c:v>0.29735886628211078</c:v>
                </c:pt>
                <c:pt idx="219">
                  <c:v>0.26275596986210453</c:v>
                </c:pt>
                <c:pt idx="220">
                  <c:v>0.29983723931372608</c:v>
                </c:pt>
                <c:pt idx="221">
                  <c:v>0.26466746078277104</c:v>
                </c:pt>
                <c:pt idx="222">
                  <c:v>0.28055469770237534</c:v>
                </c:pt>
                <c:pt idx="223">
                  <c:v>0.27612282533492599</c:v>
                </c:pt>
                <c:pt idx="224">
                  <c:v>0.25377336075775819</c:v>
                </c:pt>
                <c:pt idx="225">
                  <c:v>0.29256935136758666</c:v>
                </c:pt>
                <c:pt idx="226">
                  <c:v>0.25966105157478891</c:v>
                </c:pt>
                <c:pt idx="227">
                  <c:v>0.26815400491260638</c:v>
                </c:pt>
                <c:pt idx="228">
                  <c:v>0.30972295217960255</c:v>
                </c:pt>
                <c:pt idx="229">
                  <c:v>0.25088998153977565</c:v>
                </c:pt>
                <c:pt idx="230">
                  <c:v>0.39771527250034566</c:v>
                </c:pt>
                <c:pt idx="231">
                  <c:v>0.26297968550732703</c:v>
                </c:pt>
                <c:pt idx="232">
                  <c:v>0.2395902117127271</c:v>
                </c:pt>
                <c:pt idx="233">
                  <c:v>0.30389770296719115</c:v>
                </c:pt>
                <c:pt idx="234">
                  <c:v>0.25883739649852533</c:v>
                </c:pt>
                <c:pt idx="235">
                  <c:v>0.29552531162030071</c:v>
                </c:pt>
                <c:pt idx="236">
                  <c:v>0.27920153905356798</c:v>
                </c:pt>
                <c:pt idx="237">
                  <c:v>0.23163179308020265</c:v>
                </c:pt>
                <c:pt idx="238">
                  <c:v>0.2603497611763142</c:v>
                </c:pt>
                <c:pt idx="239">
                  <c:v>0.25512179693226594</c:v>
                </c:pt>
                <c:pt idx="240">
                  <c:v>0.27775890031984124</c:v>
                </c:pt>
                <c:pt idx="241">
                  <c:v>0.27168206360408909</c:v>
                </c:pt>
                <c:pt idx="242">
                  <c:v>0.27618647070750452</c:v>
                </c:pt>
                <c:pt idx="243">
                  <c:v>0.28325613819646561</c:v>
                </c:pt>
                <c:pt idx="244">
                  <c:v>0.28256381729106533</c:v>
                </c:pt>
                <c:pt idx="245">
                  <c:v>0.2459044993747668</c:v>
                </c:pt>
                <c:pt idx="246">
                  <c:v>0.25855443386364951</c:v>
                </c:pt>
                <c:pt idx="247">
                  <c:v>0.2782320428592468</c:v>
                </c:pt>
                <c:pt idx="248">
                  <c:v>0.31599729943809401</c:v>
                </c:pt>
                <c:pt idx="249">
                  <c:v>0.30335295166717224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901-9CE6-7208236C30EE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0.23915591846924489</c:v>
                </c:pt>
                <c:pt idx="1">
                  <c:v>0.23915591846924489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901-9CE6-7208236C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14</c:v>
                </c:pt>
                <c:pt idx="77">
                  <c:v>7</c:v>
                </c:pt>
                <c:pt idx="78">
                  <c:v>17</c:v>
                </c:pt>
                <c:pt idx="79">
                  <c:v>9</c:v>
                </c:pt>
                <c:pt idx="80">
                  <c:v>18</c:v>
                </c:pt>
                <c:pt idx="81">
                  <c:v>9</c:v>
                </c:pt>
                <c:pt idx="82">
                  <c:v>18</c:v>
                </c:pt>
                <c:pt idx="83">
                  <c:v>29</c:v>
                </c:pt>
                <c:pt idx="84">
                  <c:v>25</c:v>
                </c:pt>
                <c:pt idx="85">
                  <c:v>3</c:v>
                </c:pt>
                <c:pt idx="86">
                  <c:v>4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10</c:v>
                </c:pt>
                <c:pt idx="91">
                  <c:v>5</c:v>
                </c:pt>
                <c:pt idx="92">
                  <c:v>3</c:v>
                </c:pt>
                <c:pt idx="93">
                  <c:v>9</c:v>
                </c:pt>
                <c:pt idx="94">
                  <c:v>7</c:v>
                </c:pt>
                <c:pt idx="95">
                  <c:v>4</c:v>
                </c:pt>
                <c:pt idx="96">
                  <c:v>10</c:v>
                </c:pt>
                <c:pt idx="97">
                  <c:v>1</c:v>
                </c:pt>
                <c:pt idx="98">
                  <c:v>2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5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1-4DB7-8BA3-E8ECF864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4.0000000000000001E-3</c:v>
                </c:pt>
                <c:pt idx="75">
                  <c:v>1.6E-2</c:v>
                </c:pt>
                <c:pt idx="76">
                  <c:v>7.1999999999999995E-2</c:v>
                </c:pt>
                <c:pt idx="77">
                  <c:v>0.1</c:v>
                </c:pt>
                <c:pt idx="78">
                  <c:v>0.16800000000000001</c:v>
                </c:pt>
                <c:pt idx="79">
                  <c:v>0.20399999999999999</c:v>
                </c:pt>
                <c:pt idx="80">
                  <c:v>0.27600000000000002</c:v>
                </c:pt>
                <c:pt idx="81">
                  <c:v>0.312</c:v>
                </c:pt>
                <c:pt idx="82">
                  <c:v>0.38400000000000001</c:v>
                </c:pt>
                <c:pt idx="83">
                  <c:v>0.5</c:v>
                </c:pt>
                <c:pt idx="84">
                  <c:v>0.6</c:v>
                </c:pt>
                <c:pt idx="85">
                  <c:v>0.61199999999999999</c:v>
                </c:pt>
                <c:pt idx="86">
                  <c:v>0.628</c:v>
                </c:pt>
                <c:pt idx="87">
                  <c:v>0.66</c:v>
                </c:pt>
                <c:pt idx="88">
                  <c:v>0.68799999999999994</c:v>
                </c:pt>
                <c:pt idx="89">
                  <c:v>0.72</c:v>
                </c:pt>
                <c:pt idx="90">
                  <c:v>0.76</c:v>
                </c:pt>
                <c:pt idx="91">
                  <c:v>0.78</c:v>
                </c:pt>
                <c:pt idx="92">
                  <c:v>0.79200000000000004</c:v>
                </c:pt>
                <c:pt idx="93">
                  <c:v>0.82799999999999996</c:v>
                </c:pt>
                <c:pt idx="94">
                  <c:v>0.85599999999999998</c:v>
                </c:pt>
                <c:pt idx="95">
                  <c:v>0.872</c:v>
                </c:pt>
                <c:pt idx="96">
                  <c:v>0.91200000000000003</c:v>
                </c:pt>
                <c:pt idx="97">
                  <c:v>0.91600000000000004</c:v>
                </c:pt>
                <c:pt idx="98">
                  <c:v>0.92400000000000004</c:v>
                </c:pt>
                <c:pt idx="99">
                  <c:v>0.94</c:v>
                </c:pt>
                <c:pt idx="100">
                  <c:v>0.95199999999999996</c:v>
                </c:pt>
                <c:pt idx="101">
                  <c:v>0.96399999999999997</c:v>
                </c:pt>
                <c:pt idx="102">
                  <c:v>0.98399999999999999</c:v>
                </c:pt>
                <c:pt idx="103">
                  <c:v>0.98799999999999999</c:v>
                </c:pt>
                <c:pt idx="104">
                  <c:v>0.98799999999999999</c:v>
                </c:pt>
                <c:pt idx="105">
                  <c:v>0.98799999999999999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4A9D-8957-F896DF66CE47}"/>
            </c:ext>
          </c:extLst>
        </c:ser>
        <c:ser>
          <c:idx val="2"/>
          <c:order val="1"/>
          <c:tx>
            <c:strRef>
              <c:f>A1000_IW1!$Y$4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A1000_IW1!$AD$4:$AD$6</c:f>
              <c:numCache>
                <c:formatCode>General</c:formatCode>
                <c:ptCount val="3"/>
                <c:pt idx="0">
                  <c:v>0.49808539877832597</c:v>
                </c:pt>
                <c:pt idx="1">
                  <c:v>0.49808539877832597</c:v>
                </c:pt>
              </c:numCache>
            </c:numRef>
          </c:xVal>
          <c:yVal>
            <c:numRef>
              <c:f>A1000_IW1!$AE$4:$AE$5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65-4A9D-8957-F896DF66CE47}"/>
            </c:ext>
          </c:extLst>
        </c:ser>
        <c:ser>
          <c:idx val="3"/>
          <c:order val="2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A1000_IW1!$AD$8:$AD$9</c:f>
              <c:numCache>
                <c:formatCode>General</c:formatCode>
                <c:ptCount val="2"/>
                <c:pt idx="0">
                  <c:v>0.23915591846924489</c:v>
                </c:pt>
                <c:pt idx="1">
                  <c:v>0.23915591846924489</c:v>
                </c:pt>
              </c:numCache>
            </c:numRef>
          </c:xVal>
          <c:y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65-4A9D-8957-F896DF66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'A50_IW1 (1+2)'!$K$3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'A50_IW1 (1+2)'!$M$2:$M$162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'A50_IW1 (1+2)'!$O$2:$O$162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B-4183-8174-26CE14FDB706}"/>
            </c:ext>
          </c:extLst>
        </c:ser>
        <c:ser>
          <c:idx val="2"/>
          <c:order val="1"/>
          <c:tx>
            <c:strRef>
              <c:f>'A50_IW1 (1+2)'!$Y$4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(1+2)'!$AD$4:$AD$6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'A50_IW1 (1+2)'!$AE$4:$AE$5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B-4183-8174-26CE14FDB706}"/>
            </c:ext>
          </c:extLst>
        </c:ser>
        <c:ser>
          <c:idx val="3"/>
          <c:order val="2"/>
          <c:tx>
            <c:strRef>
              <c:f>'A50_IW1 (1+2)'!$AD$7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'A50_IW1 (1+2)'!$AD$8:$AD$9</c:f>
              <c:numCache>
                <c:formatCode>General</c:formatCode>
                <c:ptCount val="2"/>
                <c:pt idx="0">
                  <c:v>0.35922800207312144</c:v>
                </c:pt>
                <c:pt idx="1">
                  <c:v>0.35922800207312144</c:v>
                </c:pt>
              </c:numCache>
            </c:numRef>
          </c:xVal>
          <c:yVal>
            <c:numRef>
              <c:f>'A50_IW1 (1+2)'!$AE$8:$AE$9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B-4183-8174-26CE14FD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A1000_IW1!$D$1:$D$2270</c:f>
              <c:numCache>
                <c:formatCode>General</c:formatCode>
                <c:ptCount val="2270"/>
                <c:pt idx="0">
                  <c:v>0.59489999999999998</c:v>
                </c:pt>
                <c:pt idx="1">
                  <c:v>1.41E-2</c:v>
                </c:pt>
                <c:pt idx="2">
                  <c:v>0.49430000000000002</c:v>
                </c:pt>
                <c:pt idx="3">
                  <c:v>0.93400000000000005</c:v>
                </c:pt>
                <c:pt idx="4">
                  <c:v>5.4699999999999999E-2</c:v>
                </c:pt>
                <c:pt idx="5">
                  <c:v>5.6399999999999999E-2</c:v>
                </c:pt>
                <c:pt idx="6">
                  <c:v>0.69130000000000003</c:v>
                </c:pt>
                <c:pt idx="7">
                  <c:v>0.37859999999999999</c:v>
                </c:pt>
                <c:pt idx="8">
                  <c:v>0.58330000000000004</c:v>
                </c:pt>
                <c:pt idx="9">
                  <c:v>0.22889999999999999</c:v>
                </c:pt>
                <c:pt idx="10">
                  <c:v>0.23330000000000001</c:v>
                </c:pt>
                <c:pt idx="11">
                  <c:v>0.25979999999999998</c:v>
                </c:pt>
                <c:pt idx="12">
                  <c:v>0.46579999999999999</c:v>
                </c:pt>
                <c:pt idx="13">
                  <c:v>0.89059999999999995</c:v>
                </c:pt>
                <c:pt idx="14">
                  <c:v>0.25409999999999999</c:v>
                </c:pt>
                <c:pt idx="15">
                  <c:v>0.5655</c:v>
                </c:pt>
                <c:pt idx="16">
                  <c:v>0.53220000000000001</c:v>
                </c:pt>
                <c:pt idx="17">
                  <c:v>5.0700000000000002E-2</c:v>
                </c:pt>
                <c:pt idx="18">
                  <c:v>0.81169999999999998</c:v>
                </c:pt>
                <c:pt idx="19">
                  <c:v>0.56569999999999998</c:v>
                </c:pt>
                <c:pt idx="20">
                  <c:v>9.1000000000000004E-3</c:v>
                </c:pt>
                <c:pt idx="21">
                  <c:v>0.42509999999999998</c:v>
                </c:pt>
                <c:pt idx="22">
                  <c:v>0.62309999999999999</c:v>
                </c:pt>
                <c:pt idx="23">
                  <c:v>0.2203</c:v>
                </c:pt>
                <c:pt idx="24">
                  <c:v>0.52380000000000004</c:v>
                </c:pt>
                <c:pt idx="25">
                  <c:v>0.56510000000000005</c:v>
                </c:pt>
                <c:pt idx="26">
                  <c:v>2.23E-2</c:v>
                </c:pt>
                <c:pt idx="27">
                  <c:v>0.10290000000000001</c:v>
                </c:pt>
                <c:pt idx="28">
                  <c:v>0.57020000000000004</c:v>
                </c:pt>
                <c:pt idx="29">
                  <c:v>0.50800000000000001</c:v>
                </c:pt>
                <c:pt idx="30">
                  <c:v>0.53220000000000001</c:v>
                </c:pt>
                <c:pt idx="31">
                  <c:v>0.218</c:v>
                </c:pt>
                <c:pt idx="32">
                  <c:v>0.77610000000000001</c:v>
                </c:pt>
                <c:pt idx="33">
                  <c:v>0.18790000000000001</c:v>
                </c:pt>
                <c:pt idx="34">
                  <c:v>0.44629999999999997</c:v>
                </c:pt>
                <c:pt idx="35">
                  <c:v>0.2848</c:v>
                </c:pt>
                <c:pt idx="36">
                  <c:v>0.30759999999999998</c:v>
                </c:pt>
                <c:pt idx="37">
                  <c:v>0.39639999999999997</c:v>
                </c:pt>
                <c:pt idx="38">
                  <c:v>5.8500000000000003E-2</c:v>
                </c:pt>
                <c:pt idx="39">
                  <c:v>0.50109999999999999</c:v>
                </c:pt>
                <c:pt idx="40">
                  <c:v>0.45300000000000001</c:v>
                </c:pt>
                <c:pt idx="41">
                  <c:v>0.24199999999999999</c:v>
                </c:pt>
                <c:pt idx="42">
                  <c:v>0.97430000000000005</c:v>
                </c:pt>
                <c:pt idx="43">
                  <c:v>0.85570000000000002</c:v>
                </c:pt>
                <c:pt idx="44">
                  <c:v>3.6600000000000001E-2</c:v>
                </c:pt>
                <c:pt idx="45">
                  <c:v>1.7100000000000001E-2</c:v>
                </c:pt>
                <c:pt idx="46">
                  <c:v>0.10249999999999999</c:v>
                </c:pt>
                <c:pt idx="47">
                  <c:v>0.52329999999999999</c:v>
                </c:pt>
                <c:pt idx="48">
                  <c:v>9.6699999999999994E-2</c:v>
                </c:pt>
                <c:pt idx="49">
                  <c:v>0.29549999999999998</c:v>
                </c:pt>
                <c:pt idx="50">
                  <c:v>0.59030000000000005</c:v>
                </c:pt>
                <c:pt idx="51">
                  <c:v>0.25979999999999998</c:v>
                </c:pt>
                <c:pt idx="52">
                  <c:v>5.2900000000000003E-2</c:v>
                </c:pt>
                <c:pt idx="53">
                  <c:v>0.27579999999999999</c:v>
                </c:pt>
                <c:pt idx="54">
                  <c:v>0.29049999999999998</c:v>
                </c:pt>
                <c:pt idx="55">
                  <c:v>0.18099999999999999</c:v>
                </c:pt>
                <c:pt idx="56">
                  <c:v>0.89380000000000004</c:v>
                </c:pt>
                <c:pt idx="57">
                  <c:v>0.34100000000000003</c:v>
                </c:pt>
                <c:pt idx="58">
                  <c:v>0.2112</c:v>
                </c:pt>
                <c:pt idx="59">
                  <c:v>0.62160000000000004</c:v>
                </c:pt>
                <c:pt idx="60">
                  <c:v>0.35970000000000002</c:v>
                </c:pt>
                <c:pt idx="61">
                  <c:v>0.55520000000000003</c:v>
                </c:pt>
                <c:pt idx="62">
                  <c:v>0.51529999999999998</c:v>
                </c:pt>
                <c:pt idx="63">
                  <c:v>6.6600000000000006E-2</c:v>
                </c:pt>
                <c:pt idx="64">
                  <c:v>0.73240000000000005</c:v>
                </c:pt>
                <c:pt idx="65">
                  <c:v>0.20039999999999999</c:v>
                </c:pt>
                <c:pt idx="66">
                  <c:v>0.1181</c:v>
                </c:pt>
                <c:pt idx="67">
                  <c:v>9.4899999999999998E-2</c:v>
                </c:pt>
                <c:pt idx="68">
                  <c:v>0.84219999999999995</c:v>
                </c:pt>
                <c:pt idx="69">
                  <c:v>0.1225</c:v>
                </c:pt>
                <c:pt idx="70">
                  <c:v>0.1527</c:v>
                </c:pt>
                <c:pt idx="71">
                  <c:v>0.96730000000000005</c:v>
                </c:pt>
                <c:pt idx="72">
                  <c:v>0.19070000000000001</c:v>
                </c:pt>
                <c:pt idx="73">
                  <c:v>0.28610000000000002</c:v>
                </c:pt>
                <c:pt idx="74">
                  <c:v>0.12559999999999999</c:v>
                </c:pt>
                <c:pt idx="75">
                  <c:v>0.84630000000000005</c:v>
                </c:pt>
                <c:pt idx="76">
                  <c:v>0.39279999999999998</c:v>
                </c:pt>
                <c:pt idx="77">
                  <c:v>0.46450000000000002</c:v>
                </c:pt>
                <c:pt idx="78">
                  <c:v>0.28129999999999999</c:v>
                </c:pt>
                <c:pt idx="79">
                  <c:v>0.42730000000000001</c:v>
                </c:pt>
                <c:pt idx="80">
                  <c:v>0.2792</c:v>
                </c:pt>
                <c:pt idx="81">
                  <c:v>0.90690000000000004</c:v>
                </c:pt>
                <c:pt idx="82">
                  <c:v>0.1736</c:v>
                </c:pt>
                <c:pt idx="83">
                  <c:v>0.20899999999999999</c:v>
                </c:pt>
                <c:pt idx="84">
                  <c:v>0.93959999999999999</c:v>
                </c:pt>
                <c:pt idx="85">
                  <c:v>0.98519999999999996</c:v>
                </c:pt>
                <c:pt idx="86">
                  <c:v>0.7429</c:v>
                </c:pt>
                <c:pt idx="87">
                  <c:v>7.7499999999999999E-2</c:v>
                </c:pt>
                <c:pt idx="88">
                  <c:v>0.47499999999999998</c:v>
                </c:pt>
                <c:pt idx="89">
                  <c:v>0.31359999999999999</c:v>
                </c:pt>
                <c:pt idx="90">
                  <c:v>0.5958</c:v>
                </c:pt>
                <c:pt idx="91">
                  <c:v>0.63229999999999997</c:v>
                </c:pt>
                <c:pt idx="92">
                  <c:v>0.1628</c:v>
                </c:pt>
                <c:pt idx="93">
                  <c:v>0.1787</c:v>
                </c:pt>
                <c:pt idx="94">
                  <c:v>0.90529999999999999</c:v>
                </c:pt>
                <c:pt idx="95">
                  <c:v>0.1434</c:v>
                </c:pt>
                <c:pt idx="96">
                  <c:v>0.58309999999999995</c:v>
                </c:pt>
                <c:pt idx="97">
                  <c:v>0.52500000000000002</c:v>
                </c:pt>
                <c:pt idx="98">
                  <c:v>0.23699999999999999</c:v>
                </c:pt>
                <c:pt idx="99">
                  <c:v>0.4486</c:v>
                </c:pt>
                <c:pt idx="100">
                  <c:v>0.21909999999999999</c:v>
                </c:pt>
                <c:pt idx="101">
                  <c:v>0.66849999999999998</c:v>
                </c:pt>
                <c:pt idx="102">
                  <c:v>0.27160000000000001</c:v>
                </c:pt>
                <c:pt idx="103">
                  <c:v>0.45300000000000001</c:v>
                </c:pt>
                <c:pt idx="104">
                  <c:v>6.6500000000000004E-2</c:v>
                </c:pt>
                <c:pt idx="105">
                  <c:v>0.85770000000000002</c:v>
                </c:pt>
                <c:pt idx="106">
                  <c:v>0.22850000000000001</c:v>
                </c:pt>
                <c:pt idx="107">
                  <c:v>0.77549999999999997</c:v>
                </c:pt>
                <c:pt idx="108">
                  <c:v>0.8861</c:v>
                </c:pt>
                <c:pt idx="109">
                  <c:v>0.71130000000000004</c:v>
                </c:pt>
                <c:pt idx="110">
                  <c:v>0.77500000000000002</c:v>
                </c:pt>
                <c:pt idx="111">
                  <c:v>0.38690000000000002</c:v>
                </c:pt>
                <c:pt idx="112">
                  <c:v>0.47970000000000002</c:v>
                </c:pt>
                <c:pt idx="113">
                  <c:v>8.7499999999999994E-2</c:v>
                </c:pt>
                <c:pt idx="114">
                  <c:v>8.6999999999999994E-3</c:v>
                </c:pt>
                <c:pt idx="115">
                  <c:v>0.57720000000000005</c:v>
                </c:pt>
                <c:pt idx="116">
                  <c:v>0.3135</c:v>
                </c:pt>
                <c:pt idx="117">
                  <c:v>0.25119999999999998</c:v>
                </c:pt>
                <c:pt idx="118">
                  <c:v>0.71750000000000003</c:v>
                </c:pt>
                <c:pt idx="119">
                  <c:v>0.63549999999999995</c:v>
                </c:pt>
                <c:pt idx="120">
                  <c:v>0.53410000000000002</c:v>
                </c:pt>
                <c:pt idx="121">
                  <c:v>0.42749999999999999</c:v>
                </c:pt>
                <c:pt idx="122">
                  <c:v>0.93020000000000003</c:v>
                </c:pt>
                <c:pt idx="123">
                  <c:v>0.56879999999999997</c:v>
                </c:pt>
                <c:pt idx="124">
                  <c:v>0.41799999999999998</c:v>
                </c:pt>
                <c:pt idx="125">
                  <c:v>0.80400000000000005</c:v>
                </c:pt>
                <c:pt idx="126">
                  <c:v>0.97209999999999996</c:v>
                </c:pt>
                <c:pt idx="127">
                  <c:v>0.56879999999999997</c:v>
                </c:pt>
                <c:pt idx="128">
                  <c:v>0.25</c:v>
                </c:pt>
                <c:pt idx="129">
                  <c:v>0.94110000000000005</c:v>
                </c:pt>
                <c:pt idx="130">
                  <c:v>0.84950000000000003</c:v>
                </c:pt>
                <c:pt idx="131">
                  <c:v>0.37419999999999998</c:v>
                </c:pt>
                <c:pt idx="132">
                  <c:v>0.78249999999999997</c:v>
                </c:pt>
                <c:pt idx="133">
                  <c:v>0.43840000000000001</c:v>
                </c:pt>
                <c:pt idx="134">
                  <c:v>0.1434</c:v>
                </c:pt>
                <c:pt idx="135">
                  <c:v>0.88390000000000002</c:v>
                </c:pt>
                <c:pt idx="136">
                  <c:v>0.83740000000000003</c:v>
                </c:pt>
                <c:pt idx="137">
                  <c:v>0.66600000000000004</c:v>
                </c:pt>
                <c:pt idx="138">
                  <c:v>7.3899999999999993E-2</c:v>
                </c:pt>
                <c:pt idx="139">
                  <c:v>0.35799999999999998</c:v>
                </c:pt>
                <c:pt idx="140">
                  <c:v>0.77429999999999999</c:v>
                </c:pt>
                <c:pt idx="141">
                  <c:v>0.20269999999999999</c:v>
                </c:pt>
                <c:pt idx="142">
                  <c:v>7.5700000000000003E-2</c:v>
                </c:pt>
                <c:pt idx="143">
                  <c:v>0.87519999999999998</c:v>
                </c:pt>
                <c:pt idx="144">
                  <c:v>0.8548</c:v>
                </c:pt>
                <c:pt idx="145">
                  <c:v>0.53010000000000002</c:v>
                </c:pt>
                <c:pt idx="146">
                  <c:v>0.70669999999999999</c:v>
                </c:pt>
                <c:pt idx="147">
                  <c:v>0.6714</c:v>
                </c:pt>
                <c:pt idx="148">
                  <c:v>0.99099999999999999</c:v>
                </c:pt>
                <c:pt idx="149">
                  <c:v>0.55710000000000004</c:v>
                </c:pt>
                <c:pt idx="150">
                  <c:v>0.77759999999999996</c:v>
                </c:pt>
                <c:pt idx="151">
                  <c:v>0.31790000000000002</c:v>
                </c:pt>
                <c:pt idx="152">
                  <c:v>0.81950000000000001</c:v>
                </c:pt>
                <c:pt idx="153">
                  <c:v>0.52649999999999997</c:v>
                </c:pt>
                <c:pt idx="154">
                  <c:v>0.75339999999999996</c:v>
                </c:pt>
                <c:pt idx="155">
                  <c:v>0.74729999999999996</c:v>
                </c:pt>
                <c:pt idx="156">
                  <c:v>0.89990000000000003</c:v>
                </c:pt>
                <c:pt idx="157">
                  <c:v>0.83420000000000005</c:v>
                </c:pt>
                <c:pt idx="158">
                  <c:v>0.65549999999999997</c:v>
                </c:pt>
                <c:pt idx="159">
                  <c:v>0.79959999999999998</c:v>
                </c:pt>
                <c:pt idx="160">
                  <c:v>0.92720000000000002</c:v>
                </c:pt>
                <c:pt idx="161">
                  <c:v>0.1019</c:v>
                </c:pt>
                <c:pt idx="162">
                  <c:v>0.37540000000000001</c:v>
                </c:pt>
                <c:pt idx="163">
                  <c:v>0.77559999999999996</c:v>
                </c:pt>
                <c:pt idx="164">
                  <c:v>0.57669999999999999</c:v>
                </c:pt>
                <c:pt idx="165">
                  <c:v>0.91010000000000002</c:v>
                </c:pt>
                <c:pt idx="166">
                  <c:v>0.67810000000000004</c:v>
                </c:pt>
                <c:pt idx="167">
                  <c:v>0.23119999999999999</c:v>
                </c:pt>
                <c:pt idx="168">
                  <c:v>0.24299999999999999</c:v>
                </c:pt>
                <c:pt idx="169">
                  <c:v>0.89659999999999995</c:v>
                </c:pt>
                <c:pt idx="170">
                  <c:v>0.30630000000000002</c:v>
                </c:pt>
                <c:pt idx="171">
                  <c:v>0.59840000000000004</c:v>
                </c:pt>
                <c:pt idx="172">
                  <c:v>0.2064</c:v>
                </c:pt>
                <c:pt idx="173">
                  <c:v>0.41410000000000002</c:v>
                </c:pt>
                <c:pt idx="174">
                  <c:v>0.74390000000000001</c:v>
                </c:pt>
                <c:pt idx="175">
                  <c:v>0.96409999999999996</c:v>
                </c:pt>
                <c:pt idx="176">
                  <c:v>0.13650000000000001</c:v>
                </c:pt>
                <c:pt idx="177">
                  <c:v>8.1199999999999994E-2</c:v>
                </c:pt>
                <c:pt idx="178">
                  <c:v>0.36049999999999999</c:v>
                </c:pt>
                <c:pt idx="179">
                  <c:v>0.40949999999999998</c:v>
                </c:pt>
                <c:pt idx="180">
                  <c:v>0.96830000000000005</c:v>
                </c:pt>
                <c:pt idx="181">
                  <c:v>0.58289999999999997</c:v>
                </c:pt>
                <c:pt idx="182">
                  <c:v>0.75429999999999997</c:v>
                </c:pt>
                <c:pt idx="183">
                  <c:v>0.82440000000000002</c:v>
                </c:pt>
                <c:pt idx="184">
                  <c:v>0.50419999999999998</c:v>
                </c:pt>
                <c:pt idx="185">
                  <c:v>0.79320000000000002</c:v>
                </c:pt>
                <c:pt idx="186">
                  <c:v>0.28760000000000002</c:v>
                </c:pt>
                <c:pt idx="187">
                  <c:v>0.67430000000000001</c:v>
                </c:pt>
                <c:pt idx="188">
                  <c:v>0.63519999999999999</c:v>
                </c:pt>
                <c:pt idx="189">
                  <c:v>0.33979999999999999</c:v>
                </c:pt>
                <c:pt idx="190">
                  <c:v>0.57799999999999996</c:v>
                </c:pt>
                <c:pt idx="191">
                  <c:v>0.78239999999999998</c:v>
                </c:pt>
                <c:pt idx="192">
                  <c:v>7.0199999999999999E-2</c:v>
                </c:pt>
                <c:pt idx="193">
                  <c:v>0.1794</c:v>
                </c:pt>
                <c:pt idx="194">
                  <c:v>0.56669999999999998</c:v>
                </c:pt>
                <c:pt idx="195">
                  <c:v>0.2429</c:v>
                </c:pt>
                <c:pt idx="196">
                  <c:v>0.14410000000000001</c:v>
                </c:pt>
                <c:pt idx="197">
                  <c:v>5.1000000000000004E-3</c:v>
                </c:pt>
                <c:pt idx="198">
                  <c:v>0.68079999999999996</c:v>
                </c:pt>
                <c:pt idx="199">
                  <c:v>0.98740000000000006</c:v>
                </c:pt>
                <c:pt idx="200">
                  <c:v>0.28370000000000001</c:v>
                </c:pt>
                <c:pt idx="201">
                  <c:v>0.68889999999999996</c:v>
                </c:pt>
                <c:pt idx="202">
                  <c:v>8.9999999999999998E-4</c:v>
                </c:pt>
                <c:pt idx="203">
                  <c:v>0.18229999999999999</c:v>
                </c:pt>
                <c:pt idx="204">
                  <c:v>7.3899999999999993E-2</c:v>
                </c:pt>
                <c:pt idx="205">
                  <c:v>0.21260000000000001</c:v>
                </c:pt>
                <c:pt idx="206">
                  <c:v>0.7571</c:v>
                </c:pt>
                <c:pt idx="207">
                  <c:v>0.51619999999999999</c:v>
                </c:pt>
                <c:pt idx="208">
                  <c:v>0.18049999999999999</c:v>
                </c:pt>
                <c:pt idx="209">
                  <c:v>0.65749999999999997</c:v>
                </c:pt>
                <c:pt idx="210">
                  <c:v>0.36259999999999998</c:v>
                </c:pt>
                <c:pt idx="211">
                  <c:v>0.42699999999999999</c:v>
                </c:pt>
                <c:pt idx="212">
                  <c:v>0.75760000000000005</c:v>
                </c:pt>
                <c:pt idx="213">
                  <c:v>0.88519999999999999</c:v>
                </c:pt>
                <c:pt idx="214">
                  <c:v>0.1983</c:v>
                </c:pt>
                <c:pt idx="215">
                  <c:v>0.18690000000000001</c:v>
                </c:pt>
                <c:pt idx="216">
                  <c:v>0.59350000000000003</c:v>
                </c:pt>
                <c:pt idx="217">
                  <c:v>0.53410000000000002</c:v>
                </c:pt>
                <c:pt idx="218">
                  <c:v>3.3300000000000003E-2</c:v>
                </c:pt>
                <c:pt idx="219">
                  <c:v>0.92710000000000004</c:v>
                </c:pt>
                <c:pt idx="220">
                  <c:v>0.22270000000000001</c:v>
                </c:pt>
                <c:pt idx="221">
                  <c:v>0.1696</c:v>
                </c:pt>
                <c:pt idx="222">
                  <c:v>0.6099</c:v>
                </c:pt>
                <c:pt idx="223">
                  <c:v>0.57050000000000001</c:v>
                </c:pt>
                <c:pt idx="224">
                  <c:v>0.69369999999999998</c:v>
                </c:pt>
                <c:pt idx="225">
                  <c:v>0.5534</c:v>
                </c:pt>
                <c:pt idx="226">
                  <c:v>0.3347</c:v>
                </c:pt>
                <c:pt idx="227">
                  <c:v>0.70389999999999997</c:v>
                </c:pt>
                <c:pt idx="228">
                  <c:v>0.59540000000000004</c:v>
                </c:pt>
                <c:pt idx="229">
                  <c:v>0.36799999999999999</c:v>
                </c:pt>
                <c:pt idx="230">
                  <c:v>0.4546</c:v>
                </c:pt>
                <c:pt idx="231">
                  <c:v>0.3009</c:v>
                </c:pt>
                <c:pt idx="232">
                  <c:v>0.26450000000000001</c:v>
                </c:pt>
                <c:pt idx="233">
                  <c:v>0.28289999999999998</c:v>
                </c:pt>
                <c:pt idx="234">
                  <c:v>1.6500000000000001E-2</c:v>
                </c:pt>
                <c:pt idx="235">
                  <c:v>0.49009999999999998</c:v>
                </c:pt>
                <c:pt idx="236">
                  <c:v>0.5796</c:v>
                </c:pt>
                <c:pt idx="237">
                  <c:v>0.60289999999999999</c:v>
                </c:pt>
                <c:pt idx="238">
                  <c:v>0.82709999999999995</c:v>
                </c:pt>
                <c:pt idx="239">
                  <c:v>0.94379999999999997</c:v>
                </c:pt>
                <c:pt idx="240">
                  <c:v>1.9099999999999999E-2</c:v>
                </c:pt>
                <c:pt idx="241">
                  <c:v>0.5756</c:v>
                </c:pt>
                <c:pt idx="242">
                  <c:v>0.30880000000000002</c:v>
                </c:pt>
                <c:pt idx="243">
                  <c:v>0.99250000000000005</c:v>
                </c:pt>
                <c:pt idx="244">
                  <c:v>0.91779999999999995</c:v>
                </c:pt>
                <c:pt idx="245">
                  <c:v>0.4985</c:v>
                </c:pt>
                <c:pt idx="246">
                  <c:v>0.24440000000000001</c:v>
                </c:pt>
                <c:pt idx="247">
                  <c:v>3.1199999999999999E-2</c:v>
                </c:pt>
                <c:pt idx="248">
                  <c:v>0.6583</c:v>
                </c:pt>
                <c:pt idx="249">
                  <c:v>1.43E-2</c:v>
                </c:pt>
              </c:numCache>
            </c:numRef>
          </c:xVal>
          <c:yVal>
            <c:numRef>
              <c:f>A1000_IW1!$C$1:$C$2270</c:f>
              <c:numCache>
                <c:formatCode>General</c:formatCode>
                <c:ptCount val="2270"/>
                <c:pt idx="0">
                  <c:v>0.27121799562314036</c:v>
                </c:pt>
                <c:pt idx="1">
                  <c:v>0.25670601729742759</c:v>
                </c:pt>
                <c:pt idx="2">
                  <c:v>0.2771968332807267</c:v>
                </c:pt>
                <c:pt idx="3">
                  <c:v>0.2600932042719144</c:v>
                </c:pt>
                <c:pt idx="4">
                  <c:v>0.27488223442316639</c:v>
                </c:pt>
                <c:pt idx="5">
                  <c:v>0.26469326462926746</c:v>
                </c:pt>
                <c:pt idx="6">
                  <c:v>0.31575401484708354</c:v>
                </c:pt>
                <c:pt idx="7">
                  <c:v>0.27775834473462957</c:v>
                </c:pt>
                <c:pt idx="8">
                  <c:v>0.26122437576282431</c:v>
                </c:pt>
                <c:pt idx="9">
                  <c:v>0.30879355071805453</c:v>
                </c:pt>
                <c:pt idx="10">
                  <c:v>0.25584061616567694</c:v>
                </c:pt>
                <c:pt idx="11">
                  <c:v>0.26720407766407317</c:v>
                </c:pt>
                <c:pt idx="12">
                  <c:v>0.2883495890876055</c:v>
                </c:pt>
                <c:pt idx="13">
                  <c:v>0.2787610217124234</c:v>
                </c:pt>
                <c:pt idx="14">
                  <c:v>0.30505529562149936</c:v>
                </c:pt>
                <c:pt idx="15">
                  <c:v>0.32694544555786126</c:v>
                </c:pt>
                <c:pt idx="16">
                  <c:v>0.27215730502096214</c:v>
                </c:pt>
                <c:pt idx="17">
                  <c:v>0.259658489709647</c:v>
                </c:pt>
                <c:pt idx="18">
                  <c:v>0.26745254771705901</c:v>
                </c:pt>
                <c:pt idx="19">
                  <c:v>0.25289470274554043</c:v>
                </c:pt>
                <c:pt idx="20">
                  <c:v>0.24973539830536418</c:v>
                </c:pt>
                <c:pt idx="21">
                  <c:v>0.31036153564869812</c:v>
                </c:pt>
                <c:pt idx="22">
                  <c:v>0.32588153074340609</c:v>
                </c:pt>
                <c:pt idx="23">
                  <c:v>0.40358203627440564</c:v>
                </c:pt>
                <c:pt idx="24">
                  <c:v>0.32171831469163115</c:v>
                </c:pt>
                <c:pt idx="25">
                  <c:v>0.27262155819698142</c:v>
                </c:pt>
                <c:pt idx="26">
                  <c:v>0.30596065258972055</c:v>
                </c:pt>
                <c:pt idx="27">
                  <c:v>0.42395753746044196</c:v>
                </c:pt>
                <c:pt idx="28">
                  <c:v>0.25396986816053235</c:v>
                </c:pt>
                <c:pt idx="29">
                  <c:v>0.27339971701758153</c:v>
                </c:pt>
                <c:pt idx="30">
                  <c:v>0.28424548112918119</c:v>
                </c:pt>
                <c:pt idx="31">
                  <c:v>0.30733297892832906</c:v>
                </c:pt>
                <c:pt idx="32">
                  <c:v>0.29771595324397393</c:v>
                </c:pt>
                <c:pt idx="33">
                  <c:v>0.32095460108653501</c:v>
                </c:pt>
                <c:pt idx="34">
                  <c:v>0.32072881742969073</c:v>
                </c:pt>
                <c:pt idx="35">
                  <c:v>0.2517879770039429</c:v>
                </c:pt>
                <c:pt idx="36">
                  <c:v>0.32022894506843602</c:v>
                </c:pt>
                <c:pt idx="37">
                  <c:v>0.25283929855360199</c:v>
                </c:pt>
                <c:pt idx="38">
                  <c:v>0.27023948660205255</c:v>
                </c:pt>
                <c:pt idx="39">
                  <c:v>0.2583005314219276</c:v>
                </c:pt>
                <c:pt idx="40">
                  <c:v>0.30284956059957707</c:v>
                </c:pt>
                <c:pt idx="41">
                  <c:v>0.26115143977087268</c:v>
                </c:pt>
                <c:pt idx="42">
                  <c:v>0.40547945236970923</c:v>
                </c:pt>
                <c:pt idx="43">
                  <c:v>0.24405001766998477</c:v>
                </c:pt>
                <c:pt idx="44">
                  <c:v>0.26157890085954427</c:v>
                </c:pt>
                <c:pt idx="45">
                  <c:v>0.32380780894093913</c:v>
                </c:pt>
                <c:pt idx="46">
                  <c:v>0.27544294336509689</c:v>
                </c:pt>
                <c:pt idx="47">
                  <c:v>0.25501091138377541</c:v>
                </c:pt>
                <c:pt idx="48">
                  <c:v>0.30134750511404873</c:v>
                </c:pt>
                <c:pt idx="49">
                  <c:v>0.26662886177494971</c:v>
                </c:pt>
                <c:pt idx="50">
                  <c:v>0.28877473523789454</c:v>
                </c:pt>
                <c:pt idx="51">
                  <c:v>0.27264270130086965</c:v>
                </c:pt>
                <c:pt idx="52">
                  <c:v>0.25474302671422644</c:v>
                </c:pt>
                <c:pt idx="53">
                  <c:v>0.27935210264592386</c:v>
                </c:pt>
                <c:pt idx="54">
                  <c:v>0.29455056823231401</c:v>
                </c:pt>
                <c:pt idx="55">
                  <c:v>0.30665991831026579</c:v>
                </c:pt>
                <c:pt idx="56">
                  <c:v>0.26634217980574071</c:v>
                </c:pt>
                <c:pt idx="57">
                  <c:v>0.2689123478606566</c:v>
                </c:pt>
                <c:pt idx="58">
                  <c:v>0.28302878038152229</c:v>
                </c:pt>
                <c:pt idx="59">
                  <c:v>0.30902806940905903</c:v>
                </c:pt>
                <c:pt idx="60">
                  <c:v>0.26406005181721653</c:v>
                </c:pt>
                <c:pt idx="61">
                  <c:v>0.24369840939562568</c:v>
                </c:pt>
                <c:pt idx="62">
                  <c:v>0.26338569483365942</c:v>
                </c:pt>
                <c:pt idx="63">
                  <c:v>0.26765666355064788</c:v>
                </c:pt>
                <c:pt idx="64">
                  <c:v>0.24476443852047053</c:v>
                </c:pt>
                <c:pt idx="65">
                  <c:v>0.28993911837812286</c:v>
                </c:pt>
                <c:pt idx="66">
                  <c:v>0.25551070658041769</c:v>
                </c:pt>
                <c:pt idx="67">
                  <c:v>0.26768533792073845</c:v>
                </c:pt>
                <c:pt idx="68">
                  <c:v>0.26080259398964961</c:v>
                </c:pt>
                <c:pt idx="69">
                  <c:v>0.26529249414587203</c:v>
                </c:pt>
                <c:pt idx="70">
                  <c:v>0.28974691676073805</c:v>
                </c:pt>
                <c:pt idx="71">
                  <c:v>0.28665715306955336</c:v>
                </c:pt>
                <c:pt idx="72">
                  <c:v>0.26634159335468333</c:v>
                </c:pt>
                <c:pt idx="73">
                  <c:v>0.31651133922224634</c:v>
                </c:pt>
                <c:pt idx="74">
                  <c:v>0.33281295011220347</c:v>
                </c:pt>
                <c:pt idx="75">
                  <c:v>0.31775510931604978</c:v>
                </c:pt>
                <c:pt idx="76">
                  <c:v>0.29092562165308877</c:v>
                </c:pt>
                <c:pt idx="77">
                  <c:v>0.25128915408142122</c:v>
                </c:pt>
                <c:pt idx="78">
                  <c:v>0.26388479554878752</c:v>
                </c:pt>
                <c:pt idx="79">
                  <c:v>0.24622539613325933</c:v>
                </c:pt>
                <c:pt idx="80">
                  <c:v>0.3039873373813366</c:v>
                </c:pt>
                <c:pt idx="81">
                  <c:v>0.25430885230424843</c:v>
                </c:pt>
                <c:pt idx="82">
                  <c:v>0.29479493312790334</c:v>
                </c:pt>
                <c:pt idx="83">
                  <c:v>0.26457575835700381</c:v>
                </c:pt>
                <c:pt idx="84">
                  <c:v>0.24260653012551769</c:v>
                </c:pt>
                <c:pt idx="85">
                  <c:v>0.27557872221765467</c:v>
                </c:pt>
                <c:pt idx="86">
                  <c:v>0.31616369720898119</c:v>
                </c:pt>
                <c:pt idx="87">
                  <c:v>0.29664688383338789</c:v>
                </c:pt>
                <c:pt idx="88">
                  <c:v>0.31301081286458393</c:v>
                </c:pt>
                <c:pt idx="89">
                  <c:v>0.29091620757033654</c:v>
                </c:pt>
                <c:pt idx="90">
                  <c:v>0.28773699466007568</c:v>
                </c:pt>
                <c:pt idx="91">
                  <c:v>0.26426225396841102</c:v>
                </c:pt>
                <c:pt idx="92">
                  <c:v>0.31337817815286184</c:v>
                </c:pt>
                <c:pt idx="93">
                  <c:v>0.26757206026925295</c:v>
                </c:pt>
                <c:pt idx="94">
                  <c:v>0.24842880078387689</c:v>
                </c:pt>
                <c:pt idx="95">
                  <c:v>0.32087725127873595</c:v>
                </c:pt>
                <c:pt idx="96">
                  <c:v>0.25937214726473334</c:v>
                </c:pt>
                <c:pt idx="97">
                  <c:v>0.27646185577741006</c:v>
                </c:pt>
                <c:pt idx="98">
                  <c:v>0.28607283175612724</c:v>
                </c:pt>
                <c:pt idx="99">
                  <c:v>0.315228431236867</c:v>
                </c:pt>
                <c:pt idx="100">
                  <c:v>0.26012048967897516</c:v>
                </c:pt>
                <c:pt idx="101">
                  <c:v>0.28009492007389369</c:v>
                </c:pt>
                <c:pt idx="102">
                  <c:v>0.26958003782167395</c:v>
                </c:pt>
                <c:pt idx="103">
                  <c:v>0.32272543635111933</c:v>
                </c:pt>
                <c:pt idx="104">
                  <c:v>0.2961733400379955</c:v>
                </c:pt>
                <c:pt idx="105">
                  <c:v>0.30520169232476724</c:v>
                </c:pt>
                <c:pt idx="106">
                  <c:v>0.31358470152236911</c:v>
                </c:pt>
                <c:pt idx="107">
                  <c:v>0.23870389897092664</c:v>
                </c:pt>
                <c:pt idx="108">
                  <c:v>0.31321116306507291</c:v>
                </c:pt>
                <c:pt idx="109">
                  <c:v>0.24495832232641251</c:v>
                </c:pt>
                <c:pt idx="110">
                  <c:v>0.27032121935985459</c:v>
                </c:pt>
                <c:pt idx="111">
                  <c:v>0.32746473253567909</c:v>
                </c:pt>
                <c:pt idx="112">
                  <c:v>0.26542657537694914</c:v>
                </c:pt>
                <c:pt idx="113">
                  <c:v>0.27472611497869404</c:v>
                </c:pt>
                <c:pt idx="114">
                  <c:v>0.29255061579961678</c:v>
                </c:pt>
                <c:pt idx="115">
                  <c:v>0.31521883195904293</c:v>
                </c:pt>
                <c:pt idx="116">
                  <c:v>0.25066791721726583</c:v>
                </c:pt>
                <c:pt idx="117">
                  <c:v>0.26314176205990264</c:v>
                </c:pt>
                <c:pt idx="118">
                  <c:v>0.25836808132390982</c:v>
                </c:pt>
                <c:pt idx="119">
                  <c:v>0.25469828667176736</c:v>
                </c:pt>
                <c:pt idx="120">
                  <c:v>0.26254916869999206</c:v>
                </c:pt>
                <c:pt idx="121">
                  <c:v>0.25558026276233153</c:v>
                </c:pt>
                <c:pt idx="122">
                  <c:v>0.24617168956280028</c:v>
                </c:pt>
                <c:pt idx="123">
                  <c:v>0.30281387968265139</c:v>
                </c:pt>
                <c:pt idx="124">
                  <c:v>0.26539533914171665</c:v>
                </c:pt>
                <c:pt idx="125">
                  <c:v>0.26856615654211136</c:v>
                </c:pt>
                <c:pt idx="126">
                  <c:v>0.40720994597475968</c:v>
                </c:pt>
                <c:pt idx="127">
                  <c:v>0.27376100173437584</c:v>
                </c:pt>
                <c:pt idx="128">
                  <c:v>0.26342029544600754</c:v>
                </c:pt>
                <c:pt idx="129">
                  <c:v>0.31464556061816085</c:v>
                </c:pt>
                <c:pt idx="130">
                  <c:v>0.26919674575732883</c:v>
                </c:pt>
                <c:pt idx="131">
                  <c:v>0.2559587397548424</c:v>
                </c:pt>
                <c:pt idx="132">
                  <c:v>0.24651684687553463</c:v>
                </c:pt>
                <c:pt idx="133">
                  <c:v>0.26530876044623458</c:v>
                </c:pt>
                <c:pt idx="134">
                  <c:v>0.3136650453171414</c:v>
                </c:pt>
                <c:pt idx="135">
                  <c:v>0.25292109304309424</c:v>
                </c:pt>
                <c:pt idx="136">
                  <c:v>0.26794491967795719</c:v>
                </c:pt>
                <c:pt idx="137">
                  <c:v>0.31140742480962114</c:v>
                </c:pt>
                <c:pt idx="138">
                  <c:v>0.25859943626579279</c:v>
                </c:pt>
                <c:pt idx="139">
                  <c:v>0.26813925103865272</c:v>
                </c:pt>
                <c:pt idx="140">
                  <c:v>0.31707109132297839</c:v>
                </c:pt>
                <c:pt idx="141">
                  <c:v>0.30303447787751908</c:v>
                </c:pt>
                <c:pt idx="142">
                  <c:v>0.28810679835011649</c:v>
                </c:pt>
                <c:pt idx="143">
                  <c:v>0.24858630919137897</c:v>
                </c:pt>
                <c:pt idx="144">
                  <c:v>0.24716530741506068</c:v>
                </c:pt>
                <c:pt idx="145">
                  <c:v>0.25292782179732415</c:v>
                </c:pt>
                <c:pt idx="146">
                  <c:v>0.28571589912349021</c:v>
                </c:pt>
                <c:pt idx="147">
                  <c:v>0.24732119536569452</c:v>
                </c:pt>
                <c:pt idx="148">
                  <c:v>0.25150992203843725</c:v>
                </c:pt>
                <c:pt idx="149">
                  <c:v>0.26334735945405591</c:v>
                </c:pt>
                <c:pt idx="150">
                  <c:v>0.26379124117231612</c:v>
                </c:pt>
                <c:pt idx="151">
                  <c:v>0.25818811801410468</c:v>
                </c:pt>
                <c:pt idx="152">
                  <c:v>0.27847890788828789</c:v>
                </c:pt>
                <c:pt idx="153">
                  <c:v>0.25293811555666118</c:v>
                </c:pt>
                <c:pt idx="154">
                  <c:v>0.33161980000434993</c:v>
                </c:pt>
                <c:pt idx="155">
                  <c:v>0.3041201531127643</c:v>
                </c:pt>
                <c:pt idx="156">
                  <c:v>0.248633595666059</c:v>
                </c:pt>
                <c:pt idx="157">
                  <c:v>0.27420988371954086</c:v>
                </c:pt>
                <c:pt idx="158">
                  <c:v>0.26951185516986764</c:v>
                </c:pt>
                <c:pt idx="159">
                  <c:v>0.27574765098783932</c:v>
                </c:pt>
                <c:pt idx="160">
                  <c:v>0.30626134765260105</c:v>
                </c:pt>
                <c:pt idx="161">
                  <c:v>0.27387863147001984</c:v>
                </c:pt>
                <c:pt idx="162">
                  <c:v>0.26823740442604338</c:v>
                </c:pt>
                <c:pt idx="163">
                  <c:v>0.31235803110674631</c:v>
                </c:pt>
                <c:pt idx="164">
                  <c:v>0.27890096745406784</c:v>
                </c:pt>
                <c:pt idx="165">
                  <c:v>0.27574397795227407</c:v>
                </c:pt>
                <c:pt idx="166">
                  <c:v>0.24065898789778445</c:v>
                </c:pt>
                <c:pt idx="167">
                  <c:v>0.26510523106370182</c:v>
                </c:pt>
                <c:pt idx="168">
                  <c:v>0.28522605816188956</c:v>
                </c:pt>
                <c:pt idx="169">
                  <c:v>0.28857237875747527</c:v>
                </c:pt>
                <c:pt idx="170">
                  <c:v>0.28107324389991101</c:v>
                </c:pt>
                <c:pt idx="171">
                  <c:v>0.31277901036794742</c:v>
                </c:pt>
                <c:pt idx="172">
                  <c:v>0.3048098812871769</c:v>
                </c:pt>
                <c:pt idx="173">
                  <c:v>0.40504723794089481</c:v>
                </c:pt>
                <c:pt idx="174">
                  <c:v>0.26628501626063139</c:v>
                </c:pt>
                <c:pt idx="175">
                  <c:v>0.25987640257599232</c:v>
                </c:pt>
                <c:pt idx="176">
                  <c:v>0.34384100790491295</c:v>
                </c:pt>
                <c:pt idx="177">
                  <c:v>0.25052899004851004</c:v>
                </c:pt>
                <c:pt idx="178">
                  <c:v>0.26662549739783409</c:v>
                </c:pt>
                <c:pt idx="179">
                  <c:v>0.3247494950088336</c:v>
                </c:pt>
                <c:pt idx="180">
                  <c:v>0.32413035702214438</c:v>
                </c:pt>
                <c:pt idx="181">
                  <c:v>0.26245669462809823</c:v>
                </c:pt>
                <c:pt idx="182">
                  <c:v>0.27307624296102356</c:v>
                </c:pt>
                <c:pt idx="183">
                  <c:v>0.26314330535215724</c:v>
                </c:pt>
                <c:pt idx="184">
                  <c:v>0.24364899317763494</c:v>
                </c:pt>
                <c:pt idx="185">
                  <c:v>0.26352777031861585</c:v>
                </c:pt>
                <c:pt idx="186">
                  <c:v>0.39220896006526434</c:v>
                </c:pt>
                <c:pt idx="187">
                  <c:v>0.26455699192318821</c:v>
                </c:pt>
                <c:pt idx="188">
                  <c:v>0.24220299006679263</c:v>
                </c:pt>
                <c:pt idx="189">
                  <c:v>0.25170613621568266</c:v>
                </c:pt>
                <c:pt idx="190">
                  <c:v>0.27743663003124119</c:v>
                </c:pt>
                <c:pt idx="191">
                  <c:v>0.41828087642630052</c:v>
                </c:pt>
                <c:pt idx="192">
                  <c:v>0.24829286760209432</c:v>
                </c:pt>
                <c:pt idx="193">
                  <c:v>0.29514664943271929</c:v>
                </c:pt>
                <c:pt idx="194">
                  <c:v>0.26401816686542812</c:v>
                </c:pt>
                <c:pt idx="195">
                  <c:v>0.27809756037218419</c:v>
                </c:pt>
                <c:pt idx="196">
                  <c:v>0.33033624383622306</c:v>
                </c:pt>
                <c:pt idx="197">
                  <c:v>0.32813334847204922</c:v>
                </c:pt>
                <c:pt idx="198">
                  <c:v>0.28582380611792979</c:v>
                </c:pt>
                <c:pt idx="199">
                  <c:v>0.31029680997154202</c:v>
                </c:pt>
                <c:pt idx="200">
                  <c:v>0.24875233657212503</c:v>
                </c:pt>
                <c:pt idx="201">
                  <c:v>0.28038934937022131</c:v>
                </c:pt>
                <c:pt idx="202">
                  <c:v>0.33177851217980997</c:v>
                </c:pt>
                <c:pt idx="203">
                  <c:v>0.29495592937590015</c:v>
                </c:pt>
                <c:pt idx="204">
                  <c:v>0.26153871352923524</c:v>
                </c:pt>
                <c:pt idx="205">
                  <c:v>0.27149455359515939</c:v>
                </c:pt>
                <c:pt idx="206">
                  <c:v>0.31076001370882816</c:v>
                </c:pt>
                <c:pt idx="207">
                  <c:v>0.39567473148135257</c:v>
                </c:pt>
                <c:pt idx="208">
                  <c:v>0.26743782470894978</c:v>
                </c:pt>
                <c:pt idx="209">
                  <c:v>0.29594650694241809</c:v>
                </c:pt>
                <c:pt idx="210">
                  <c:v>0.26765956494008647</c:v>
                </c:pt>
                <c:pt idx="211">
                  <c:v>0.25533199333733847</c:v>
                </c:pt>
                <c:pt idx="212">
                  <c:v>0.25172792750231721</c:v>
                </c:pt>
                <c:pt idx="213">
                  <c:v>0.25715383441093603</c:v>
                </c:pt>
                <c:pt idx="214">
                  <c:v>0.27205066352617069</c:v>
                </c:pt>
                <c:pt idx="215">
                  <c:v>0.24685427229407392</c:v>
                </c:pt>
                <c:pt idx="216">
                  <c:v>0.2860367187173703</c:v>
                </c:pt>
                <c:pt idx="217">
                  <c:v>0.2646085378844909</c:v>
                </c:pt>
                <c:pt idx="218">
                  <c:v>0.29735886628211078</c:v>
                </c:pt>
                <c:pt idx="219">
                  <c:v>0.26275596986210453</c:v>
                </c:pt>
                <c:pt idx="220">
                  <c:v>0.29983723931372608</c:v>
                </c:pt>
                <c:pt idx="221">
                  <c:v>0.26466746078277104</c:v>
                </c:pt>
                <c:pt idx="222">
                  <c:v>0.28055469770237534</c:v>
                </c:pt>
                <c:pt idx="223">
                  <c:v>0.27612282533492599</c:v>
                </c:pt>
                <c:pt idx="224">
                  <c:v>0.25377336075775819</c:v>
                </c:pt>
                <c:pt idx="225">
                  <c:v>0.29256935136758666</c:v>
                </c:pt>
                <c:pt idx="226">
                  <c:v>0.25966105157478891</c:v>
                </c:pt>
                <c:pt idx="227">
                  <c:v>0.26815400491260638</c:v>
                </c:pt>
                <c:pt idx="228">
                  <c:v>0.30972295217960255</c:v>
                </c:pt>
                <c:pt idx="229">
                  <c:v>0.25088998153977565</c:v>
                </c:pt>
                <c:pt idx="230">
                  <c:v>0.39771527250034566</c:v>
                </c:pt>
                <c:pt idx="231">
                  <c:v>0.26297968550732703</c:v>
                </c:pt>
                <c:pt idx="232">
                  <c:v>0.2395902117127271</c:v>
                </c:pt>
                <c:pt idx="233">
                  <c:v>0.30389770296719115</c:v>
                </c:pt>
                <c:pt idx="234">
                  <c:v>0.25883739649852533</c:v>
                </c:pt>
                <c:pt idx="235">
                  <c:v>0.29552531162030071</c:v>
                </c:pt>
                <c:pt idx="236">
                  <c:v>0.27920153905356798</c:v>
                </c:pt>
                <c:pt idx="237">
                  <c:v>0.23163179308020265</c:v>
                </c:pt>
                <c:pt idx="238">
                  <c:v>0.2603497611763142</c:v>
                </c:pt>
                <c:pt idx="239">
                  <c:v>0.25512179693226594</c:v>
                </c:pt>
                <c:pt idx="240">
                  <c:v>0.27775890031984124</c:v>
                </c:pt>
                <c:pt idx="241">
                  <c:v>0.27168206360408909</c:v>
                </c:pt>
                <c:pt idx="242">
                  <c:v>0.27618647070750452</c:v>
                </c:pt>
                <c:pt idx="243">
                  <c:v>0.28325613819646561</c:v>
                </c:pt>
                <c:pt idx="244">
                  <c:v>0.28256381729106533</c:v>
                </c:pt>
                <c:pt idx="245">
                  <c:v>0.2459044993747668</c:v>
                </c:pt>
                <c:pt idx="246">
                  <c:v>0.25855443386364951</c:v>
                </c:pt>
                <c:pt idx="247">
                  <c:v>0.2782320428592468</c:v>
                </c:pt>
                <c:pt idx="248">
                  <c:v>0.31599729943809401</c:v>
                </c:pt>
                <c:pt idx="249">
                  <c:v>0.30335295166717224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1-4E7A-B852-5CBA46363445}"/>
            </c:ext>
          </c:extLst>
        </c:ser>
        <c:ser>
          <c:idx val="2"/>
          <c:order val="1"/>
          <c:tx>
            <c:strRef>
              <c:f>A1000_IW1!$AD$7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A1000_IW1!$AD$8:$AD$9</c:f>
              <c:numCache>
                <c:formatCode>General</c:formatCode>
                <c:ptCount val="2"/>
                <c:pt idx="0">
                  <c:v>0.23915591846924489</c:v>
                </c:pt>
                <c:pt idx="1">
                  <c:v>0.23915591846924489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1-4E7A-B852-5CBA46363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A1500_IW1!$AK$2:$AK$123</c:f>
              <c:numCache>
                <c:formatCode>General</c:formatCode>
                <c:ptCount val="122"/>
              </c:numCache>
            </c:numRef>
          </c:cat>
          <c:val>
            <c:numRef>
              <c:f>A1500_IW1!$AM$2:$AM$123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D6-4969-840E-284D1BAD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A1500_IW1!$A$1:$A$2270</c:f>
              <c:numCache>
                <c:formatCode>0.00E+00</c:formatCode>
                <c:ptCount val="2270"/>
                <c:pt idx="0">
                  <c:v>0.147077659945063</c:v>
                </c:pt>
                <c:pt idx="1">
                  <c:v>0.158255448967076</c:v>
                </c:pt>
                <c:pt idx="2">
                  <c:v>0.14120922300671701</c:v>
                </c:pt>
                <c:pt idx="3">
                  <c:v>0.12266927257123</c:v>
                </c:pt>
                <c:pt idx="4">
                  <c:v>0.120444655999178</c:v>
                </c:pt>
                <c:pt idx="5">
                  <c:v>0.152480812270055</c:v>
                </c:pt>
                <c:pt idx="6">
                  <c:v>0.14912934330571401</c:v>
                </c:pt>
                <c:pt idx="7">
                  <c:v>0.11946242251872401</c:v>
                </c:pt>
                <c:pt idx="8">
                  <c:v>0.12139307041905099</c:v>
                </c:pt>
                <c:pt idx="9">
                  <c:v>0.152677628609309</c:v>
                </c:pt>
                <c:pt idx="10">
                  <c:v>0.12531597493209401</c:v>
                </c:pt>
                <c:pt idx="11">
                  <c:v>0.141041461613477</c:v>
                </c:pt>
                <c:pt idx="12">
                  <c:v>0.131783607652426</c:v>
                </c:pt>
                <c:pt idx="13">
                  <c:v>0.119211054659125</c:v>
                </c:pt>
                <c:pt idx="14">
                  <c:v>0.123331352234931</c:v>
                </c:pt>
                <c:pt idx="15">
                  <c:v>0.130066387286943</c:v>
                </c:pt>
                <c:pt idx="16">
                  <c:v>0.126782097932709</c:v>
                </c:pt>
                <c:pt idx="17">
                  <c:v>0.13462473507790701</c:v>
                </c:pt>
                <c:pt idx="18">
                  <c:v>0.151661238762058</c:v>
                </c:pt>
                <c:pt idx="19">
                  <c:v>0.142233069937266</c:v>
                </c:pt>
                <c:pt idx="20">
                  <c:v>0.124235829691312</c:v>
                </c:pt>
                <c:pt idx="21">
                  <c:v>0.143882401214603</c:v>
                </c:pt>
                <c:pt idx="22">
                  <c:v>0.131079197858884</c:v>
                </c:pt>
                <c:pt idx="23">
                  <c:v>0.11638010474018</c:v>
                </c:pt>
                <c:pt idx="24">
                  <c:v>0.154240547454641</c:v>
                </c:pt>
                <c:pt idx="25">
                  <c:v>0.121691223187125</c:v>
                </c:pt>
                <c:pt idx="26">
                  <c:v>0.11143115437867999</c:v>
                </c:pt>
                <c:pt idx="27">
                  <c:v>0.139987673166416</c:v>
                </c:pt>
                <c:pt idx="28">
                  <c:v>0.12156058151027301</c:v>
                </c:pt>
                <c:pt idx="29">
                  <c:v>0.14478232680221301</c:v>
                </c:pt>
                <c:pt idx="30">
                  <c:v>0.13005180216977399</c:v>
                </c:pt>
                <c:pt idx="31">
                  <c:v>0.14769830461064301</c:v>
                </c:pt>
                <c:pt idx="32">
                  <c:v>0.117358262551051</c:v>
                </c:pt>
                <c:pt idx="33">
                  <c:v>0.12888462705487599</c:v>
                </c:pt>
                <c:pt idx="34">
                  <c:v>0.13278221378857999</c:v>
                </c:pt>
                <c:pt idx="35">
                  <c:v>0.120938987435216</c:v>
                </c:pt>
                <c:pt idx="36">
                  <c:v>0.115454946430936</c:v>
                </c:pt>
                <c:pt idx="37">
                  <c:v>0.117295485405842</c:v>
                </c:pt>
                <c:pt idx="38">
                  <c:v>0.112390668199602</c:v>
                </c:pt>
                <c:pt idx="39">
                  <c:v>0.14432248149111401</c:v>
                </c:pt>
                <c:pt idx="40">
                  <c:v>0.119894012176847</c:v>
                </c:pt>
                <c:pt idx="41">
                  <c:v>0.15791801136992101</c:v>
                </c:pt>
                <c:pt idx="42">
                  <c:v>0.13334168933503601</c:v>
                </c:pt>
                <c:pt idx="43">
                  <c:v>0.110738430196951</c:v>
                </c:pt>
                <c:pt idx="44">
                  <c:v>0.12326947552312501</c:v>
                </c:pt>
                <c:pt idx="45">
                  <c:v>0.15137126011053101</c:v>
                </c:pt>
                <c:pt idx="46">
                  <c:v>0.119172125239896</c:v>
                </c:pt>
                <c:pt idx="47">
                  <c:v>0.12980932574324999</c:v>
                </c:pt>
                <c:pt idx="48">
                  <c:v>0.11611851894774899</c:v>
                </c:pt>
                <c:pt idx="49">
                  <c:v>0.14560637633870899</c:v>
                </c:pt>
                <c:pt idx="50">
                  <c:v>0.13261890042865099</c:v>
                </c:pt>
                <c:pt idx="51">
                  <c:v>0.115794027776806</c:v>
                </c:pt>
                <c:pt idx="52">
                  <c:v>0.115992372669944</c:v>
                </c:pt>
                <c:pt idx="53">
                  <c:v>0.14542539334457499</c:v>
                </c:pt>
                <c:pt idx="54">
                  <c:v>0.13580964607000001</c:v>
                </c:pt>
                <c:pt idx="55">
                  <c:v>0.153205469407483</c:v>
                </c:pt>
                <c:pt idx="56">
                  <c:v>0.112253648291004</c:v>
                </c:pt>
                <c:pt idx="57">
                  <c:v>0.147980610705606</c:v>
                </c:pt>
                <c:pt idx="58">
                  <c:v>0.14068912198056999</c:v>
                </c:pt>
                <c:pt idx="59">
                  <c:v>0.12395277178299501</c:v>
                </c:pt>
                <c:pt idx="60">
                  <c:v>0.117881193454003</c:v>
                </c:pt>
                <c:pt idx="61">
                  <c:v>0.12795429970178901</c:v>
                </c:pt>
                <c:pt idx="62">
                  <c:v>0.13066775236272299</c:v>
                </c:pt>
                <c:pt idx="63">
                  <c:v>0.12086217122236501</c:v>
                </c:pt>
                <c:pt idx="64">
                  <c:v>0.15463208920948801</c:v>
                </c:pt>
                <c:pt idx="65">
                  <c:v>0.15803318963680599</c:v>
                </c:pt>
                <c:pt idx="66">
                  <c:v>0.11311045273173501</c:v>
                </c:pt>
                <c:pt idx="67">
                  <c:v>0.14393660786551199</c:v>
                </c:pt>
                <c:pt idx="68">
                  <c:v>0.119133986419705</c:v>
                </c:pt>
                <c:pt idx="69">
                  <c:v>0.13391511233384101</c:v>
                </c:pt>
                <c:pt idx="70">
                  <c:v>0.11350868314353101</c:v>
                </c:pt>
                <c:pt idx="71">
                  <c:v>0.13832474954523499</c:v>
                </c:pt>
                <c:pt idx="72">
                  <c:v>0.14957828032326501</c:v>
                </c:pt>
                <c:pt idx="73">
                  <c:v>0.15034398741611801</c:v>
                </c:pt>
                <c:pt idx="74">
                  <c:v>0.118526046329771</c:v>
                </c:pt>
                <c:pt idx="75">
                  <c:v>0.12996305632475699</c:v>
                </c:pt>
                <c:pt idx="76">
                  <c:v>0.12702259082617601</c:v>
                </c:pt>
                <c:pt idx="77">
                  <c:v>0.116653730652319</c:v>
                </c:pt>
                <c:pt idx="78">
                  <c:v>0.12330904574891099</c:v>
                </c:pt>
                <c:pt idx="79">
                  <c:v>0.124769329217612</c:v>
                </c:pt>
                <c:pt idx="80">
                  <c:v>0.14104100756320501</c:v>
                </c:pt>
                <c:pt idx="81">
                  <c:v>0.15324387622531599</c:v>
                </c:pt>
                <c:pt idx="82">
                  <c:v>0.113728849011589</c:v>
                </c:pt>
                <c:pt idx="83">
                  <c:v>0.15095395417860999</c:v>
                </c:pt>
                <c:pt idx="84">
                  <c:v>0.113750368262773</c:v>
                </c:pt>
                <c:pt idx="85">
                  <c:v>0.148759772490654</c:v>
                </c:pt>
                <c:pt idx="86">
                  <c:v>0.12070047453899301</c:v>
                </c:pt>
                <c:pt idx="87">
                  <c:v>0.12592636024388301</c:v>
                </c:pt>
                <c:pt idx="88">
                  <c:v>0.14310524804015801</c:v>
                </c:pt>
                <c:pt idx="89">
                  <c:v>0.116321285710245</c:v>
                </c:pt>
                <c:pt idx="90">
                  <c:v>0.131203337052579</c:v>
                </c:pt>
                <c:pt idx="91">
                  <c:v>0.15632713266218901</c:v>
                </c:pt>
                <c:pt idx="92">
                  <c:v>0.14219708731480199</c:v>
                </c:pt>
                <c:pt idx="93">
                  <c:v>0.115508091285226</c:v>
                </c:pt>
                <c:pt idx="94">
                  <c:v>0.15228791094527899</c:v>
                </c:pt>
                <c:pt idx="95">
                  <c:v>0.110333906625755</c:v>
                </c:pt>
                <c:pt idx="96">
                  <c:v>0.120949827658226</c:v>
                </c:pt>
                <c:pt idx="97">
                  <c:v>0.13219797559345101</c:v>
                </c:pt>
                <c:pt idx="98">
                  <c:v>0.120249167005667</c:v>
                </c:pt>
                <c:pt idx="99">
                  <c:v>0.15437016849434099</c:v>
                </c:pt>
                <c:pt idx="100">
                  <c:v>0.14701458583548299</c:v>
                </c:pt>
                <c:pt idx="101">
                  <c:v>0.15297529625464301</c:v>
                </c:pt>
                <c:pt idx="102">
                  <c:v>0.14640457878277499</c:v>
                </c:pt>
                <c:pt idx="103">
                  <c:v>0.13988073142754601</c:v>
                </c:pt>
                <c:pt idx="104">
                  <c:v>0.159321299558634</c:v>
                </c:pt>
                <c:pt idx="105">
                  <c:v>0.12840083149255299</c:v>
                </c:pt>
                <c:pt idx="106">
                  <c:v>0.14008591474014601</c:v>
                </c:pt>
                <c:pt idx="107">
                  <c:v>0.121435745314452</c:v>
                </c:pt>
                <c:pt idx="108">
                  <c:v>0.126990670525439</c:v>
                </c:pt>
                <c:pt idx="109">
                  <c:v>0.14531075226217099</c:v>
                </c:pt>
                <c:pt idx="110">
                  <c:v>0.148315360734603</c:v>
                </c:pt>
                <c:pt idx="111">
                  <c:v>0.14973639681817899</c:v>
                </c:pt>
                <c:pt idx="112">
                  <c:v>0.13892889189979801</c:v>
                </c:pt>
                <c:pt idx="113">
                  <c:v>0.138377454941297</c:v>
                </c:pt>
                <c:pt idx="114">
                  <c:v>0.123022431602073</c:v>
                </c:pt>
                <c:pt idx="115">
                  <c:v>0.13059312936038101</c:v>
                </c:pt>
                <c:pt idx="116">
                  <c:v>0.121676014366223</c:v>
                </c:pt>
                <c:pt idx="117">
                  <c:v>0.158970057968228</c:v>
                </c:pt>
                <c:pt idx="118">
                  <c:v>0.132048402502003</c:v>
                </c:pt>
                <c:pt idx="119">
                  <c:v>0.14555392826353</c:v>
                </c:pt>
                <c:pt idx="120">
                  <c:v>0.11277781348773</c:v>
                </c:pt>
                <c:pt idx="121">
                  <c:v>0.156698838080085</c:v>
                </c:pt>
                <c:pt idx="122">
                  <c:v>0.14703132050253401</c:v>
                </c:pt>
                <c:pt idx="123">
                  <c:v>0.130763235405776</c:v>
                </c:pt>
                <c:pt idx="124">
                  <c:v>0.110259342868624</c:v>
                </c:pt>
                <c:pt idx="125">
                  <c:v>0.14374291992690899</c:v>
                </c:pt>
                <c:pt idx="126">
                  <c:v>0.159175601823519</c:v>
                </c:pt>
                <c:pt idx="127">
                  <c:v>0.11372933561618299</c:v>
                </c:pt>
                <c:pt idx="128">
                  <c:v>0.15332457206927799</c:v>
                </c:pt>
                <c:pt idx="129">
                  <c:v>0.129535970488038</c:v>
                </c:pt>
                <c:pt idx="130">
                  <c:v>0.13893392334368901</c:v>
                </c:pt>
                <c:pt idx="131">
                  <c:v>0.12830165882046601</c:v>
                </c:pt>
                <c:pt idx="132">
                  <c:v>0.13610775658381799</c:v>
                </c:pt>
                <c:pt idx="133">
                  <c:v>0.14864587979392199</c:v>
                </c:pt>
                <c:pt idx="134">
                  <c:v>0.12887488219261301</c:v>
                </c:pt>
                <c:pt idx="135">
                  <c:v>0.14780859060559001</c:v>
                </c:pt>
                <c:pt idx="136">
                  <c:v>0.153118318556</c:v>
                </c:pt>
                <c:pt idx="137">
                  <c:v>0.111294144198339</c:v>
                </c:pt>
                <c:pt idx="138">
                  <c:v>0.114968480890668</c:v>
                </c:pt>
                <c:pt idx="139">
                  <c:v>0.15724574411377201</c:v>
                </c:pt>
                <c:pt idx="140">
                  <c:v>0.14966008968658401</c:v>
                </c:pt>
                <c:pt idx="141">
                  <c:v>0.14590628470837499</c:v>
                </c:pt>
                <c:pt idx="142">
                  <c:v>0.11615364038462</c:v>
                </c:pt>
                <c:pt idx="143">
                  <c:v>0.12978584684540101</c:v>
                </c:pt>
                <c:pt idx="144">
                  <c:v>0.110259855294989</c:v>
                </c:pt>
                <c:pt idx="145">
                  <c:v>0.139462863010231</c:v>
                </c:pt>
                <c:pt idx="146">
                  <c:v>0.14501147087209099</c:v>
                </c:pt>
                <c:pt idx="147">
                  <c:v>0.13539357939479599</c:v>
                </c:pt>
                <c:pt idx="148">
                  <c:v>0.14381646012216501</c:v>
                </c:pt>
                <c:pt idx="149">
                  <c:v>0.111798820109876</c:v>
                </c:pt>
                <c:pt idx="150">
                  <c:v>0.11355727484528</c:v>
                </c:pt>
                <c:pt idx="151">
                  <c:v>0.121428866613378</c:v>
                </c:pt>
                <c:pt idx="152">
                  <c:v>0.13845670358394699</c:v>
                </c:pt>
                <c:pt idx="153">
                  <c:v>0.111389585531352</c:v>
                </c:pt>
                <c:pt idx="154">
                  <c:v>0.14078107680047899</c:v>
                </c:pt>
                <c:pt idx="155">
                  <c:v>0.15915453522946499</c:v>
                </c:pt>
                <c:pt idx="156">
                  <c:v>0.151088243040957</c:v>
                </c:pt>
                <c:pt idx="157">
                  <c:v>0.137110930114903</c:v>
                </c:pt>
                <c:pt idx="158">
                  <c:v>0.111036110044334</c:v>
                </c:pt>
                <c:pt idx="159">
                  <c:v>0.11637022340782301</c:v>
                </c:pt>
                <c:pt idx="160">
                  <c:v>0.111604759994857</c:v>
                </c:pt>
                <c:pt idx="161">
                  <c:v>0.11482447412312</c:v>
                </c:pt>
                <c:pt idx="162">
                  <c:v>0.13586881886258101</c:v>
                </c:pt>
                <c:pt idx="163">
                  <c:v>0.140893479633378</c:v>
                </c:pt>
                <c:pt idx="164">
                  <c:v>0.12586723282398099</c:v>
                </c:pt>
                <c:pt idx="165">
                  <c:v>0.127164057957767</c:v>
                </c:pt>
                <c:pt idx="166">
                  <c:v>0.14787220533912901</c:v>
                </c:pt>
                <c:pt idx="167">
                  <c:v>0.117563201734673</c:v>
                </c:pt>
                <c:pt idx="168">
                  <c:v>0.110112368736851</c:v>
                </c:pt>
                <c:pt idx="169">
                  <c:v>0.157805856761978</c:v>
                </c:pt>
                <c:pt idx="170">
                  <c:v>0.15756975876436299</c:v>
                </c:pt>
                <c:pt idx="171">
                  <c:v>0.13041874829685901</c:v>
                </c:pt>
                <c:pt idx="172">
                  <c:v>0.14218597214550499</c:v>
                </c:pt>
                <c:pt idx="173">
                  <c:v>0.150873819762673</c:v>
                </c:pt>
                <c:pt idx="174">
                  <c:v>0.114150103787416</c:v>
                </c:pt>
                <c:pt idx="175">
                  <c:v>0.15948622869467199</c:v>
                </c:pt>
                <c:pt idx="176">
                  <c:v>0.116868942270887</c:v>
                </c:pt>
                <c:pt idx="177">
                  <c:v>0.147240187079519</c:v>
                </c:pt>
                <c:pt idx="178">
                  <c:v>0.149036901382502</c:v>
                </c:pt>
                <c:pt idx="179">
                  <c:v>0.12775480076387299</c:v>
                </c:pt>
                <c:pt idx="180">
                  <c:v>0.13150209103359001</c:v>
                </c:pt>
                <c:pt idx="181">
                  <c:v>0.125369842259209</c:v>
                </c:pt>
                <c:pt idx="182">
                  <c:v>0.14543975237910101</c:v>
                </c:pt>
                <c:pt idx="183">
                  <c:v>0.11150723649974099</c:v>
                </c:pt>
                <c:pt idx="184">
                  <c:v>0.15944218492669501</c:v>
                </c:pt>
                <c:pt idx="185">
                  <c:v>0.147648981413013</c:v>
                </c:pt>
                <c:pt idx="186">
                  <c:v>0.11994069779019401</c:v>
                </c:pt>
                <c:pt idx="187">
                  <c:v>0.12059743193546001</c:v>
                </c:pt>
                <c:pt idx="188">
                  <c:v>0.14047625922097301</c:v>
                </c:pt>
                <c:pt idx="189">
                  <c:v>0.12683904183744299</c:v>
                </c:pt>
                <c:pt idx="190">
                  <c:v>0.147558963118299</c:v>
                </c:pt>
                <c:pt idx="191">
                  <c:v>0.148307123098842</c:v>
                </c:pt>
                <c:pt idx="192">
                  <c:v>0.138076812558347</c:v>
                </c:pt>
                <c:pt idx="193">
                  <c:v>0.11019212837718401</c:v>
                </c:pt>
                <c:pt idx="194">
                  <c:v>0.149496635043745</c:v>
                </c:pt>
                <c:pt idx="195">
                  <c:v>0.11690392449249901</c:v>
                </c:pt>
                <c:pt idx="196">
                  <c:v>0.15349343357530401</c:v>
                </c:pt>
                <c:pt idx="197">
                  <c:v>0.13289075148905999</c:v>
                </c:pt>
                <c:pt idx="198">
                  <c:v>0.115936685325342</c:v>
                </c:pt>
                <c:pt idx="199">
                  <c:v>0.133599318214324</c:v>
                </c:pt>
                <c:pt idx="200">
                  <c:v>0.146171485936339</c:v>
                </c:pt>
                <c:pt idx="201">
                  <c:v>0.147443852980331</c:v>
                </c:pt>
                <c:pt idx="202">
                  <c:v>0.14320995629077701</c:v>
                </c:pt>
                <c:pt idx="203">
                  <c:v>0.128567099634257</c:v>
                </c:pt>
                <c:pt idx="204">
                  <c:v>0.13579322450721901</c:v>
                </c:pt>
                <c:pt idx="205">
                  <c:v>0.11825769725089801</c:v>
                </c:pt>
                <c:pt idx="206">
                  <c:v>0.13906490567612201</c:v>
                </c:pt>
                <c:pt idx="207">
                  <c:v>0.13003881007621301</c:v>
                </c:pt>
                <c:pt idx="208">
                  <c:v>0.120321731622462</c:v>
                </c:pt>
                <c:pt idx="209">
                  <c:v>0.11721445948152399</c:v>
                </c:pt>
                <c:pt idx="210">
                  <c:v>0.117030339591445</c:v>
                </c:pt>
                <c:pt idx="211">
                  <c:v>0.12756321803651299</c:v>
                </c:pt>
                <c:pt idx="212">
                  <c:v>0.110194789366023</c:v>
                </c:pt>
                <c:pt idx="213">
                  <c:v>0.15041478032406899</c:v>
                </c:pt>
                <c:pt idx="214">
                  <c:v>0.149015992434437</c:v>
                </c:pt>
                <c:pt idx="215">
                  <c:v>0.12860269558974</c:v>
                </c:pt>
                <c:pt idx="216">
                  <c:v>0.11601560065288399</c:v>
                </c:pt>
                <c:pt idx="217">
                  <c:v>0.13784683358755601</c:v>
                </c:pt>
                <c:pt idx="218">
                  <c:v>0.14213240547905301</c:v>
                </c:pt>
                <c:pt idx="219">
                  <c:v>0.15288830355256999</c:v>
                </c:pt>
                <c:pt idx="220">
                  <c:v>0.14614351969942799</c:v>
                </c:pt>
                <c:pt idx="221">
                  <c:v>0.15950194614878399</c:v>
                </c:pt>
                <c:pt idx="222">
                  <c:v>0.125689928115926</c:v>
                </c:pt>
                <c:pt idx="223">
                  <c:v>0.13055231833028799</c:v>
                </c:pt>
                <c:pt idx="224">
                  <c:v>0.120790378402807</c:v>
                </c:pt>
                <c:pt idx="225">
                  <c:v>0.110752789006381</c:v>
                </c:pt>
                <c:pt idx="226">
                  <c:v>0.147251698315956</c:v>
                </c:pt>
                <c:pt idx="227">
                  <c:v>0.118168296720825</c:v>
                </c:pt>
                <c:pt idx="228">
                  <c:v>0.12821858695123201</c:v>
                </c:pt>
                <c:pt idx="229">
                  <c:v>0.14639061813319501</c:v>
                </c:pt>
                <c:pt idx="230">
                  <c:v>0.144175746561405</c:v>
                </c:pt>
                <c:pt idx="231">
                  <c:v>0.13545138934711301</c:v>
                </c:pt>
                <c:pt idx="232">
                  <c:v>0.124660602806325</c:v>
                </c:pt>
                <c:pt idx="233">
                  <c:v>0.118734746210262</c:v>
                </c:pt>
                <c:pt idx="234">
                  <c:v>0.12898570037181201</c:v>
                </c:pt>
                <c:pt idx="235">
                  <c:v>0.124840359733081</c:v>
                </c:pt>
                <c:pt idx="236">
                  <c:v>0.13386875421411401</c:v>
                </c:pt>
                <c:pt idx="237">
                  <c:v>0.12952407082873801</c:v>
                </c:pt>
                <c:pt idx="238">
                  <c:v>0.13133841668013899</c:v>
                </c:pt>
                <c:pt idx="239">
                  <c:v>0.15703029857588799</c:v>
                </c:pt>
                <c:pt idx="240">
                  <c:v>0.14683445513512</c:v>
                </c:pt>
                <c:pt idx="241">
                  <c:v>0.14868015554369299</c:v>
                </c:pt>
                <c:pt idx="242">
                  <c:v>0.115345810435763</c:v>
                </c:pt>
                <c:pt idx="243">
                  <c:v>0.12946622616192599</c:v>
                </c:pt>
                <c:pt idx="244">
                  <c:v>0.12501769195412901</c:v>
                </c:pt>
                <c:pt idx="245">
                  <c:v>0.115194506352243</c:v>
                </c:pt>
                <c:pt idx="246">
                  <c:v>0.123261464989113</c:v>
                </c:pt>
                <c:pt idx="247">
                  <c:v>0.122181857531987</c:v>
                </c:pt>
                <c:pt idx="248">
                  <c:v>0.12936798931225801</c:v>
                </c:pt>
                <c:pt idx="249">
                  <c:v>0.129737018009805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0.26177792382869369</c:v>
                </c:pt>
                <c:pt idx="1">
                  <c:v>0.24764490091609098</c:v>
                </c:pt>
                <c:pt idx="2">
                  <c:v>0.31789888242248554</c:v>
                </c:pt>
                <c:pt idx="3">
                  <c:v>0.275060392081034</c:v>
                </c:pt>
                <c:pt idx="4">
                  <c:v>0.28541353730497476</c:v>
                </c:pt>
                <c:pt idx="5">
                  <c:v>0.2684413041987172</c:v>
                </c:pt>
                <c:pt idx="6">
                  <c:v>0.2538033006274969</c:v>
                </c:pt>
                <c:pt idx="7">
                  <c:v>0.35071514026522066</c:v>
                </c:pt>
                <c:pt idx="8">
                  <c:v>0.2921359331708131</c:v>
                </c:pt>
                <c:pt idx="9">
                  <c:v>0.31133112444055516</c:v>
                </c:pt>
                <c:pt idx="10">
                  <c:v>0.24782287337888806</c:v>
                </c:pt>
                <c:pt idx="11">
                  <c:v>0.33920267389964659</c:v>
                </c:pt>
                <c:pt idx="12">
                  <c:v>0.29706486910761576</c:v>
                </c:pt>
                <c:pt idx="13">
                  <c:v>0.2576691396947377</c:v>
                </c:pt>
                <c:pt idx="14">
                  <c:v>0.24554911003438432</c:v>
                </c:pt>
                <c:pt idx="15">
                  <c:v>0.43057492772127931</c:v>
                </c:pt>
                <c:pt idx="16">
                  <c:v>0.25000690971171041</c:v>
                </c:pt>
                <c:pt idx="17">
                  <c:v>0.27775016528567975</c:v>
                </c:pt>
                <c:pt idx="18">
                  <c:v>0.26090719833866505</c:v>
                </c:pt>
                <c:pt idx="19">
                  <c:v>0.24655351549950322</c:v>
                </c:pt>
                <c:pt idx="20">
                  <c:v>0.28981966755761912</c:v>
                </c:pt>
                <c:pt idx="21">
                  <c:v>0.26973745363164014</c:v>
                </c:pt>
                <c:pt idx="22">
                  <c:v>0.24759134867485677</c:v>
                </c:pt>
                <c:pt idx="23">
                  <c:v>0.29886728013172792</c:v>
                </c:pt>
                <c:pt idx="24">
                  <c:v>0.25310363365096483</c:v>
                </c:pt>
                <c:pt idx="25">
                  <c:v>0.27103026955329446</c:v>
                </c:pt>
                <c:pt idx="26">
                  <c:v>0.25899357767468784</c:v>
                </c:pt>
                <c:pt idx="27">
                  <c:v>0.29520572666022427</c:v>
                </c:pt>
                <c:pt idx="28">
                  <c:v>0.29060730219266168</c:v>
                </c:pt>
                <c:pt idx="29">
                  <c:v>0.29665385951437856</c:v>
                </c:pt>
                <c:pt idx="30">
                  <c:v>0.31283836538805887</c:v>
                </c:pt>
                <c:pt idx="31">
                  <c:v>0.24849446786930918</c:v>
                </c:pt>
                <c:pt idx="32">
                  <c:v>0.26810603938933436</c:v>
                </c:pt>
                <c:pt idx="33">
                  <c:v>0.27276462138898072</c:v>
                </c:pt>
                <c:pt idx="34">
                  <c:v>0.70249237426003674</c:v>
                </c:pt>
                <c:pt idx="35">
                  <c:v>0.24440403348026099</c:v>
                </c:pt>
                <c:pt idx="36">
                  <c:v>0.34075448512746226</c:v>
                </c:pt>
                <c:pt idx="37">
                  <c:v>0.31708723415996182</c:v>
                </c:pt>
                <c:pt idx="38">
                  <c:v>0.32172417920219848</c:v>
                </c:pt>
                <c:pt idx="39">
                  <c:v>0.30251012890110618</c:v>
                </c:pt>
                <c:pt idx="40">
                  <c:v>0.26009625999057778</c:v>
                </c:pt>
                <c:pt idx="41">
                  <c:v>0.25028271147052505</c:v>
                </c:pt>
                <c:pt idx="42">
                  <c:v>0.29939922210603326</c:v>
                </c:pt>
                <c:pt idx="43">
                  <c:v>0.2523119247243702</c:v>
                </c:pt>
                <c:pt idx="44">
                  <c:v>0.26261228935320463</c:v>
                </c:pt>
                <c:pt idx="45">
                  <c:v>0.27150375161699664</c:v>
                </c:pt>
                <c:pt idx="46">
                  <c:v>0.2703153857151317</c:v>
                </c:pt>
                <c:pt idx="47">
                  <c:v>0.46427064608820456</c:v>
                </c:pt>
                <c:pt idx="48">
                  <c:v>0.24621087375314413</c:v>
                </c:pt>
                <c:pt idx="49">
                  <c:v>0.26753313843859206</c:v>
                </c:pt>
                <c:pt idx="50">
                  <c:v>0.27612356611520822</c:v>
                </c:pt>
                <c:pt idx="51">
                  <c:v>0.3409022707937599</c:v>
                </c:pt>
                <c:pt idx="52">
                  <c:v>0.24029004845140747</c:v>
                </c:pt>
                <c:pt idx="53">
                  <c:v>0.31208536223120881</c:v>
                </c:pt>
                <c:pt idx="54">
                  <c:v>0.29501830924882921</c:v>
                </c:pt>
                <c:pt idx="55">
                  <c:v>0.28938850256753657</c:v>
                </c:pt>
                <c:pt idx="56">
                  <c:v>0.25803391225202799</c:v>
                </c:pt>
                <c:pt idx="57">
                  <c:v>0.27446347750281186</c:v>
                </c:pt>
                <c:pt idx="58">
                  <c:v>0.29490385869523028</c:v>
                </c:pt>
                <c:pt idx="59">
                  <c:v>0.25387199256574683</c:v>
                </c:pt>
                <c:pt idx="60">
                  <c:v>0.29492438448221669</c:v>
                </c:pt>
                <c:pt idx="61">
                  <c:v>0.27717269618986518</c:v>
                </c:pt>
                <c:pt idx="62">
                  <c:v>0.27135550296302197</c:v>
                </c:pt>
                <c:pt idx="63">
                  <c:v>0.30526823908678435</c:v>
                </c:pt>
                <c:pt idx="64">
                  <c:v>0.26147367919362702</c:v>
                </c:pt>
                <c:pt idx="65">
                  <c:v>0.26232696548117967</c:v>
                </c:pt>
                <c:pt idx="66">
                  <c:v>0.28854046347365075</c:v>
                </c:pt>
                <c:pt idx="67">
                  <c:v>0.25933828743266868</c:v>
                </c:pt>
                <c:pt idx="68">
                  <c:v>0.30387791796048691</c:v>
                </c:pt>
                <c:pt idx="69">
                  <c:v>0.28154283686713172</c:v>
                </c:pt>
                <c:pt idx="70">
                  <c:v>0.3025327226997131</c:v>
                </c:pt>
                <c:pt idx="71">
                  <c:v>0.31959070112363586</c:v>
                </c:pt>
                <c:pt idx="72">
                  <c:v>0.28852222175920111</c:v>
                </c:pt>
                <c:pt idx="73">
                  <c:v>0.26759508618969113</c:v>
                </c:pt>
                <c:pt idx="74">
                  <c:v>0.25881707133953169</c:v>
                </c:pt>
                <c:pt idx="75">
                  <c:v>0.2553387992561808</c:v>
                </c:pt>
                <c:pt idx="76">
                  <c:v>0.26358715620457168</c:v>
                </c:pt>
                <c:pt idx="77">
                  <c:v>0.28815420828817689</c:v>
                </c:pt>
                <c:pt idx="78">
                  <c:v>0.25966531106141155</c:v>
                </c:pt>
                <c:pt idx="79">
                  <c:v>0.24450565927522416</c:v>
                </c:pt>
                <c:pt idx="80">
                  <c:v>0.29339973519808149</c:v>
                </c:pt>
                <c:pt idx="81">
                  <c:v>0.33372231964028654</c:v>
                </c:pt>
                <c:pt idx="82">
                  <c:v>0.26474749591909241</c:v>
                </c:pt>
                <c:pt idx="83">
                  <c:v>0.29038580888828575</c:v>
                </c:pt>
                <c:pt idx="84">
                  <c:v>0.24858882475775423</c:v>
                </c:pt>
                <c:pt idx="85">
                  <c:v>0.24293586869264305</c:v>
                </c:pt>
                <c:pt idx="86">
                  <c:v>0.27532426419072109</c:v>
                </c:pt>
                <c:pt idx="87">
                  <c:v>0.41263511210309628</c:v>
                </c:pt>
                <c:pt idx="88">
                  <c:v>0.29188286410690928</c:v>
                </c:pt>
                <c:pt idx="89">
                  <c:v>0.31915749898777729</c:v>
                </c:pt>
                <c:pt idx="90">
                  <c:v>0.24183923608238975</c:v>
                </c:pt>
                <c:pt idx="91">
                  <c:v>0.28836921976508362</c:v>
                </c:pt>
                <c:pt idx="92">
                  <c:v>0.26682183503846119</c:v>
                </c:pt>
                <c:pt idx="93">
                  <c:v>0.26485518685261694</c:v>
                </c:pt>
                <c:pt idx="94">
                  <c:v>0.30799801442666852</c:v>
                </c:pt>
                <c:pt idx="95">
                  <c:v>0.37635573730694949</c:v>
                </c:pt>
                <c:pt idx="96">
                  <c:v>0.29787540619971614</c:v>
                </c:pt>
                <c:pt idx="97">
                  <c:v>0.30824398434620259</c:v>
                </c:pt>
                <c:pt idx="98">
                  <c:v>0.27119753156784415</c:v>
                </c:pt>
                <c:pt idx="99">
                  <c:v>0.26906930068294704</c:v>
                </c:pt>
                <c:pt idx="100">
                  <c:v>0.27117320928191213</c:v>
                </c:pt>
                <c:pt idx="101">
                  <c:v>0.24058639143012944</c:v>
                </c:pt>
                <c:pt idx="102">
                  <c:v>0.25463326776908135</c:v>
                </c:pt>
                <c:pt idx="103">
                  <c:v>0.34279342112251054</c:v>
                </c:pt>
                <c:pt idx="104">
                  <c:v>0.28114895781792087</c:v>
                </c:pt>
                <c:pt idx="105">
                  <c:v>0.26565013669294557</c:v>
                </c:pt>
                <c:pt idx="106">
                  <c:v>0.29295785975975286</c:v>
                </c:pt>
                <c:pt idx="107">
                  <c:v>0.25865513368325993</c:v>
                </c:pt>
                <c:pt idx="108">
                  <c:v>0.31918067923744159</c:v>
                </c:pt>
                <c:pt idx="109">
                  <c:v>0.25920466918926738</c:v>
                </c:pt>
                <c:pt idx="110">
                  <c:v>0.29180847742023897</c:v>
                </c:pt>
                <c:pt idx="111">
                  <c:v>0.27445168674998693</c:v>
                </c:pt>
                <c:pt idx="112">
                  <c:v>0.29142753116012077</c:v>
                </c:pt>
                <c:pt idx="113">
                  <c:v>0.29547487682942136</c:v>
                </c:pt>
                <c:pt idx="114">
                  <c:v>0.32019835701594979</c:v>
                </c:pt>
                <c:pt idx="115">
                  <c:v>0.32779339205421243</c:v>
                </c:pt>
                <c:pt idx="116">
                  <c:v>0.28519871102313854</c:v>
                </c:pt>
                <c:pt idx="117">
                  <c:v>0.31210385087241793</c:v>
                </c:pt>
                <c:pt idx="118">
                  <c:v>0.32088330098437384</c:v>
                </c:pt>
                <c:pt idx="119">
                  <c:v>0.24462173028569006</c:v>
                </c:pt>
                <c:pt idx="120">
                  <c:v>0.25218026646213243</c:v>
                </c:pt>
                <c:pt idx="121">
                  <c:v>0.29276781875152441</c:v>
                </c:pt>
                <c:pt idx="122">
                  <c:v>0.26162263776203815</c:v>
                </c:pt>
                <c:pt idx="123">
                  <c:v>0.30020630222348343</c:v>
                </c:pt>
                <c:pt idx="124">
                  <c:v>0.29468273578099541</c:v>
                </c:pt>
                <c:pt idx="125">
                  <c:v>0.27180589737459582</c:v>
                </c:pt>
                <c:pt idx="126">
                  <c:v>0.26768530705489274</c:v>
                </c:pt>
                <c:pt idx="127">
                  <c:v>0.29619139655737331</c:v>
                </c:pt>
                <c:pt idx="128">
                  <c:v>0.27743379037349281</c:v>
                </c:pt>
                <c:pt idx="129">
                  <c:v>0.24960904896848218</c:v>
                </c:pt>
                <c:pt idx="130">
                  <c:v>0.29552432391325778</c:v>
                </c:pt>
                <c:pt idx="131">
                  <c:v>0.32023437745717209</c:v>
                </c:pt>
                <c:pt idx="132">
                  <c:v>0.26250175876193166</c:v>
                </c:pt>
                <c:pt idx="133">
                  <c:v>0.27319624936673897</c:v>
                </c:pt>
                <c:pt idx="134">
                  <c:v>0.26857853374599361</c:v>
                </c:pt>
                <c:pt idx="135">
                  <c:v>0.24946856307454957</c:v>
                </c:pt>
                <c:pt idx="136">
                  <c:v>0.28833619331083582</c:v>
                </c:pt>
                <c:pt idx="137">
                  <c:v>0.2509462499753779</c:v>
                </c:pt>
                <c:pt idx="138">
                  <c:v>0.26155516502466836</c:v>
                </c:pt>
                <c:pt idx="139">
                  <c:v>0.3487856545568665</c:v>
                </c:pt>
                <c:pt idx="140">
                  <c:v>0.2403976159215504</c:v>
                </c:pt>
                <c:pt idx="141">
                  <c:v>0.28457466536708043</c:v>
                </c:pt>
                <c:pt idx="142">
                  <c:v>0.41455916542271437</c:v>
                </c:pt>
                <c:pt idx="143">
                  <c:v>0.34524376796678163</c:v>
                </c:pt>
                <c:pt idx="144">
                  <c:v>0.32776653876898293</c:v>
                </c:pt>
                <c:pt idx="145">
                  <c:v>0.26117631764201638</c:v>
                </c:pt>
                <c:pt idx="146">
                  <c:v>0.42484888133499166</c:v>
                </c:pt>
                <c:pt idx="147">
                  <c:v>0.23955692289879632</c:v>
                </c:pt>
                <c:pt idx="148">
                  <c:v>0.27046878896523596</c:v>
                </c:pt>
                <c:pt idx="149">
                  <c:v>0.30715358663665776</c:v>
                </c:pt>
                <c:pt idx="150">
                  <c:v>0.43311401387018877</c:v>
                </c:pt>
                <c:pt idx="151">
                  <c:v>0.25951252512820905</c:v>
                </c:pt>
                <c:pt idx="152">
                  <c:v>0.26226446214486893</c:v>
                </c:pt>
                <c:pt idx="153">
                  <c:v>0.24877627303499372</c:v>
                </c:pt>
                <c:pt idx="154">
                  <c:v>0.29956139125614356</c:v>
                </c:pt>
                <c:pt idx="155">
                  <c:v>0.26325917573463037</c:v>
                </c:pt>
                <c:pt idx="156">
                  <c:v>0.31363485852064205</c:v>
                </c:pt>
                <c:pt idx="157">
                  <c:v>0.28368714885732205</c:v>
                </c:pt>
                <c:pt idx="158">
                  <c:v>0.24604373520197351</c:v>
                </c:pt>
                <c:pt idx="159">
                  <c:v>0.27640679110976696</c:v>
                </c:pt>
                <c:pt idx="160">
                  <c:v>0.26820308160630174</c:v>
                </c:pt>
                <c:pt idx="161">
                  <c:v>0.24996087330375755</c:v>
                </c:pt>
                <c:pt idx="162">
                  <c:v>0.29063230352718572</c:v>
                </c:pt>
                <c:pt idx="163">
                  <c:v>0.33383374534106652</c:v>
                </c:pt>
                <c:pt idx="164">
                  <c:v>0.27952578475625384</c:v>
                </c:pt>
                <c:pt idx="165">
                  <c:v>0.2447766459622045</c:v>
                </c:pt>
                <c:pt idx="166">
                  <c:v>0.26670087179154733</c:v>
                </c:pt>
                <c:pt idx="167">
                  <c:v>0.3056444937384486</c:v>
                </c:pt>
                <c:pt idx="168">
                  <c:v>0.31919947653710162</c:v>
                </c:pt>
                <c:pt idx="169">
                  <c:v>0.2702381285048685</c:v>
                </c:pt>
                <c:pt idx="170">
                  <c:v>0.25361781233141972</c:v>
                </c:pt>
                <c:pt idx="171">
                  <c:v>0.2759769224851783</c:v>
                </c:pt>
                <c:pt idx="172">
                  <c:v>0.26331177113466614</c:v>
                </c:pt>
                <c:pt idx="173">
                  <c:v>0.31041116792760509</c:v>
                </c:pt>
                <c:pt idx="174">
                  <c:v>0.27542389913867615</c:v>
                </c:pt>
                <c:pt idx="175">
                  <c:v>0.3098808309772445</c:v>
                </c:pt>
                <c:pt idx="176">
                  <c:v>0.25472473870101009</c:v>
                </c:pt>
                <c:pt idx="177">
                  <c:v>0.29039401920308006</c:v>
                </c:pt>
                <c:pt idx="178">
                  <c:v>0.26636341550716358</c:v>
                </c:pt>
                <c:pt idx="179">
                  <c:v>0.27887886750898239</c:v>
                </c:pt>
                <c:pt idx="180">
                  <c:v>0.25815586320598349</c:v>
                </c:pt>
                <c:pt idx="181">
                  <c:v>0.26693532875086168</c:v>
                </c:pt>
                <c:pt idx="182">
                  <c:v>0.29770400816192288</c:v>
                </c:pt>
                <c:pt idx="183">
                  <c:v>0.30298089477044038</c:v>
                </c:pt>
                <c:pt idx="184">
                  <c:v>0.3458175640270309</c:v>
                </c:pt>
                <c:pt idx="185">
                  <c:v>0.27583068011113521</c:v>
                </c:pt>
                <c:pt idx="186">
                  <c:v>0.25492687912051432</c:v>
                </c:pt>
                <c:pt idx="187">
                  <c:v>0.29435015630013611</c:v>
                </c:pt>
                <c:pt idx="188">
                  <c:v>0.2638034023152821</c:v>
                </c:pt>
                <c:pt idx="189">
                  <c:v>0.27215798406955416</c:v>
                </c:pt>
                <c:pt idx="190">
                  <c:v>0.28451521774943439</c:v>
                </c:pt>
                <c:pt idx="191">
                  <c:v>0.28093530443819814</c:v>
                </c:pt>
                <c:pt idx="192">
                  <c:v>0.33870156690458691</c:v>
                </c:pt>
                <c:pt idx="193">
                  <c:v>0.25204130842753092</c:v>
                </c:pt>
                <c:pt idx="194">
                  <c:v>0.26684628078777356</c:v>
                </c:pt>
                <c:pt idx="195">
                  <c:v>0.24584591600078332</c:v>
                </c:pt>
                <c:pt idx="196">
                  <c:v>0.30694067403721725</c:v>
                </c:pt>
                <c:pt idx="197">
                  <c:v>0.25556348717552402</c:v>
                </c:pt>
                <c:pt idx="198">
                  <c:v>0.26039371413972434</c:v>
                </c:pt>
                <c:pt idx="199">
                  <c:v>0.24892223761643165</c:v>
                </c:pt>
                <c:pt idx="200">
                  <c:v>0.30839328243890912</c:v>
                </c:pt>
                <c:pt idx="201">
                  <c:v>0.29095213541402293</c:v>
                </c:pt>
                <c:pt idx="202">
                  <c:v>0.26885456699864546</c:v>
                </c:pt>
                <c:pt idx="203">
                  <c:v>0.35102913850733497</c:v>
                </c:pt>
                <c:pt idx="204">
                  <c:v>0.26943651164199889</c:v>
                </c:pt>
                <c:pt idx="205">
                  <c:v>0.27099684184305978</c:v>
                </c:pt>
                <c:pt idx="206">
                  <c:v>0.25121936640566894</c:v>
                </c:pt>
                <c:pt idx="207">
                  <c:v>0.34448230756837656</c:v>
                </c:pt>
                <c:pt idx="208">
                  <c:v>0.2483094734267535</c:v>
                </c:pt>
                <c:pt idx="209">
                  <c:v>0.26728469925145193</c:v>
                </c:pt>
                <c:pt idx="210">
                  <c:v>0.31662301184978703</c:v>
                </c:pt>
                <c:pt idx="211">
                  <c:v>0.30835210740155716</c:v>
                </c:pt>
                <c:pt idx="212">
                  <c:v>0.26669769260950354</c:v>
                </c:pt>
                <c:pt idx="213">
                  <c:v>0.24830535283643473</c:v>
                </c:pt>
                <c:pt idx="214">
                  <c:v>0.26963075040515977</c:v>
                </c:pt>
                <c:pt idx="215">
                  <c:v>0.29915788206326416</c:v>
                </c:pt>
                <c:pt idx="216">
                  <c:v>0.27356074413142278</c:v>
                </c:pt>
                <c:pt idx="217">
                  <c:v>0.28769483191568079</c:v>
                </c:pt>
                <c:pt idx="218">
                  <c:v>0.24924126699129645</c:v>
                </c:pt>
                <c:pt idx="219">
                  <c:v>0.24640312166929565</c:v>
                </c:pt>
                <c:pt idx="220">
                  <c:v>0.42064757683037513</c:v>
                </c:pt>
                <c:pt idx="221">
                  <c:v>0.26126416183714651</c:v>
                </c:pt>
                <c:pt idx="222">
                  <c:v>0.30144917720777986</c:v>
                </c:pt>
                <c:pt idx="223">
                  <c:v>0.26890142135149425</c:v>
                </c:pt>
                <c:pt idx="224">
                  <c:v>0.25340331014095668</c:v>
                </c:pt>
                <c:pt idx="225">
                  <c:v>0.32161090155071304</c:v>
                </c:pt>
                <c:pt idx="226">
                  <c:v>0.25213449241386127</c:v>
                </c:pt>
                <c:pt idx="227">
                  <c:v>0.30164566917763175</c:v>
                </c:pt>
                <c:pt idx="228">
                  <c:v>0.30896004108647757</c:v>
                </c:pt>
                <c:pt idx="229">
                  <c:v>0.23716330747780201</c:v>
                </c:pt>
                <c:pt idx="230">
                  <c:v>0.32048130421790338</c:v>
                </c:pt>
                <c:pt idx="231">
                  <c:v>0.2657660688071089</c:v>
                </c:pt>
                <c:pt idx="232">
                  <c:v>0.27664232837365887</c:v>
                </c:pt>
                <c:pt idx="233">
                  <c:v>0.30161085250436864</c:v>
                </c:pt>
                <c:pt idx="234">
                  <c:v>0.26630794958353365</c:v>
                </c:pt>
                <c:pt idx="235">
                  <c:v>0.28532745246301544</c:v>
                </c:pt>
                <c:pt idx="236">
                  <c:v>0.32075684361703372</c:v>
                </c:pt>
                <c:pt idx="237">
                  <c:v>0.250926634730822</c:v>
                </c:pt>
                <c:pt idx="238">
                  <c:v>0.31414269426993163</c:v>
                </c:pt>
                <c:pt idx="239">
                  <c:v>0.28043567900370286</c:v>
                </c:pt>
                <c:pt idx="240">
                  <c:v>0.25374246404682105</c:v>
                </c:pt>
                <c:pt idx="241">
                  <c:v>0.33355786641763951</c:v>
                </c:pt>
                <c:pt idx="242">
                  <c:v>0.31243359069553012</c:v>
                </c:pt>
                <c:pt idx="243">
                  <c:v>0.25809996516052358</c:v>
                </c:pt>
                <c:pt idx="244">
                  <c:v>0.3095496713252594</c:v>
                </c:pt>
                <c:pt idx="245">
                  <c:v>0.30983271112474764</c:v>
                </c:pt>
                <c:pt idx="246">
                  <c:v>0.42814834757772863</c:v>
                </c:pt>
                <c:pt idx="247">
                  <c:v>0.25684244433273162</c:v>
                </c:pt>
                <c:pt idx="248">
                  <c:v>0.27058709774947198</c:v>
                </c:pt>
                <c:pt idx="249">
                  <c:v>0.29850130380647971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9-49AF-9024-28ED935370F6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9-49AF-9024-28ED935370F6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0.23993081693062801</c:v>
                </c:pt>
                <c:pt idx="1">
                  <c:v>0.23993081693062801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C9-49AF-9024-28ED93537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A1500_IW1!$M$2:$M$123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A1500_IW1!$N$2:$N$123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23</c:v>
                </c:pt>
                <c:pt idx="41">
                  <c:v>20</c:v>
                </c:pt>
                <c:pt idx="42">
                  <c:v>23</c:v>
                </c:pt>
                <c:pt idx="43">
                  <c:v>25</c:v>
                </c:pt>
                <c:pt idx="44">
                  <c:v>23</c:v>
                </c:pt>
                <c:pt idx="45">
                  <c:v>16</c:v>
                </c:pt>
                <c:pt idx="46">
                  <c:v>7</c:v>
                </c:pt>
                <c:pt idx="47">
                  <c:v>20</c:v>
                </c:pt>
                <c:pt idx="48">
                  <c:v>18</c:v>
                </c:pt>
                <c:pt idx="49">
                  <c:v>10</c:v>
                </c:pt>
                <c:pt idx="50">
                  <c:v>15</c:v>
                </c:pt>
                <c:pt idx="51">
                  <c:v>6</c:v>
                </c:pt>
                <c:pt idx="52">
                  <c:v>11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6AE-8E98-4A21167D5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A1500_IW1!$M$2:$M$122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A1500_IW1!$O$2:$O$122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2.8000000000000001E-2</c:v>
                </c:pt>
                <c:pt idx="40">
                  <c:v>0.12</c:v>
                </c:pt>
                <c:pt idx="41">
                  <c:v>0.2</c:v>
                </c:pt>
                <c:pt idx="42">
                  <c:v>0.29199999999999998</c:v>
                </c:pt>
                <c:pt idx="43">
                  <c:v>0.39200000000000002</c:v>
                </c:pt>
                <c:pt idx="44">
                  <c:v>0.48399999999999999</c:v>
                </c:pt>
                <c:pt idx="45">
                  <c:v>0.54800000000000004</c:v>
                </c:pt>
                <c:pt idx="46">
                  <c:v>0.57599999999999996</c:v>
                </c:pt>
                <c:pt idx="47">
                  <c:v>0.65600000000000003</c:v>
                </c:pt>
                <c:pt idx="48">
                  <c:v>0.72799999999999998</c:v>
                </c:pt>
                <c:pt idx="49">
                  <c:v>0.76800000000000002</c:v>
                </c:pt>
                <c:pt idx="50">
                  <c:v>0.82799999999999996</c:v>
                </c:pt>
                <c:pt idx="51">
                  <c:v>0.85199999999999998</c:v>
                </c:pt>
                <c:pt idx="52">
                  <c:v>0.89600000000000002</c:v>
                </c:pt>
                <c:pt idx="53">
                  <c:v>0.90400000000000003</c:v>
                </c:pt>
                <c:pt idx="54">
                  <c:v>0.91600000000000004</c:v>
                </c:pt>
                <c:pt idx="55">
                  <c:v>0.93600000000000005</c:v>
                </c:pt>
                <c:pt idx="56">
                  <c:v>0.95199999999999996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0.96399999999999997</c:v>
                </c:pt>
                <c:pt idx="62">
                  <c:v>0.96399999999999997</c:v>
                </c:pt>
                <c:pt idx="63">
                  <c:v>0.96399999999999997</c:v>
                </c:pt>
                <c:pt idx="64">
                  <c:v>0.96399999999999997</c:v>
                </c:pt>
                <c:pt idx="65">
                  <c:v>0.96399999999999997</c:v>
                </c:pt>
                <c:pt idx="66">
                  <c:v>0.96399999999999997</c:v>
                </c:pt>
                <c:pt idx="67">
                  <c:v>0.97199999999999998</c:v>
                </c:pt>
                <c:pt idx="68">
                  <c:v>0.98</c:v>
                </c:pt>
                <c:pt idx="69">
                  <c:v>0.98799999999999999</c:v>
                </c:pt>
                <c:pt idx="70">
                  <c:v>0.99199999999999999</c:v>
                </c:pt>
                <c:pt idx="71">
                  <c:v>0.99199999999999999</c:v>
                </c:pt>
                <c:pt idx="72">
                  <c:v>0.99199999999999999</c:v>
                </c:pt>
                <c:pt idx="73">
                  <c:v>0.99199999999999999</c:v>
                </c:pt>
                <c:pt idx="74">
                  <c:v>0.99199999999999999</c:v>
                </c:pt>
                <c:pt idx="75">
                  <c:v>0.996</c:v>
                </c:pt>
                <c:pt idx="76">
                  <c:v>0.996</c:v>
                </c:pt>
                <c:pt idx="77">
                  <c:v>0.996</c:v>
                </c:pt>
                <c:pt idx="78">
                  <c:v>0.996</c:v>
                </c:pt>
                <c:pt idx="79">
                  <c:v>0.996</c:v>
                </c:pt>
                <c:pt idx="80">
                  <c:v>0.996</c:v>
                </c:pt>
                <c:pt idx="81">
                  <c:v>0.996</c:v>
                </c:pt>
                <c:pt idx="82">
                  <c:v>0.996</c:v>
                </c:pt>
                <c:pt idx="83">
                  <c:v>0.996</c:v>
                </c:pt>
                <c:pt idx="84">
                  <c:v>0.996</c:v>
                </c:pt>
                <c:pt idx="85">
                  <c:v>0.996</c:v>
                </c:pt>
                <c:pt idx="86">
                  <c:v>0.996</c:v>
                </c:pt>
                <c:pt idx="87">
                  <c:v>0.996</c:v>
                </c:pt>
                <c:pt idx="88">
                  <c:v>0.996</c:v>
                </c:pt>
                <c:pt idx="89">
                  <c:v>0.996</c:v>
                </c:pt>
                <c:pt idx="90">
                  <c:v>0.996</c:v>
                </c:pt>
                <c:pt idx="91">
                  <c:v>0.996</c:v>
                </c:pt>
                <c:pt idx="92">
                  <c:v>0.996</c:v>
                </c:pt>
                <c:pt idx="93">
                  <c:v>0.996</c:v>
                </c:pt>
                <c:pt idx="94">
                  <c:v>0.996</c:v>
                </c:pt>
                <c:pt idx="95">
                  <c:v>0.996</c:v>
                </c:pt>
                <c:pt idx="96">
                  <c:v>0.996</c:v>
                </c:pt>
                <c:pt idx="97">
                  <c:v>0.996</c:v>
                </c:pt>
                <c:pt idx="98">
                  <c:v>0.996</c:v>
                </c:pt>
                <c:pt idx="99">
                  <c:v>0.996</c:v>
                </c:pt>
                <c:pt idx="100">
                  <c:v>0.996</c:v>
                </c:pt>
                <c:pt idx="101">
                  <c:v>0.996</c:v>
                </c:pt>
                <c:pt idx="102">
                  <c:v>0.996</c:v>
                </c:pt>
                <c:pt idx="103">
                  <c:v>0.996</c:v>
                </c:pt>
                <c:pt idx="104">
                  <c:v>0.996</c:v>
                </c:pt>
                <c:pt idx="105">
                  <c:v>0.996</c:v>
                </c:pt>
                <c:pt idx="106">
                  <c:v>0.996</c:v>
                </c:pt>
                <c:pt idx="107">
                  <c:v>0.996</c:v>
                </c:pt>
                <c:pt idx="108">
                  <c:v>0.996</c:v>
                </c:pt>
                <c:pt idx="109">
                  <c:v>0.996</c:v>
                </c:pt>
                <c:pt idx="110">
                  <c:v>0.996</c:v>
                </c:pt>
                <c:pt idx="111">
                  <c:v>0.996</c:v>
                </c:pt>
                <c:pt idx="112">
                  <c:v>0.996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7-40FF-84F4-853F90012F19}"/>
            </c:ext>
          </c:extLst>
        </c:ser>
        <c:ser>
          <c:idx val="2"/>
          <c:order val="1"/>
          <c:tx>
            <c:strRef>
              <c:f>A1500_IW1!$Y$4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A1500_IW1!$AD$4:$AD$6</c:f>
              <c:numCache>
                <c:formatCode>General</c:formatCode>
                <c:ptCount val="3"/>
                <c:pt idx="0">
                  <c:v>0.44834515049524515</c:v>
                </c:pt>
                <c:pt idx="1">
                  <c:v>0.44834515049524515</c:v>
                </c:pt>
              </c:numCache>
            </c:numRef>
          </c:xVal>
          <c:y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7-40FF-84F4-853F90012F19}"/>
            </c:ext>
          </c:extLst>
        </c:ser>
        <c:ser>
          <c:idx val="3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A1500_IW1!$AD$8:$AD$9</c:f>
              <c:numCache>
                <c:formatCode>0.000</c:formatCode>
                <c:ptCount val="2"/>
                <c:pt idx="0">
                  <c:v>0.23993081693062801</c:v>
                </c:pt>
                <c:pt idx="1">
                  <c:v>0.23993081693062801</c:v>
                </c:pt>
              </c:numCache>
            </c:numRef>
          </c:xVal>
          <c:y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7-40FF-84F4-853F9001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A1500_IW1!$K$3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A1500_IW1!$D$1:$D$2270</c:f>
              <c:numCache>
                <c:formatCode>General</c:formatCode>
                <c:ptCount val="2270"/>
                <c:pt idx="0">
                  <c:v>0.50690000000000002</c:v>
                </c:pt>
                <c:pt idx="1">
                  <c:v>0.67069999999999996</c:v>
                </c:pt>
                <c:pt idx="2">
                  <c:v>0.88119999999999998</c:v>
                </c:pt>
                <c:pt idx="3">
                  <c:v>0.64259999999999995</c:v>
                </c:pt>
                <c:pt idx="4">
                  <c:v>0.39319999999999999</c:v>
                </c:pt>
                <c:pt idx="5">
                  <c:v>0.23730000000000001</c:v>
                </c:pt>
                <c:pt idx="6">
                  <c:v>7.4499999999999997E-2</c:v>
                </c:pt>
                <c:pt idx="7">
                  <c:v>6.7199999999999996E-2</c:v>
                </c:pt>
                <c:pt idx="8">
                  <c:v>0.1883</c:v>
                </c:pt>
                <c:pt idx="9">
                  <c:v>0.43690000000000001</c:v>
                </c:pt>
                <c:pt idx="10">
                  <c:v>0.79700000000000004</c:v>
                </c:pt>
                <c:pt idx="11">
                  <c:v>0.51290000000000002</c:v>
                </c:pt>
                <c:pt idx="12">
                  <c:v>0.73599999999999999</c:v>
                </c:pt>
                <c:pt idx="13">
                  <c:v>6.0600000000000001E-2</c:v>
                </c:pt>
                <c:pt idx="14">
                  <c:v>0.3795</c:v>
                </c:pt>
                <c:pt idx="15">
                  <c:v>0.126</c:v>
                </c:pt>
                <c:pt idx="16">
                  <c:v>0.65010000000000001</c:v>
                </c:pt>
                <c:pt idx="17">
                  <c:v>0.27500000000000002</c:v>
                </c:pt>
                <c:pt idx="18">
                  <c:v>0.33839999999999998</c:v>
                </c:pt>
                <c:pt idx="19">
                  <c:v>0.68710000000000004</c:v>
                </c:pt>
                <c:pt idx="20">
                  <c:v>0.48749999999999999</c:v>
                </c:pt>
                <c:pt idx="21">
                  <c:v>0.48849999999999999</c:v>
                </c:pt>
                <c:pt idx="22">
                  <c:v>0.85019999999999996</c:v>
                </c:pt>
                <c:pt idx="23">
                  <c:v>0.32450000000000001</c:v>
                </c:pt>
                <c:pt idx="24">
                  <c:v>0.71799999999999997</c:v>
                </c:pt>
                <c:pt idx="25">
                  <c:v>0.87739999999999996</c:v>
                </c:pt>
                <c:pt idx="26">
                  <c:v>0.99350000000000005</c:v>
                </c:pt>
                <c:pt idx="27">
                  <c:v>7.8E-2</c:v>
                </c:pt>
                <c:pt idx="28">
                  <c:v>0.47560000000000002</c:v>
                </c:pt>
                <c:pt idx="29">
                  <c:v>0.38009999999999999</c:v>
                </c:pt>
                <c:pt idx="30">
                  <c:v>0.44429999999999997</c:v>
                </c:pt>
                <c:pt idx="31">
                  <c:v>0.68510000000000004</c:v>
                </c:pt>
                <c:pt idx="32">
                  <c:v>0.25369999999999998</c:v>
                </c:pt>
                <c:pt idx="33">
                  <c:v>0.61019999999999996</c:v>
                </c:pt>
                <c:pt idx="34">
                  <c:v>0.38179999999999997</c:v>
                </c:pt>
                <c:pt idx="35">
                  <c:v>0.94</c:v>
                </c:pt>
                <c:pt idx="36">
                  <c:v>0.96</c:v>
                </c:pt>
                <c:pt idx="37">
                  <c:v>0.1857</c:v>
                </c:pt>
                <c:pt idx="38">
                  <c:v>0.66710000000000003</c:v>
                </c:pt>
                <c:pt idx="39">
                  <c:v>0.2001</c:v>
                </c:pt>
                <c:pt idx="40">
                  <c:v>0.42930000000000001</c:v>
                </c:pt>
                <c:pt idx="41">
                  <c:v>0.32900000000000001</c:v>
                </c:pt>
                <c:pt idx="42">
                  <c:v>0.59960000000000002</c:v>
                </c:pt>
                <c:pt idx="43">
                  <c:v>0.56110000000000004</c:v>
                </c:pt>
                <c:pt idx="44">
                  <c:v>0.40579999999999999</c:v>
                </c:pt>
                <c:pt idx="45">
                  <c:v>0.82069999999999999</c:v>
                </c:pt>
                <c:pt idx="46">
                  <c:v>0.3221</c:v>
                </c:pt>
                <c:pt idx="47">
                  <c:v>0.1009</c:v>
                </c:pt>
                <c:pt idx="48">
                  <c:v>0.33119999999999999</c:v>
                </c:pt>
                <c:pt idx="49">
                  <c:v>0.20130000000000001</c:v>
                </c:pt>
                <c:pt idx="50">
                  <c:v>0.42830000000000001</c:v>
                </c:pt>
                <c:pt idx="51">
                  <c:v>0.48220000000000002</c:v>
                </c:pt>
                <c:pt idx="52">
                  <c:v>0.78320000000000001</c:v>
                </c:pt>
                <c:pt idx="53">
                  <c:v>8.0000000000000002E-3</c:v>
                </c:pt>
                <c:pt idx="54">
                  <c:v>6.2799999999999995E-2</c:v>
                </c:pt>
                <c:pt idx="55">
                  <c:v>0.67620000000000002</c:v>
                </c:pt>
                <c:pt idx="56">
                  <c:v>0.84440000000000004</c:v>
                </c:pt>
                <c:pt idx="57">
                  <c:v>0.62070000000000003</c:v>
                </c:pt>
                <c:pt idx="58">
                  <c:v>0.35699999999999998</c:v>
                </c:pt>
                <c:pt idx="59">
                  <c:v>0.85560000000000003</c:v>
                </c:pt>
                <c:pt idx="60">
                  <c:v>0.1028</c:v>
                </c:pt>
                <c:pt idx="61">
                  <c:v>0.21379999999999999</c:v>
                </c:pt>
                <c:pt idx="62">
                  <c:v>0.83209999999999995</c:v>
                </c:pt>
                <c:pt idx="63">
                  <c:v>0.48380000000000001</c:v>
                </c:pt>
                <c:pt idx="64">
                  <c:v>0.64180000000000004</c:v>
                </c:pt>
                <c:pt idx="65">
                  <c:v>0.55900000000000005</c:v>
                </c:pt>
                <c:pt idx="66">
                  <c:v>0.9788</c:v>
                </c:pt>
                <c:pt idx="67">
                  <c:v>0.20369999999999999</c:v>
                </c:pt>
                <c:pt idx="68">
                  <c:v>0.59409999999999996</c:v>
                </c:pt>
                <c:pt idx="69">
                  <c:v>0.62250000000000005</c:v>
                </c:pt>
                <c:pt idx="70">
                  <c:v>0.9607</c:v>
                </c:pt>
                <c:pt idx="71">
                  <c:v>0.36799999999999999</c:v>
                </c:pt>
                <c:pt idx="72">
                  <c:v>0.66390000000000005</c:v>
                </c:pt>
                <c:pt idx="73">
                  <c:v>0.86280000000000001</c:v>
                </c:pt>
                <c:pt idx="74">
                  <c:v>0.90380000000000005</c:v>
                </c:pt>
                <c:pt idx="75">
                  <c:v>0.29420000000000002</c:v>
                </c:pt>
                <c:pt idx="76">
                  <c:v>0.35870000000000002</c:v>
                </c:pt>
                <c:pt idx="77">
                  <c:v>0.63049999999999995</c:v>
                </c:pt>
                <c:pt idx="78">
                  <c:v>0.50729999999999997</c:v>
                </c:pt>
                <c:pt idx="79">
                  <c:v>0.87890000000000001</c:v>
                </c:pt>
                <c:pt idx="80">
                  <c:v>0.2848</c:v>
                </c:pt>
                <c:pt idx="81">
                  <c:v>0.48020000000000002</c:v>
                </c:pt>
                <c:pt idx="82">
                  <c:v>0.45390000000000003</c:v>
                </c:pt>
                <c:pt idx="83">
                  <c:v>0.92900000000000005</c:v>
                </c:pt>
                <c:pt idx="84">
                  <c:v>1.34E-2</c:v>
                </c:pt>
                <c:pt idx="85">
                  <c:v>0.39950000000000002</c:v>
                </c:pt>
                <c:pt idx="86">
                  <c:v>0.51539999999999997</c:v>
                </c:pt>
                <c:pt idx="87">
                  <c:v>0.60119999999999996</c:v>
                </c:pt>
                <c:pt idx="88">
                  <c:v>0.28939999999999999</c:v>
                </c:pt>
                <c:pt idx="89">
                  <c:v>0.21129999999999999</c:v>
                </c:pt>
                <c:pt idx="90">
                  <c:v>0.99360000000000004</c:v>
                </c:pt>
                <c:pt idx="91">
                  <c:v>0.35549999999999998</c:v>
                </c:pt>
                <c:pt idx="92">
                  <c:v>0.69569999999999999</c:v>
                </c:pt>
                <c:pt idx="93">
                  <c:v>0.19089999999999999</c:v>
                </c:pt>
                <c:pt idx="94">
                  <c:v>0.37209999999999999</c:v>
                </c:pt>
                <c:pt idx="95">
                  <c:v>0.86970000000000003</c:v>
                </c:pt>
                <c:pt idx="96">
                  <c:v>0.64780000000000004</c:v>
                </c:pt>
                <c:pt idx="97">
                  <c:v>0.67469999999999997</c:v>
                </c:pt>
                <c:pt idx="98">
                  <c:v>0.96279999999999999</c:v>
                </c:pt>
                <c:pt idx="99">
                  <c:v>0.70760000000000001</c:v>
                </c:pt>
                <c:pt idx="100">
                  <c:v>0.57689999999999997</c:v>
                </c:pt>
                <c:pt idx="101">
                  <c:v>0.97489999999999999</c:v>
                </c:pt>
                <c:pt idx="102">
                  <c:v>0.1179</c:v>
                </c:pt>
                <c:pt idx="103">
                  <c:v>0.30070000000000002</c:v>
                </c:pt>
                <c:pt idx="104">
                  <c:v>0.2465</c:v>
                </c:pt>
                <c:pt idx="105">
                  <c:v>0.98550000000000004</c:v>
                </c:pt>
                <c:pt idx="106">
                  <c:v>0.52880000000000005</c:v>
                </c:pt>
                <c:pt idx="107">
                  <c:v>0.61429999999999996</c:v>
                </c:pt>
                <c:pt idx="108">
                  <c:v>0.43490000000000001</c:v>
                </c:pt>
                <c:pt idx="109">
                  <c:v>0.62690000000000001</c:v>
                </c:pt>
                <c:pt idx="110">
                  <c:v>0.1895</c:v>
                </c:pt>
                <c:pt idx="111">
                  <c:v>0.86260000000000003</c:v>
                </c:pt>
                <c:pt idx="112">
                  <c:v>0.79090000000000005</c:v>
                </c:pt>
                <c:pt idx="113">
                  <c:v>0.72919999999999996</c:v>
                </c:pt>
                <c:pt idx="114">
                  <c:v>0.626</c:v>
                </c:pt>
                <c:pt idx="115">
                  <c:v>0.19359999999999999</c:v>
                </c:pt>
                <c:pt idx="116">
                  <c:v>0.37009999999999998</c:v>
                </c:pt>
                <c:pt idx="117">
                  <c:v>0.31309999999999999</c:v>
                </c:pt>
                <c:pt idx="118">
                  <c:v>9.2999999999999999E-2</c:v>
                </c:pt>
                <c:pt idx="119">
                  <c:v>0.54679999999999995</c:v>
                </c:pt>
                <c:pt idx="120">
                  <c:v>0.2056</c:v>
                </c:pt>
                <c:pt idx="121">
                  <c:v>0.14649999999999999</c:v>
                </c:pt>
                <c:pt idx="122">
                  <c:v>0.80589999999999995</c:v>
                </c:pt>
                <c:pt idx="123">
                  <c:v>1.7500000000000002E-2</c:v>
                </c:pt>
                <c:pt idx="124">
                  <c:v>0.73219999999999996</c:v>
                </c:pt>
                <c:pt idx="125">
                  <c:v>0.2591</c:v>
                </c:pt>
                <c:pt idx="126">
                  <c:v>0.69640000000000002</c:v>
                </c:pt>
                <c:pt idx="127">
                  <c:v>0.94599999999999995</c:v>
                </c:pt>
                <c:pt idx="128">
                  <c:v>0.46820000000000001</c:v>
                </c:pt>
                <c:pt idx="129">
                  <c:v>0.2253</c:v>
                </c:pt>
                <c:pt idx="130">
                  <c:v>0.20569999999999999</c:v>
                </c:pt>
                <c:pt idx="131">
                  <c:v>0.31369999999999998</c:v>
                </c:pt>
                <c:pt idx="132">
                  <c:v>0.13070000000000001</c:v>
                </c:pt>
                <c:pt idx="133">
                  <c:v>0.63600000000000001</c:v>
                </c:pt>
                <c:pt idx="134">
                  <c:v>9.3700000000000006E-2</c:v>
                </c:pt>
                <c:pt idx="135">
                  <c:v>0.62409999999999999</c:v>
                </c:pt>
                <c:pt idx="136">
                  <c:v>0.20730000000000001</c:v>
                </c:pt>
                <c:pt idx="137">
                  <c:v>0.28910000000000002</c:v>
                </c:pt>
                <c:pt idx="138">
                  <c:v>0.87709999999999999</c:v>
                </c:pt>
                <c:pt idx="139">
                  <c:v>0.32390000000000002</c:v>
                </c:pt>
                <c:pt idx="140">
                  <c:v>0.4486</c:v>
                </c:pt>
                <c:pt idx="141">
                  <c:v>1.6299999999999999E-2</c:v>
                </c:pt>
                <c:pt idx="142">
                  <c:v>0.86750000000000005</c:v>
                </c:pt>
                <c:pt idx="143">
                  <c:v>0.24990000000000001</c:v>
                </c:pt>
                <c:pt idx="144">
                  <c:v>0.32190000000000002</c:v>
                </c:pt>
                <c:pt idx="145">
                  <c:v>0.1832</c:v>
                </c:pt>
                <c:pt idx="146">
                  <c:v>0.67510000000000003</c:v>
                </c:pt>
                <c:pt idx="147">
                  <c:v>0.7379</c:v>
                </c:pt>
                <c:pt idx="148">
                  <c:v>0.3619</c:v>
                </c:pt>
                <c:pt idx="149">
                  <c:v>0.61860000000000004</c:v>
                </c:pt>
                <c:pt idx="150">
                  <c:v>0.97729999999999995</c:v>
                </c:pt>
                <c:pt idx="151">
                  <c:v>0.82769999999999999</c:v>
                </c:pt>
                <c:pt idx="152">
                  <c:v>0.77300000000000002</c:v>
                </c:pt>
                <c:pt idx="153">
                  <c:v>0.45129999999999998</c:v>
                </c:pt>
                <c:pt idx="154">
                  <c:v>0.82310000000000005</c:v>
                </c:pt>
                <c:pt idx="155">
                  <c:v>0.76139999999999997</c:v>
                </c:pt>
                <c:pt idx="156">
                  <c:v>0.1583</c:v>
                </c:pt>
                <c:pt idx="157">
                  <c:v>0.63890000000000002</c:v>
                </c:pt>
                <c:pt idx="158">
                  <c:v>0.55640000000000001</c:v>
                </c:pt>
                <c:pt idx="159">
                  <c:v>0.42770000000000002</c:v>
                </c:pt>
                <c:pt idx="160">
                  <c:v>0.53959999999999997</c:v>
                </c:pt>
                <c:pt idx="161">
                  <c:v>3.9300000000000002E-2</c:v>
                </c:pt>
                <c:pt idx="162">
                  <c:v>0.1206</c:v>
                </c:pt>
                <c:pt idx="163">
                  <c:v>0.76060000000000005</c:v>
                </c:pt>
                <c:pt idx="164">
                  <c:v>0.60340000000000005</c:v>
                </c:pt>
                <c:pt idx="165">
                  <c:v>0.40620000000000001</c:v>
                </c:pt>
                <c:pt idx="166">
                  <c:v>0.19819999999999999</c:v>
                </c:pt>
                <c:pt idx="167">
                  <c:v>0.27960000000000002</c:v>
                </c:pt>
                <c:pt idx="168">
                  <c:v>0.42709999999999998</c:v>
                </c:pt>
                <c:pt idx="169">
                  <c:v>0.56720000000000004</c:v>
                </c:pt>
                <c:pt idx="170">
                  <c:v>3.1800000000000002E-2</c:v>
                </c:pt>
                <c:pt idx="171">
                  <c:v>0.45569999999999999</c:v>
                </c:pt>
                <c:pt idx="172">
                  <c:v>0.36149999999999999</c:v>
                </c:pt>
                <c:pt idx="173">
                  <c:v>0.17799999999999999</c:v>
                </c:pt>
                <c:pt idx="174">
                  <c:v>0.1918</c:v>
                </c:pt>
                <c:pt idx="175">
                  <c:v>0.81130000000000002</c:v>
                </c:pt>
                <c:pt idx="176">
                  <c:v>0.19420000000000001</c:v>
                </c:pt>
                <c:pt idx="177">
                  <c:v>0.87960000000000005</c:v>
                </c:pt>
                <c:pt idx="178">
                  <c:v>0.4173</c:v>
                </c:pt>
                <c:pt idx="179">
                  <c:v>0.22689999999999999</c:v>
                </c:pt>
                <c:pt idx="180">
                  <c:v>0.84550000000000003</c:v>
                </c:pt>
                <c:pt idx="181">
                  <c:v>0.97209999999999996</c:v>
                </c:pt>
                <c:pt idx="182">
                  <c:v>0.8952</c:v>
                </c:pt>
                <c:pt idx="183">
                  <c:v>3.9E-2</c:v>
                </c:pt>
                <c:pt idx="184">
                  <c:v>4.0300000000000002E-2</c:v>
                </c:pt>
                <c:pt idx="185">
                  <c:v>0.67220000000000002</c:v>
                </c:pt>
                <c:pt idx="186">
                  <c:v>0.97589999999999999</c:v>
                </c:pt>
                <c:pt idx="187">
                  <c:v>0.68530000000000002</c:v>
                </c:pt>
                <c:pt idx="188">
                  <c:v>0.9173</c:v>
                </c:pt>
                <c:pt idx="189">
                  <c:v>0.10009999999999999</c:v>
                </c:pt>
                <c:pt idx="190">
                  <c:v>0.87770000000000004</c:v>
                </c:pt>
                <c:pt idx="191">
                  <c:v>0.69350000000000001</c:v>
                </c:pt>
                <c:pt idx="192">
                  <c:v>0.6724</c:v>
                </c:pt>
                <c:pt idx="193">
                  <c:v>0.89500000000000002</c:v>
                </c:pt>
                <c:pt idx="194">
                  <c:v>0.19189999999999999</c:v>
                </c:pt>
                <c:pt idx="195">
                  <c:v>0.84860000000000002</c:v>
                </c:pt>
                <c:pt idx="196">
                  <c:v>0.153</c:v>
                </c:pt>
                <c:pt idx="197">
                  <c:v>0.64390000000000003</c:v>
                </c:pt>
                <c:pt idx="198">
                  <c:v>0.32500000000000001</c:v>
                </c:pt>
                <c:pt idx="199">
                  <c:v>0.79320000000000002</c:v>
                </c:pt>
                <c:pt idx="200">
                  <c:v>0.91359999999999997</c:v>
                </c:pt>
                <c:pt idx="201">
                  <c:v>0.37780000000000002</c:v>
                </c:pt>
                <c:pt idx="202">
                  <c:v>0.64249999999999996</c:v>
                </c:pt>
                <c:pt idx="203">
                  <c:v>0.10539999999999999</c:v>
                </c:pt>
                <c:pt idx="204">
                  <c:v>0.86990000000000001</c:v>
                </c:pt>
                <c:pt idx="205">
                  <c:v>0.72340000000000004</c:v>
                </c:pt>
                <c:pt idx="206">
                  <c:v>7.2400000000000006E-2</c:v>
                </c:pt>
                <c:pt idx="207">
                  <c:v>0.16520000000000001</c:v>
                </c:pt>
                <c:pt idx="208">
                  <c:v>0.18540000000000001</c:v>
                </c:pt>
                <c:pt idx="209">
                  <c:v>0.74539999999999995</c:v>
                </c:pt>
                <c:pt idx="210">
                  <c:v>0.91949999999999998</c:v>
                </c:pt>
                <c:pt idx="211">
                  <c:v>0.21110000000000001</c:v>
                </c:pt>
                <c:pt idx="212">
                  <c:v>0.42159999999999997</c:v>
                </c:pt>
                <c:pt idx="213">
                  <c:v>0.2316</c:v>
                </c:pt>
                <c:pt idx="214">
                  <c:v>0.36770000000000003</c:v>
                </c:pt>
                <c:pt idx="215">
                  <c:v>0.2046</c:v>
                </c:pt>
                <c:pt idx="216">
                  <c:v>0.60219999999999996</c:v>
                </c:pt>
                <c:pt idx="217">
                  <c:v>0.68769999999999998</c:v>
                </c:pt>
                <c:pt idx="218">
                  <c:v>0.36109999999999998</c:v>
                </c:pt>
                <c:pt idx="219">
                  <c:v>0.52059999999999995</c:v>
                </c:pt>
                <c:pt idx="220">
                  <c:v>0.20599999999999999</c:v>
                </c:pt>
                <c:pt idx="221">
                  <c:v>0.64329999999999998</c:v>
                </c:pt>
                <c:pt idx="222">
                  <c:v>0.8669</c:v>
                </c:pt>
                <c:pt idx="223">
                  <c:v>0.89659999999999995</c:v>
                </c:pt>
                <c:pt idx="224">
                  <c:v>6.0000000000000001E-3</c:v>
                </c:pt>
                <c:pt idx="225">
                  <c:v>0.24929999999999999</c:v>
                </c:pt>
                <c:pt idx="226">
                  <c:v>0.35320000000000001</c:v>
                </c:pt>
                <c:pt idx="227">
                  <c:v>0.51390000000000002</c:v>
                </c:pt>
                <c:pt idx="228">
                  <c:v>0.93340000000000001</c:v>
                </c:pt>
                <c:pt idx="229">
                  <c:v>0.5948</c:v>
                </c:pt>
                <c:pt idx="230">
                  <c:v>0.25700000000000001</c:v>
                </c:pt>
                <c:pt idx="231">
                  <c:v>0.73380000000000001</c:v>
                </c:pt>
                <c:pt idx="232">
                  <c:v>3.9300000000000002E-2</c:v>
                </c:pt>
                <c:pt idx="233">
                  <c:v>0.84199999999999997</c:v>
                </c:pt>
                <c:pt idx="234">
                  <c:v>0.49680000000000002</c:v>
                </c:pt>
                <c:pt idx="235">
                  <c:v>0.48089999999999999</c:v>
                </c:pt>
                <c:pt idx="236">
                  <c:v>0.83009999999999995</c:v>
                </c:pt>
                <c:pt idx="237">
                  <c:v>0.52349999999999997</c:v>
                </c:pt>
                <c:pt idx="238">
                  <c:v>0.58979999999999999</c:v>
                </c:pt>
                <c:pt idx="239">
                  <c:v>0.71679999999999999</c:v>
                </c:pt>
                <c:pt idx="240">
                  <c:v>0.53280000000000005</c:v>
                </c:pt>
                <c:pt idx="241">
                  <c:v>0.48320000000000002</c:v>
                </c:pt>
                <c:pt idx="242">
                  <c:v>0.63170000000000004</c:v>
                </c:pt>
                <c:pt idx="243">
                  <c:v>0.26779999999999998</c:v>
                </c:pt>
                <c:pt idx="244">
                  <c:v>4.5600000000000002E-2</c:v>
                </c:pt>
                <c:pt idx="245">
                  <c:v>8.4099999999999994E-2</c:v>
                </c:pt>
                <c:pt idx="246">
                  <c:v>0.77480000000000004</c:v>
                </c:pt>
                <c:pt idx="247">
                  <c:v>4.1999999999999997E-3</c:v>
                </c:pt>
                <c:pt idx="248">
                  <c:v>0.86719999999999997</c:v>
                </c:pt>
                <c:pt idx="249">
                  <c:v>0.45879999999999999</c:v>
                </c:pt>
              </c:numCache>
            </c:numRef>
          </c:xVal>
          <c:yVal>
            <c:numRef>
              <c:f>A1500_IW1!$C$1:$C$2270</c:f>
              <c:numCache>
                <c:formatCode>General</c:formatCode>
                <c:ptCount val="2270"/>
                <c:pt idx="0">
                  <c:v>0.26177792382869369</c:v>
                </c:pt>
                <c:pt idx="1">
                  <c:v>0.24764490091609098</c:v>
                </c:pt>
                <c:pt idx="2">
                  <c:v>0.31789888242248554</c:v>
                </c:pt>
                <c:pt idx="3">
                  <c:v>0.275060392081034</c:v>
                </c:pt>
                <c:pt idx="4">
                  <c:v>0.28541353730497476</c:v>
                </c:pt>
                <c:pt idx="5">
                  <c:v>0.2684413041987172</c:v>
                </c:pt>
                <c:pt idx="6">
                  <c:v>0.2538033006274969</c:v>
                </c:pt>
                <c:pt idx="7">
                  <c:v>0.35071514026522066</c:v>
                </c:pt>
                <c:pt idx="8">
                  <c:v>0.2921359331708131</c:v>
                </c:pt>
                <c:pt idx="9">
                  <c:v>0.31133112444055516</c:v>
                </c:pt>
                <c:pt idx="10">
                  <c:v>0.24782287337888806</c:v>
                </c:pt>
                <c:pt idx="11">
                  <c:v>0.33920267389964659</c:v>
                </c:pt>
                <c:pt idx="12">
                  <c:v>0.29706486910761576</c:v>
                </c:pt>
                <c:pt idx="13">
                  <c:v>0.2576691396947377</c:v>
                </c:pt>
                <c:pt idx="14">
                  <c:v>0.24554911003438432</c:v>
                </c:pt>
                <c:pt idx="15">
                  <c:v>0.43057492772127931</c:v>
                </c:pt>
                <c:pt idx="16">
                  <c:v>0.25000690971171041</c:v>
                </c:pt>
                <c:pt idx="17">
                  <c:v>0.27775016528567975</c:v>
                </c:pt>
                <c:pt idx="18">
                  <c:v>0.26090719833866505</c:v>
                </c:pt>
                <c:pt idx="19">
                  <c:v>0.24655351549950322</c:v>
                </c:pt>
                <c:pt idx="20">
                  <c:v>0.28981966755761912</c:v>
                </c:pt>
                <c:pt idx="21">
                  <c:v>0.26973745363164014</c:v>
                </c:pt>
                <c:pt idx="22">
                  <c:v>0.24759134867485677</c:v>
                </c:pt>
                <c:pt idx="23">
                  <c:v>0.29886728013172792</c:v>
                </c:pt>
                <c:pt idx="24">
                  <c:v>0.25310363365096483</c:v>
                </c:pt>
                <c:pt idx="25">
                  <c:v>0.27103026955329446</c:v>
                </c:pt>
                <c:pt idx="26">
                  <c:v>0.25899357767468784</c:v>
                </c:pt>
                <c:pt idx="27">
                  <c:v>0.29520572666022427</c:v>
                </c:pt>
                <c:pt idx="28">
                  <c:v>0.29060730219266168</c:v>
                </c:pt>
                <c:pt idx="29">
                  <c:v>0.29665385951437856</c:v>
                </c:pt>
                <c:pt idx="30">
                  <c:v>0.31283836538805887</c:v>
                </c:pt>
                <c:pt idx="31">
                  <c:v>0.24849446786930918</c:v>
                </c:pt>
                <c:pt idx="32">
                  <c:v>0.26810603938933436</c:v>
                </c:pt>
                <c:pt idx="33">
                  <c:v>0.27276462138898072</c:v>
                </c:pt>
                <c:pt idx="34">
                  <c:v>0.70249237426003674</c:v>
                </c:pt>
                <c:pt idx="35">
                  <c:v>0.24440403348026099</c:v>
                </c:pt>
                <c:pt idx="36">
                  <c:v>0.34075448512746226</c:v>
                </c:pt>
                <c:pt idx="37">
                  <c:v>0.31708723415996182</c:v>
                </c:pt>
                <c:pt idx="38">
                  <c:v>0.32172417920219848</c:v>
                </c:pt>
                <c:pt idx="39">
                  <c:v>0.30251012890110618</c:v>
                </c:pt>
                <c:pt idx="40">
                  <c:v>0.26009625999057778</c:v>
                </c:pt>
                <c:pt idx="41">
                  <c:v>0.25028271147052505</c:v>
                </c:pt>
                <c:pt idx="42">
                  <c:v>0.29939922210603326</c:v>
                </c:pt>
                <c:pt idx="43">
                  <c:v>0.2523119247243702</c:v>
                </c:pt>
                <c:pt idx="44">
                  <c:v>0.26261228935320463</c:v>
                </c:pt>
                <c:pt idx="45">
                  <c:v>0.27150375161699664</c:v>
                </c:pt>
                <c:pt idx="46">
                  <c:v>0.2703153857151317</c:v>
                </c:pt>
                <c:pt idx="47">
                  <c:v>0.46427064608820456</c:v>
                </c:pt>
                <c:pt idx="48">
                  <c:v>0.24621087375314413</c:v>
                </c:pt>
                <c:pt idx="49">
                  <c:v>0.26753313843859206</c:v>
                </c:pt>
                <c:pt idx="50">
                  <c:v>0.27612356611520822</c:v>
                </c:pt>
                <c:pt idx="51">
                  <c:v>0.3409022707937599</c:v>
                </c:pt>
                <c:pt idx="52">
                  <c:v>0.24029004845140747</c:v>
                </c:pt>
                <c:pt idx="53">
                  <c:v>0.31208536223120881</c:v>
                </c:pt>
                <c:pt idx="54">
                  <c:v>0.29501830924882921</c:v>
                </c:pt>
                <c:pt idx="55">
                  <c:v>0.28938850256753657</c:v>
                </c:pt>
                <c:pt idx="56">
                  <c:v>0.25803391225202799</c:v>
                </c:pt>
                <c:pt idx="57">
                  <c:v>0.27446347750281186</c:v>
                </c:pt>
                <c:pt idx="58">
                  <c:v>0.29490385869523028</c:v>
                </c:pt>
                <c:pt idx="59">
                  <c:v>0.25387199256574683</c:v>
                </c:pt>
                <c:pt idx="60">
                  <c:v>0.29492438448221669</c:v>
                </c:pt>
                <c:pt idx="61">
                  <c:v>0.27717269618986518</c:v>
                </c:pt>
                <c:pt idx="62">
                  <c:v>0.27135550296302197</c:v>
                </c:pt>
                <c:pt idx="63">
                  <c:v>0.30526823908678435</c:v>
                </c:pt>
                <c:pt idx="64">
                  <c:v>0.26147367919362702</c:v>
                </c:pt>
                <c:pt idx="65">
                  <c:v>0.26232696548117967</c:v>
                </c:pt>
                <c:pt idx="66">
                  <c:v>0.28854046347365075</c:v>
                </c:pt>
                <c:pt idx="67">
                  <c:v>0.25933828743266868</c:v>
                </c:pt>
                <c:pt idx="68">
                  <c:v>0.30387791796048691</c:v>
                </c:pt>
                <c:pt idx="69">
                  <c:v>0.28154283686713172</c:v>
                </c:pt>
                <c:pt idx="70">
                  <c:v>0.3025327226997131</c:v>
                </c:pt>
                <c:pt idx="71">
                  <c:v>0.31959070112363586</c:v>
                </c:pt>
                <c:pt idx="72">
                  <c:v>0.28852222175920111</c:v>
                </c:pt>
                <c:pt idx="73">
                  <c:v>0.26759508618969113</c:v>
                </c:pt>
                <c:pt idx="74">
                  <c:v>0.25881707133953169</c:v>
                </c:pt>
                <c:pt idx="75">
                  <c:v>0.2553387992561808</c:v>
                </c:pt>
                <c:pt idx="76">
                  <c:v>0.26358715620457168</c:v>
                </c:pt>
                <c:pt idx="77">
                  <c:v>0.28815420828817689</c:v>
                </c:pt>
                <c:pt idx="78">
                  <c:v>0.25966531106141155</c:v>
                </c:pt>
                <c:pt idx="79">
                  <c:v>0.24450565927522416</c:v>
                </c:pt>
                <c:pt idx="80">
                  <c:v>0.29339973519808149</c:v>
                </c:pt>
                <c:pt idx="81">
                  <c:v>0.33372231964028654</c:v>
                </c:pt>
                <c:pt idx="82">
                  <c:v>0.26474749591909241</c:v>
                </c:pt>
                <c:pt idx="83">
                  <c:v>0.29038580888828575</c:v>
                </c:pt>
                <c:pt idx="84">
                  <c:v>0.24858882475775423</c:v>
                </c:pt>
                <c:pt idx="85">
                  <c:v>0.24293586869264305</c:v>
                </c:pt>
                <c:pt idx="86">
                  <c:v>0.27532426419072109</c:v>
                </c:pt>
                <c:pt idx="87">
                  <c:v>0.41263511210309628</c:v>
                </c:pt>
                <c:pt idx="88">
                  <c:v>0.29188286410690928</c:v>
                </c:pt>
                <c:pt idx="89">
                  <c:v>0.31915749898777729</c:v>
                </c:pt>
                <c:pt idx="90">
                  <c:v>0.24183923608238975</c:v>
                </c:pt>
                <c:pt idx="91">
                  <c:v>0.28836921976508362</c:v>
                </c:pt>
                <c:pt idx="92">
                  <c:v>0.26682183503846119</c:v>
                </c:pt>
                <c:pt idx="93">
                  <c:v>0.26485518685261694</c:v>
                </c:pt>
                <c:pt idx="94">
                  <c:v>0.30799801442666852</c:v>
                </c:pt>
                <c:pt idx="95">
                  <c:v>0.37635573730694949</c:v>
                </c:pt>
                <c:pt idx="96">
                  <c:v>0.29787540619971614</c:v>
                </c:pt>
                <c:pt idx="97">
                  <c:v>0.30824398434620259</c:v>
                </c:pt>
                <c:pt idx="98">
                  <c:v>0.27119753156784415</c:v>
                </c:pt>
                <c:pt idx="99">
                  <c:v>0.26906930068294704</c:v>
                </c:pt>
                <c:pt idx="100">
                  <c:v>0.27117320928191213</c:v>
                </c:pt>
                <c:pt idx="101">
                  <c:v>0.24058639143012944</c:v>
                </c:pt>
                <c:pt idx="102">
                  <c:v>0.25463326776908135</c:v>
                </c:pt>
                <c:pt idx="103">
                  <c:v>0.34279342112251054</c:v>
                </c:pt>
                <c:pt idx="104">
                  <c:v>0.28114895781792087</c:v>
                </c:pt>
                <c:pt idx="105">
                  <c:v>0.26565013669294557</c:v>
                </c:pt>
                <c:pt idx="106">
                  <c:v>0.29295785975975286</c:v>
                </c:pt>
                <c:pt idx="107">
                  <c:v>0.25865513368325993</c:v>
                </c:pt>
                <c:pt idx="108">
                  <c:v>0.31918067923744159</c:v>
                </c:pt>
                <c:pt idx="109">
                  <c:v>0.25920466918926738</c:v>
                </c:pt>
                <c:pt idx="110">
                  <c:v>0.29180847742023897</c:v>
                </c:pt>
                <c:pt idx="111">
                  <c:v>0.27445168674998693</c:v>
                </c:pt>
                <c:pt idx="112">
                  <c:v>0.29142753116012077</c:v>
                </c:pt>
                <c:pt idx="113">
                  <c:v>0.29547487682942136</c:v>
                </c:pt>
                <c:pt idx="114">
                  <c:v>0.32019835701594979</c:v>
                </c:pt>
                <c:pt idx="115">
                  <c:v>0.32779339205421243</c:v>
                </c:pt>
                <c:pt idx="116">
                  <c:v>0.28519871102313854</c:v>
                </c:pt>
                <c:pt idx="117">
                  <c:v>0.31210385087241793</c:v>
                </c:pt>
                <c:pt idx="118">
                  <c:v>0.32088330098437384</c:v>
                </c:pt>
                <c:pt idx="119">
                  <c:v>0.24462173028569006</c:v>
                </c:pt>
                <c:pt idx="120">
                  <c:v>0.25218026646213243</c:v>
                </c:pt>
                <c:pt idx="121">
                  <c:v>0.29276781875152441</c:v>
                </c:pt>
                <c:pt idx="122">
                  <c:v>0.26162263776203815</c:v>
                </c:pt>
                <c:pt idx="123">
                  <c:v>0.30020630222348343</c:v>
                </c:pt>
                <c:pt idx="124">
                  <c:v>0.29468273578099541</c:v>
                </c:pt>
                <c:pt idx="125">
                  <c:v>0.27180589737459582</c:v>
                </c:pt>
                <c:pt idx="126">
                  <c:v>0.26768530705489274</c:v>
                </c:pt>
                <c:pt idx="127">
                  <c:v>0.29619139655737331</c:v>
                </c:pt>
                <c:pt idx="128">
                  <c:v>0.27743379037349281</c:v>
                </c:pt>
                <c:pt idx="129">
                  <c:v>0.24960904896848218</c:v>
                </c:pt>
                <c:pt idx="130">
                  <c:v>0.29552432391325778</c:v>
                </c:pt>
                <c:pt idx="131">
                  <c:v>0.32023437745717209</c:v>
                </c:pt>
                <c:pt idx="132">
                  <c:v>0.26250175876193166</c:v>
                </c:pt>
                <c:pt idx="133">
                  <c:v>0.27319624936673897</c:v>
                </c:pt>
                <c:pt idx="134">
                  <c:v>0.26857853374599361</c:v>
                </c:pt>
                <c:pt idx="135">
                  <c:v>0.24946856307454957</c:v>
                </c:pt>
                <c:pt idx="136">
                  <c:v>0.28833619331083582</c:v>
                </c:pt>
                <c:pt idx="137">
                  <c:v>0.2509462499753779</c:v>
                </c:pt>
                <c:pt idx="138">
                  <c:v>0.26155516502466836</c:v>
                </c:pt>
                <c:pt idx="139">
                  <c:v>0.3487856545568665</c:v>
                </c:pt>
                <c:pt idx="140">
                  <c:v>0.2403976159215504</c:v>
                </c:pt>
                <c:pt idx="141">
                  <c:v>0.28457466536708043</c:v>
                </c:pt>
                <c:pt idx="142">
                  <c:v>0.41455916542271437</c:v>
                </c:pt>
                <c:pt idx="143">
                  <c:v>0.34524376796678163</c:v>
                </c:pt>
                <c:pt idx="144">
                  <c:v>0.32776653876898293</c:v>
                </c:pt>
                <c:pt idx="145">
                  <c:v>0.26117631764201638</c:v>
                </c:pt>
                <c:pt idx="146">
                  <c:v>0.42484888133499166</c:v>
                </c:pt>
                <c:pt idx="147">
                  <c:v>0.23955692289879632</c:v>
                </c:pt>
                <c:pt idx="148">
                  <c:v>0.27046878896523596</c:v>
                </c:pt>
                <c:pt idx="149">
                  <c:v>0.30715358663665776</c:v>
                </c:pt>
                <c:pt idx="150">
                  <c:v>0.43311401387018877</c:v>
                </c:pt>
                <c:pt idx="151">
                  <c:v>0.25951252512820905</c:v>
                </c:pt>
                <c:pt idx="152">
                  <c:v>0.26226446214486893</c:v>
                </c:pt>
                <c:pt idx="153">
                  <c:v>0.24877627303499372</c:v>
                </c:pt>
                <c:pt idx="154">
                  <c:v>0.29956139125614356</c:v>
                </c:pt>
                <c:pt idx="155">
                  <c:v>0.26325917573463037</c:v>
                </c:pt>
                <c:pt idx="156">
                  <c:v>0.31363485852064205</c:v>
                </c:pt>
                <c:pt idx="157">
                  <c:v>0.28368714885732205</c:v>
                </c:pt>
                <c:pt idx="158">
                  <c:v>0.24604373520197351</c:v>
                </c:pt>
                <c:pt idx="159">
                  <c:v>0.27640679110976696</c:v>
                </c:pt>
                <c:pt idx="160">
                  <c:v>0.26820308160630174</c:v>
                </c:pt>
                <c:pt idx="161">
                  <c:v>0.24996087330375755</c:v>
                </c:pt>
                <c:pt idx="162">
                  <c:v>0.29063230352718572</c:v>
                </c:pt>
                <c:pt idx="163">
                  <c:v>0.33383374534106652</c:v>
                </c:pt>
                <c:pt idx="164">
                  <c:v>0.27952578475625384</c:v>
                </c:pt>
                <c:pt idx="165">
                  <c:v>0.2447766459622045</c:v>
                </c:pt>
                <c:pt idx="166">
                  <c:v>0.26670087179154733</c:v>
                </c:pt>
                <c:pt idx="167">
                  <c:v>0.3056444937384486</c:v>
                </c:pt>
                <c:pt idx="168">
                  <c:v>0.31919947653710162</c:v>
                </c:pt>
                <c:pt idx="169">
                  <c:v>0.2702381285048685</c:v>
                </c:pt>
                <c:pt idx="170">
                  <c:v>0.25361781233141972</c:v>
                </c:pt>
                <c:pt idx="171">
                  <c:v>0.2759769224851783</c:v>
                </c:pt>
                <c:pt idx="172">
                  <c:v>0.26331177113466614</c:v>
                </c:pt>
                <c:pt idx="173">
                  <c:v>0.31041116792760509</c:v>
                </c:pt>
                <c:pt idx="174">
                  <c:v>0.27542389913867615</c:v>
                </c:pt>
                <c:pt idx="175">
                  <c:v>0.3098808309772445</c:v>
                </c:pt>
                <c:pt idx="176">
                  <c:v>0.25472473870101009</c:v>
                </c:pt>
                <c:pt idx="177">
                  <c:v>0.29039401920308006</c:v>
                </c:pt>
                <c:pt idx="178">
                  <c:v>0.26636341550716358</c:v>
                </c:pt>
                <c:pt idx="179">
                  <c:v>0.27887886750898239</c:v>
                </c:pt>
                <c:pt idx="180">
                  <c:v>0.25815586320598349</c:v>
                </c:pt>
                <c:pt idx="181">
                  <c:v>0.26693532875086168</c:v>
                </c:pt>
                <c:pt idx="182">
                  <c:v>0.29770400816192288</c:v>
                </c:pt>
                <c:pt idx="183">
                  <c:v>0.30298089477044038</c:v>
                </c:pt>
                <c:pt idx="184">
                  <c:v>0.3458175640270309</c:v>
                </c:pt>
                <c:pt idx="185">
                  <c:v>0.27583068011113521</c:v>
                </c:pt>
                <c:pt idx="186">
                  <c:v>0.25492687912051432</c:v>
                </c:pt>
                <c:pt idx="187">
                  <c:v>0.29435015630013611</c:v>
                </c:pt>
                <c:pt idx="188">
                  <c:v>0.2638034023152821</c:v>
                </c:pt>
                <c:pt idx="189">
                  <c:v>0.27215798406955416</c:v>
                </c:pt>
                <c:pt idx="190">
                  <c:v>0.28451521774943439</c:v>
                </c:pt>
                <c:pt idx="191">
                  <c:v>0.28093530443819814</c:v>
                </c:pt>
                <c:pt idx="192">
                  <c:v>0.33870156690458691</c:v>
                </c:pt>
                <c:pt idx="193">
                  <c:v>0.25204130842753092</c:v>
                </c:pt>
                <c:pt idx="194">
                  <c:v>0.26684628078777356</c:v>
                </c:pt>
                <c:pt idx="195">
                  <c:v>0.24584591600078332</c:v>
                </c:pt>
                <c:pt idx="196">
                  <c:v>0.30694067403721725</c:v>
                </c:pt>
                <c:pt idx="197">
                  <c:v>0.25556348717552402</c:v>
                </c:pt>
                <c:pt idx="198">
                  <c:v>0.26039371413972434</c:v>
                </c:pt>
                <c:pt idx="199">
                  <c:v>0.24892223761643165</c:v>
                </c:pt>
                <c:pt idx="200">
                  <c:v>0.30839328243890912</c:v>
                </c:pt>
                <c:pt idx="201">
                  <c:v>0.29095213541402293</c:v>
                </c:pt>
                <c:pt idx="202">
                  <c:v>0.26885456699864546</c:v>
                </c:pt>
                <c:pt idx="203">
                  <c:v>0.35102913850733497</c:v>
                </c:pt>
                <c:pt idx="204">
                  <c:v>0.26943651164199889</c:v>
                </c:pt>
                <c:pt idx="205">
                  <c:v>0.27099684184305978</c:v>
                </c:pt>
                <c:pt idx="206">
                  <c:v>0.25121936640566894</c:v>
                </c:pt>
                <c:pt idx="207">
                  <c:v>0.34448230756837656</c:v>
                </c:pt>
                <c:pt idx="208">
                  <c:v>0.2483094734267535</c:v>
                </c:pt>
                <c:pt idx="209">
                  <c:v>0.26728469925145193</c:v>
                </c:pt>
                <c:pt idx="210">
                  <c:v>0.31662301184978703</c:v>
                </c:pt>
                <c:pt idx="211">
                  <c:v>0.30835210740155716</c:v>
                </c:pt>
                <c:pt idx="212">
                  <c:v>0.26669769260950354</c:v>
                </c:pt>
                <c:pt idx="213">
                  <c:v>0.24830535283643473</c:v>
                </c:pt>
                <c:pt idx="214">
                  <c:v>0.26963075040515977</c:v>
                </c:pt>
                <c:pt idx="215">
                  <c:v>0.29915788206326416</c:v>
                </c:pt>
                <c:pt idx="216">
                  <c:v>0.27356074413142278</c:v>
                </c:pt>
                <c:pt idx="217">
                  <c:v>0.28769483191568079</c:v>
                </c:pt>
                <c:pt idx="218">
                  <c:v>0.24924126699129645</c:v>
                </c:pt>
                <c:pt idx="219">
                  <c:v>0.24640312166929565</c:v>
                </c:pt>
                <c:pt idx="220">
                  <c:v>0.42064757683037513</c:v>
                </c:pt>
                <c:pt idx="221">
                  <c:v>0.26126416183714651</c:v>
                </c:pt>
                <c:pt idx="222">
                  <c:v>0.30144917720777986</c:v>
                </c:pt>
                <c:pt idx="223">
                  <c:v>0.26890142135149425</c:v>
                </c:pt>
                <c:pt idx="224">
                  <c:v>0.25340331014095668</c:v>
                </c:pt>
                <c:pt idx="225">
                  <c:v>0.32161090155071304</c:v>
                </c:pt>
                <c:pt idx="226">
                  <c:v>0.25213449241386127</c:v>
                </c:pt>
                <c:pt idx="227">
                  <c:v>0.30164566917763175</c:v>
                </c:pt>
                <c:pt idx="228">
                  <c:v>0.30896004108647757</c:v>
                </c:pt>
                <c:pt idx="229">
                  <c:v>0.23716330747780201</c:v>
                </c:pt>
                <c:pt idx="230">
                  <c:v>0.32048130421790338</c:v>
                </c:pt>
                <c:pt idx="231">
                  <c:v>0.2657660688071089</c:v>
                </c:pt>
                <c:pt idx="232">
                  <c:v>0.27664232837365887</c:v>
                </c:pt>
                <c:pt idx="233">
                  <c:v>0.30161085250436864</c:v>
                </c:pt>
                <c:pt idx="234">
                  <c:v>0.26630794958353365</c:v>
                </c:pt>
                <c:pt idx="235">
                  <c:v>0.28532745246301544</c:v>
                </c:pt>
                <c:pt idx="236">
                  <c:v>0.32075684361703372</c:v>
                </c:pt>
                <c:pt idx="237">
                  <c:v>0.250926634730822</c:v>
                </c:pt>
                <c:pt idx="238">
                  <c:v>0.31414269426993163</c:v>
                </c:pt>
                <c:pt idx="239">
                  <c:v>0.28043567900370286</c:v>
                </c:pt>
                <c:pt idx="240">
                  <c:v>0.25374246404682105</c:v>
                </c:pt>
                <c:pt idx="241">
                  <c:v>0.33355786641763951</c:v>
                </c:pt>
                <c:pt idx="242">
                  <c:v>0.31243359069553012</c:v>
                </c:pt>
                <c:pt idx="243">
                  <c:v>0.25809996516052358</c:v>
                </c:pt>
                <c:pt idx="244">
                  <c:v>0.3095496713252594</c:v>
                </c:pt>
                <c:pt idx="245">
                  <c:v>0.30983271112474764</c:v>
                </c:pt>
                <c:pt idx="246">
                  <c:v>0.42814834757772863</c:v>
                </c:pt>
                <c:pt idx="247">
                  <c:v>0.25684244433273162</c:v>
                </c:pt>
                <c:pt idx="248">
                  <c:v>0.27058709774947198</c:v>
                </c:pt>
                <c:pt idx="249">
                  <c:v>0.29850130380647971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4-4C56-ACA6-974EA46EF29D}"/>
            </c:ext>
          </c:extLst>
        </c:ser>
        <c:ser>
          <c:idx val="1"/>
          <c:order val="1"/>
          <c:tx>
            <c:strRef>
              <c:f>A1500_IW1!$AD$3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A1500_IW1!$AE$4:$AE$5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A1500_IW1!$AD$4:$AD$5</c:f>
              <c:numCache>
                <c:formatCode>General</c:formatCode>
                <c:ptCount val="2"/>
                <c:pt idx="0">
                  <c:v>0.44834515049524515</c:v>
                </c:pt>
                <c:pt idx="1">
                  <c:v>0.44834515049524515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4-4C56-ACA6-974EA46EF29D}"/>
            </c:ext>
          </c:extLst>
        </c:ser>
        <c:ser>
          <c:idx val="2"/>
          <c:order val="2"/>
          <c:tx>
            <c:strRef>
              <c:f>A1500_IW1!$AD$7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A1500_IW1!$AE$8:$AE$9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A1500_IW1!$AD$8:$AD$9</c:f>
              <c:numCache>
                <c:formatCode>0.000</c:formatCode>
                <c:ptCount val="2"/>
                <c:pt idx="0">
                  <c:v>0.23993081693062801</c:v>
                </c:pt>
                <c:pt idx="1">
                  <c:v>0.23993081693062801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4-4C56-ACA6-974EA46E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A1500_IW1!$Q$7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A2000_IW1!$AK$2:$AK$123</c:f>
              <c:numCache>
                <c:formatCode>General</c:formatCode>
                <c:ptCount val="122"/>
              </c:numCache>
            </c:numRef>
          </c:cat>
          <c:val>
            <c:numRef>
              <c:f>A2000_IW1!$AM$2:$AM$123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D-4E01-8B61-9EC7536AF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A2000_IW1!$A$1:$A$2270</c:f>
              <c:numCache>
                <c:formatCode>0.00E+00</c:formatCode>
                <c:ptCount val="2270"/>
                <c:pt idx="0">
                  <c:v>0.12453034240147</c:v>
                </c:pt>
                <c:pt idx="1">
                  <c:v>0.13081863510231401</c:v>
                </c:pt>
                <c:pt idx="2">
                  <c:v>0.15819021284308701</c:v>
                </c:pt>
                <c:pt idx="3">
                  <c:v>0.14226172336721399</c:v>
                </c:pt>
                <c:pt idx="4">
                  <c:v>0.124283878642092</c:v>
                </c:pt>
                <c:pt idx="5">
                  <c:v>0.146261935240874</c:v>
                </c:pt>
                <c:pt idx="6">
                  <c:v>0.15306669252057001</c:v>
                </c:pt>
                <c:pt idx="7">
                  <c:v>0.13825589580853401</c:v>
                </c:pt>
                <c:pt idx="8">
                  <c:v>0.13513795949548499</c:v>
                </c:pt>
                <c:pt idx="9">
                  <c:v>0.13133135916296601</c:v>
                </c:pt>
                <c:pt idx="10">
                  <c:v>0.14781142312398399</c:v>
                </c:pt>
                <c:pt idx="11">
                  <c:v>0.15990782790337299</c:v>
                </c:pt>
                <c:pt idx="12">
                  <c:v>0.15476818663148501</c:v>
                </c:pt>
                <c:pt idx="13">
                  <c:v>0.15326668638201099</c:v>
                </c:pt>
                <c:pt idx="14">
                  <c:v>0.16478951342208401</c:v>
                </c:pt>
                <c:pt idx="15">
                  <c:v>0.124906999346346</c:v>
                </c:pt>
                <c:pt idx="16">
                  <c:v>0.14497988837270201</c:v>
                </c:pt>
                <c:pt idx="17">
                  <c:v>0.15644052572004</c:v>
                </c:pt>
                <c:pt idx="18">
                  <c:v>0.13453620153000301</c:v>
                </c:pt>
                <c:pt idx="19">
                  <c:v>0.13272080905983</c:v>
                </c:pt>
                <c:pt idx="20">
                  <c:v>0.14017922386211801</c:v>
                </c:pt>
                <c:pt idx="21">
                  <c:v>0.140305088367919</c:v>
                </c:pt>
                <c:pt idx="22">
                  <c:v>0.120335455270162</c:v>
                </c:pt>
                <c:pt idx="23">
                  <c:v>0.121212449170036</c:v>
                </c:pt>
                <c:pt idx="24">
                  <c:v>0.13558573196145501</c:v>
                </c:pt>
                <c:pt idx="25">
                  <c:v>0.13440366899434</c:v>
                </c:pt>
                <c:pt idx="26">
                  <c:v>0.167408436428267</c:v>
                </c:pt>
                <c:pt idx="27">
                  <c:v>0.148659862974519</c:v>
                </c:pt>
                <c:pt idx="28">
                  <c:v>0.145790261432312</c:v>
                </c:pt>
                <c:pt idx="29">
                  <c:v>0.122412495628561</c:v>
                </c:pt>
                <c:pt idx="30">
                  <c:v>0.132519262165814</c:v>
                </c:pt>
                <c:pt idx="31">
                  <c:v>0.16036910074911501</c:v>
                </c:pt>
                <c:pt idx="32">
                  <c:v>0.165021174406384</c:v>
                </c:pt>
                <c:pt idx="33">
                  <c:v>0.12783763504308199</c:v>
                </c:pt>
                <c:pt idx="34">
                  <c:v>0.154845183610267</c:v>
                </c:pt>
                <c:pt idx="35">
                  <c:v>0.16837775328167301</c:v>
                </c:pt>
                <c:pt idx="36">
                  <c:v>0.15434251459055401</c:v>
                </c:pt>
                <c:pt idx="37">
                  <c:v>0.152595295512261</c:v>
                </c:pt>
                <c:pt idx="38">
                  <c:v>0.16061780637908399</c:v>
                </c:pt>
                <c:pt idx="39">
                  <c:v>0.12996425439453299</c:v>
                </c:pt>
                <c:pt idx="40">
                  <c:v>0.12542190052487101</c:v>
                </c:pt>
                <c:pt idx="41">
                  <c:v>0.16013117996726201</c:v>
                </c:pt>
                <c:pt idx="42">
                  <c:v>0.122151067144687</c:v>
                </c:pt>
                <c:pt idx="43">
                  <c:v>0.13003181175752501</c:v>
                </c:pt>
                <c:pt idx="44">
                  <c:v>0.16692135018767401</c:v>
                </c:pt>
                <c:pt idx="45">
                  <c:v>0.12223522046060301</c:v>
                </c:pt>
                <c:pt idx="46">
                  <c:v>0.13842196596776901</c:v>
                </c:pt>
                <c:pt idx="47">
                  <c:v>0.14631373641547499</c:v>
                </c:pt>
                <c:pt idx="48">
                  <c:v>0.120219090397685</c:v>
                </c:pt>
                <c:pt idx="49">
                  <c:v>0.165128095385738</c:v>
                </c:pt>
                <c:pt idx="50">
                  <c:v>0.15570641462434201</c:v>
                </c:pt>
                <c:pt idx="51">
                  <c:v>0.12891218164215901</c:v>
                </c:pt>
                <c:pt idx="52">
                  <c:v>0.123635479553051</c:v>
                </c:pt>
                <c:pt idx="53">
                  <c:v>0.16908259635329201</c:v>
                </c:pt>
                <c:pt idx="54">
                  <c:v>0.12645866739488101</c:v>
                </c:pt>
                <c:pt idx="55">
                  <c:v>0.16728397231925701</c:v>
                </c:pt>
                <c:pt idx="56">
                  <c:v>0.15722391347148201</c:v>
                </c:pt>
                <c:pt idx="57">
                  <c:v>0.130447034688699</c:v>
                </c:pt>
                <c:pt idx="58">
                  <c:v>0.16564419846640399</c:v>
                </c:pt>
                <c:pt idx="59">
                  <c:v>0.14940893460669899</c:v>
                </c:pt>
                <c:pt idx="60">
                  <c:v>0.14236093767851199</c:v>
                </c:pt>
                <c:pt idx="61">
                  <c:v>0.12987268401952401</c:v>
                </c:pt>
                <c:pt idx="62">
                  <c:v>0.16359218827472999</c:v>
                </c:pt>
                <c:pt idx="63">
                  <c:v>0.169699446796126</c:v>
                </c:pt>
                <c:pt idx="64">
                  <c:v>0.13123231947191899</c:v>
                </c:pt>
                <c:pt idx="65">
                  <c:v>0.15333454306653899</c:v>
                </c:pt>
                <c:pt idx="66">
                  <c:v>0.13870399745381501</c:v>
                </c:pt>
                <c:pt idx="67">
                  <c:v>0.15439509791872499</c:v>
                </c:pt>
                <c:pt idx="68">
                  <c:v>0.16565796409265801</c:v>
                </c:pt>
                <c:pt idx="69">
                  <c:v>0.13509664175278399</c:v>
                </c:pt>
                <c:pt idx="70">
                  <c:v>0.162279378444418</c:v>
                </c:pt>
                <c:pt idx="71">
                  <c:v>0.153780410192704</c:v>
                </c:pt>
                <c:pt idx="72">
                  <c:v>0.14455828698971501</c:v>
                </c:pt>
                <c:pt idx="73">
                  <c:v>0.13776349769396901</c:v>
                </c:pt>
                <c:pt idx="74">
                  <c:v>0.124959807445483</c:v>
                </c:pt>
                <c:pt idx="75">
                  <c:v>0.121884535521222</c:v>
                </c:pt>
                <c:pt idx="76">
                  <c:v>0.15882170399890999</c:v>
                </c:pt>
                <c:pt idx="77">
                  <c:v>0.16655319190169701</c:v>
                </c:pt>
                <c:pt idx="78">
                  <c:v>0.160333321528838</c:v>
                </c:pt>
                <c:pt idx="79">
                  <c:v>0.16295686344098101</c:v>
                </c:pt>
                <c:pt idx="80">
                  <c:v>0.16034933082335501</c:v>
                </c:pt>
                <c:pt idx="81">
                  <c:v>0.126933465089036</c:v>
                </c:pt>
                <c:pt idx="82">
                  <c:v>0.16116797233394001</c:v>
                </c:pt>
                <c:pt idx="83">
                  <c:v>0.15567943639388801</c:v>
                </c:pt>
                <c:pt idx="84">
                  <c:v>0.134050285913142</c:v>
                </c:pt>
                <c:pt idx="85">
                  <c:v>0.16868951790968201</c:v>
                </c:pt>
                <c:pt idx="86">
                  <c:v>0.15811172046043201</c:v>
                </c:pt>
                <c:pt idx="87">
                  <c:v>0.15661377694419901</c:v>
                </c:pt>
                <c:pt idx="88">
                  <c:v>0.16892875816432901</c:v>
                </c:pt>
                <c:pt idx="89">
                  <c:v>0.13459663819231801</c:v>
                </c:pt>
                <c:pt idx="90">
                  <c:v>0.16337748689020501</c:v>
                </c:pt>
                <c:pt idx="91">
                  <c:v>0.16015879843230199</c:v>
                </c:pt>
                <c:pt idx="92">
                  <c:v>0.14588829812242901</c:v>
                </c:pt>
                <c:pt idx="93">
                  <c:v>0.15726739772846601</c:v>
                </c:pt>
                <c:pt idx="94">
                  <c:v>0.15050519109375701</c:v>
                </c:pt>
                <c:pt idx="95">
                  <c:v>0.139201038735496</c:v>
                </c:pt>
                <c:pt idx="96">
                  <c:v>0.157172246893173</c:v>
                </c:pt>
                <c:pt idx="97">
                  <c:v>0.15555046249111301</c:v>
                </c:pt>
                <c:pt idx="98">
                  <c:v>0.15394181454911501</c:v>
                </c:pt>
                <c:pt idx="99">
                  <c:v>0.15262051526641299</c:v>
                </c:pt>
                <c:pt idx="100">
                  <c:v>0.122013869322231</c:v>
                </c:pt>
                <c:pt idx="101">
                  <c:v>0.138134957851789</c:v>
                </c:pt>
                <c:pt idx="102">
                  <c:v>0.131223463964732</c:v>
                </c:pt>
                <c:pt idx="103">
                  <c:v>0.12191730256059</c:v>
                </c:pt>
                <c:pt idx="104">
                  <c:v>0.15800421991036201</c:v>
                </c:pt>
                <c:pt idx="105">
                  <c:v>0.139065719813114</c:v>
                </c:pt>
                <c:pt idx="106">
                  <c:v>0.125912343988589</c:v>
                </c:pt>
                <c:pt idx="107">
                  <c:v>0.137765014746941</c:v>
                </c:pt>
                <c:pt idx="108">
                  <c:v>0.15968123315181099</c:v>
                </c:pt>
                <c:pt idx="109">
                  <c:v>0.13080104206302201</c:v>
                </c:pt>
                <c:pt idx="110">
                  <c:v>0.16154491784835001</c:v>
                </c:pt>
                <c:pt idx="111">
                  <c:v>0.155365866848763</c:v>
                </c:pt>
                <c:pt idx="112">
                  <c:v>0.135839986859839</c:v>
                </c:pt>
                <c:pt idx="113">
                  <c:v>0.16789952825496199</c:v>
                </c:pt>
                <c:pt idx="114">
                  <c:v>0.145379067022473</c:v>
                </c:pt>
                <c:pt idx="115">
                  <c:v>0.13307256283534499</c:v>
                </c:pt>
                <c:pt idx="116">
                  <c:v>0.14470649333665001</c:v>
                </c:pt>
                <c:pt idx="117">
                  <c:v>0.12861764390911001</c:v>
                </c:pt>
                <c:pt idx="118">
                  <c:v>0.146676239218032</c:v>
                </c:pt>
                <c:pt idx="119">
                  <c:v>0.14899754585018801</c:v>
                </c:pt>
                <c:pt idx="120">
                  <c:v>0.137801897599376</c:v>
                </c:pt>
                <c:pt idx="121">
                  <c:v>0.155324507962222</c:v>
                </c:pt>
                <c:pt idx="122">
                  <c:v>0.13470909973483799</c:v>
                </c:pt>
                <c:pt idx="123">
                  <c:v>0.120457001344522</c:v>
                </c:pt>
                <c:pt idx="124">
                  <c:v>0.132378064383842</c:v>
                </c:pt>
                <c:pt idx="125">
                  <c:v>0.121645919850424</c:v>
                </c:pt>
                <c:pt idx="126">
                  <c:v>0.14852146716808401</c:v>
                </c:pt>
                <c:pt idx="127">
                  <c:v>0.128999613031894</c:v>
                </c:pt>
                <c:pt idx="128">
                  <c:v>0.122173975091477</c:v>
                </c:pt>
                <c:pt idx="129">
                  <c:v>0.12818448065642499</c:v>
                </c:pt>
                <c:pt idx="130">
                  <c:v>0.15907831901286101</c:v>
                </c:pt>
                <c:pt idx="131">
                  <c:v>0.152734696132451</c:v>
                </c:pt>
                <c:pt idx="132">
                  <c:v>0.167510639226879</c:v>
                </c:pt>
                <c:pt idx="133">
                  <c:v>0.12686027563657901</c:v>
                </c:pt>
                <c:pt idx="134">
                  <c:v>0.158917163229299</c:v>
                </c:pt>
                <c:pt idx="135">
                  <c:v>0.149838718756031</c:v>
                </c:pt>
                <c:pt idx="136">
                  <c:v>0.126112332025483</c:v>
                </c:pt>
                <c:pt idx="137">
                  <c:v>0.15040268432267401</c:v>
                </c:pt>
                <c:pt idx="138">
                  <c:v>0.16008207605348901</c:v>
                </c:pt>
                <c:pt idx="139">
                  <c:v>0.12594352346346099</c:v>
                </c:pt>
                <c:pt idx="140">
                  <c:v>0.14311433836277801</c:v>
                </c:pt>
                <c:pt idx="141">
                  <c:v>0.12198111441829999</c:v>
                </c:pt>
                <c:pt idx="142">
                  <c:v>0.149139673053856</c:v>
                </c:pt>
                <c:pt idx="143">
                  <c:v>0.148547063473084</c:v>
                </c:pt>
                <c:pt idx="144">
                  <c:v>0.16406740119465801</c:v>
                </c:pt>
                <c:pt idx="145">
                  <c:v>0.15755577941228299</c:v>
                </c:pt>
                <c:pt idx="146">
                  <c:v>0.16420977549579699</c:v>
                </c:pt>
                <c:pt idx="147">
                  <c:v>0.14762146548168201</c:v>
                </c:pt>
                <c:pt idx="148">
                  <c:v>0.15840858106135799</c:v>
                </c:pt>
                <c:pt idx="149">
                  <c:v>0.122405880112274</c:v>
                </c:pt>
                <c:pt idx="150">
                  <c:v>0.15790245734877301</c:v>
                </c:pt>
                <c:pt idx="151">
                  <c:v>0.12781053836082601</c:v>
                </c:pt>
                <c:pt idx="152">
                  <c:v>0.15910436238601999</c:v>
                </c:pt>
                <c:pt idx="153">
                  <c:v>0.13438225672528301</c:v>
                </c:pt>
                <c:pt idx="154">
                  <c:v>0.16828323000353199</c:v>
                </c:pt>
                <c:pt idx="155">
                  <c:v>0.12517796817315099</c:v>
                </c:pt>
                <c:pt idx="156">
                  <c:v>0.160638785153986</c:v>
                </c:pt>
                <c:pt idx="157">
                  <c:v>0.146736539468861</c:v>
                </c:pt>
                <c:pt idx="158">
                  <c:v>0.13018826769936401</c:v>
                </c:pt>
                <c:pt idx="159">
                  <c:v>0.15256453777957299</c:v>
                </c:pt>
                <c:pt idx="160">
                  <c:v>0.16023013156124699</c:v>
                </c:pt>
                <c:pt idx="161">
                  <c:v>0.121288606094336</c:v>
                </c:pt>
                <c:pt idx="162">
                  <c:v>0.16215028972072901</c:v>
                </c:pt>
                <c:pt idx="163">
                  <c:v>0.130232880851089</c:v>
                </c:pt>
                <c:pt idx="164">
                  <c:v>0.16017960554073499</c:v>
                </c:pt>
                <c:pt idx="165">
                  <c:v>0.12977004228403399</c:v>
                </c:pt>
                <c:pt idx="166">
                  <c:v>0.167650281370676</c:v>
                </c:pt>
                <c:pt idx="167">
                  <c:v>0.14670053870062899</c:v>
                </c:pt>
                <c:pt idx="168">
                  <c:v>0.15511594257497499</c:v>
                </c:pt>
                <c:pt idx="169">
                  <c:v>0.13057913593994</c:v>
                </c:pt>
                <c:pt idx="170">
                  <c:v>0.14262623090086399</c:v>
                </c:pt>
                <c:pt idx="171">
                  <c:v>0.156160228735058</c:v>
                </c:pt>
                <c:pt idx="172">
                  <c:v>0.16794869231262</c:v>
                </c:pt>
                <c:pt idx="173">
                  <c:v>0.15498623493875099</c:v>
                </c:pt>
                <c:pt idx="174">
                  <c:v>0.13817498785275401</c:v>
                </c:pt>
                <c:pt idx="175">
                  <c:v>0.16123581264227199</c:v>
                </c:pt>
                <c:pt idx="176">
                  <c:v>0.16048251899282701</c:v>
                </c:pt>
                <c:pt idx="177">
                  <c:v>0.13260855977166999</c:v>
                </c:pt>
                <c:pt idx="178">
                  <c:v>0.15422494095420999</c:v>
                </c:pt>
                <c:pt idx="179">
                  <c:v>0.147698196277295</c:v>
                </c:pt>
                <c:pt idx="180">
                  <c:v>0.15870672515960499</c:v>
                </c:pt>
                <c:pt idx="181">
                  <c:v>0.125682908178986</c:v>
                </c:pt>
                <c:pt idx="182">
                  <c:v>0.122662162944049</c:v>
                </c:pt>
                <c:pt idx="183">
                  <c:v>0.139286364649709</c:v>
                </c:pt>
                <c:pt idx="184">
                  <c:v>0.12323633765233299</c:v>
                </c:pt>
                <c:pt idx="185">
                  <c:v>0.16206270183363899</c:v>
                </c:pt>
                <c:pt idx="186">
                  <c:v>0.15047271670567999</c:v>
                </c:pt>
                <c:pt idx="187">
                  <c:v>0.14153592046327601</c:v>
                </c:pt>
                <c:pt idx="188">
                  <c:v>0.14375053726124401</c:v>
                </c:pt>
                <c:pt idx="189">
                  <c:v>0.15780746516039301</c:v>
                </c:pt>
                <c:pt idx="190">
                  <c:v>0.14141165023846999</c:v>
                </c:pt>
                <c:pt idx="191">
                  <c:v>0.14749546378310799</c:v>
                </c:pt>
                <c:pt idx="192">
                  <c:v>0.166394874210403</c:v>
                </c:pt>
                <c:pt idx="193">
                  <c:v>0.120886558487073</c:v>
                </c:pt>
                <c:pt idx="194">
                  <c:v>0.169142158799887</c:v>
                </c:pt>
                <c:pt idx="195">
                  <c:v>0.157516605809527</c:v>
                </c:pt>
                <c:pt idx="196">
                  <c:v>0.150514428662191</c:v>
                </c:pt>
                <c:pt idx="197">
                  <c:v>0.16717015081325901</c:v>
                </c:pt>
                <c:pt idx="198">
                  <c:v>0.13926938356199101</c:v>
                </c:pt>
                <c:pt idx="199">
                  <c:v>0.121611206997325</c:v>
                </c:pt>
                <c:pt idx="200">
                  <c:v>0.150320743009699</c:v>
                </c:pt>
                <c:pt idx="201">
                  <c:v>0.12404342637784301</c:v>
                </c:pt>
                <c:pt idx="202">
                  <c:v>0.155383949130211</c:v>
                </c:pt>
                <c:pt idx="203">
                  <c:v>0.141413863751542</c:v>
                </c:pt>
                <c:pt idx="204">
                  <c:v>0.15708575320054299</c:v>
                </c:pt>
                <c:pt idx="205">
                  <c:v>0.15067473314427099</c:v>
                </c:pt>
                <c:pt idx="206">
                  <c:v>0.167573164036664</c:v>
                </c:pt>
                <c:pt idx="207">
                  <c:v>0.138371162106601</c:v>
                </c:pt>
                <c:pt idx="208">
                  <c:v>0.156356475197097</c:v>
                </c:pt>
                <c:pt idx="209">
                  <c:v>0.12551388437767599</c:v>
                </c:pt>
                <c:pt idx="210">
                  <c:v>0.12628657423984299</c:v>
                </c:pt>
                <c:pt idx="211">
                  <c:v>0.15983993184294401</c:v>
                </c:pt>
                <c:pt idx="212">
                  <c:v>0.15248056085703199</c:v>
                </c:pt>
                <c:pt idx="213">
                  <c:v>0.136376550741654</c:v>
                </c:pt>
                <c:pt idx="214">
                  <c:v>0.168350777415881</c:v>
                </c:pt>
                <c:pt idx="215">
                  <c:v>0.168323511367099</c:v>
                </c:pt>
                <c:pt idx="216">
                  <c:v>0.168516864949245</c:v>
                </c:pt>
                <c:pt idx="217">
                  <c:v>0.165731940663009</c:v>
                </c:pt>
                <c:pt idx="218">
                  <c:v>0.13540910538925999</c:v>
                </c:pt>
                <c:pt idx="219">
                  <c:v>0.15036678486577301</c:v>
                </c:pt>
                <c:pt idx="220">
                  <c:v>0.15628498290364201</c:v>
                </c:pt>
                <c:pt idx="221">
                  <c:v>0.149093010497201</c:v>
                </c:pt>
                <c:pt idx="222">
                  <c:v>0.15844239536726901</c:v>
                </c:pt>
                <c:pt idx="223">
                  <c:v>0.14292091665980899</c:v>
                </c:pt>
                <c:pt idx="224">
                  <c:v>0.136489830413416</c:v>
                </c:pt>
                <c:pt idx="225">
                  <c:v>0.13972566206541001</c:v>
                </c:pt>
                <c:pt idx="226">
                  <c:v>0.13635769869946801</c:v>
                </c:pt>
                <c:pt idx="227">
                  <c:v>0.132379776439042</c:v>
                </c:pt>
                <c:pt idx="228">
                  <c:v>0.14708043616932301</c:v>
                </c:pt>
                <c:pt idx="229">
                  <c:v>0.16557087518726499</c:v>
                </c:pt>
                <c:pt idx="230">
                  <c:v>0.149193097369683</c:v>
                </c:pt>
                <c:pt idx="231">
                  <c:v>0.122904507549284</c:v>
                </c:pt>
                <c:pt idx="232">
                  <c:v>0.14328247494733001</c:v>
                </c:pt>
                <c:pt idx="233">
                  <c:v>0.13742703917690699</c:v>
                </c:pt>
                <c:pt idx="234">
                  <c:v>0.15930642445173801</c:v>
                </c:pt>
                <c:pt idx="235">
                  <c:v>0.13919957204661601</c:v>
                </c:pt>
                <c:pt idx="236">
                  <c:v>0.13821796180444701</c:v>
                </c:pt>
                <c:pt idx="237">
                  <c:v>0.13688315412819799</c:v>
                </c:pt>
                <c:pt idx="238">
                  <c:v>0.15700637577292001</c:v>
                </c:pt>
                <c:pt idx="239">
                  <c:v>0.16289125717177599</c:v>
                </c:pt>
                <c:pt idx="240">
                  <c:v>0.14456206210026001</c:v>
                </c:pt>
                <c:pt idx="241">
                  <c:v>0.13399360334573299</c:v>
                </c:pt>
                <c:pt idx="242">
                  <c:v>0.169940676540002</c:v>
                </c:pt>
                <c:pt idx="243">
                  <c:v>0.145486214952284</c:v>
                </c:pt>
                <c:pt idx="244">
                  <c:v>0.13257478016027599</c:v>
                </c:pt>
                <c:pt idx="245">
                  <c:v>0.16892663460230201</c:v>
                </c:pt>
                <c:pt idx="246">
                  <c:v>0.12534383367097601</c:v>
                </c:pt>
                <c:pt idx="247">
                  <c:v>0.148950225346904</c:v>
                </c:pt>
                <c:pt idx="248">
                  <c:v>0.12823958567839899</c:v>
                </c:pt>
                <c:pt idx="249">
                  <c:v>0.12268820210354101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0.3037705048195688</c:v>
                </c:pt>
                <c:pt idx="1">
                  <c:v>0.3540013650604128</c:v>
                </c:pt>
                <c:pt idx="2">
                  <c:v>0.34072204512427057</c:v>
                </c:pt>
                <c:pt idx="3">
                  <c:v>0.27935577568149039</c:v>
                </c:pt>
                <c:pt idx="4">
                  <c:v>0.30420145374873503</c:v>
                </c:pt>
                <c:pt idx="5">
                  <c:v>0.27780831653783195</c:v>
                </c:pt>
                <c:pt idx="6">
                  <c:v>0.24774289997425558</c:v>
                </c:pt>
                <c:pt idx="7">
                  <c:v>0.26238854284213636</c:v>
                </c:pt>
                <c:pt idx="8">
                  <c:v>0.34031940017505374</c:v>
                </c:pt>
                <c:pt idx="9">
                  <c:v>0.24456803914815325</c:v>
                </c:pt>
                <c:pt idx="10">
                  <c:v>0.25387331979708644</c:v>
                </c:pt>
                <c:pt idx="11">
                  <c:v>0.2504790336782286</c:v>
                </c:pt>
                <c:pt idx="12">
                  <c:v>0.26054730258489917</c:v>
                </c:pt>
                <c:pt idx="13">
                  <c:v>0.27797736877139823</c:v>
                </c:pt>
                <c:pt idx="14">
                  <c:v>0.46953284055445854</c:v>
                </c:pt>
                <c:pt idx="15">
                  <c:v>0.27305133422403416</c:v>
                </c:pt>
                <c:pt idx="16">
                  <c:v>0.30316340451246648</c:v>
                </c:pt>
                <c:pt idx="17">
                  <c:v>0.24480995020905749</c:v>
                </c:pt>
                <c:pt idx="18">
                  <c:v>0.25253982269160163</c:v>
                </c:pt>
                <c:pt idx="19">
                  <c:v>0.25414052541804211</c:v>
                </c:pt>
                <c:pt idx="20">
                  <c:v>0.27486485695238055</c:v>
                </c:pt>
                <c:pt idx="21">
                  <c:v>0.31274903963236428</c:v>
                </c:pt>
                <c:pt idx="22">
                  <c:v>0.28599211757121384</c:v>
                </c:pt>
                <c:pt idx="23">
                  <c:v>0.2956903204281594</c:v>
                </c:pt>
                <c:pt idx="24">
                  <c:v>0.32212046578732773</c:v>
                </c:pt>
                <c:pt idx="25">
                  <c:v>0.26720222571336771</c:v>
                </c:pt>
                <c:pt idx="26">
                  <c:v>0.2690334345709508</c:v>
                </c:pt>
                <c:pt idx="27">
                  <c:v>0.31814469801279349</c:v>
                </c:pt>
                <c:pt idx="28">
                  <c:v>0.26628325690746057</c:v>
                </c:pt>
                <c:pt idx="29">
                  <c:v>0.27734248920371241</c:v>
                </c:pt>
                <c:pt idx="30">
                  <c:v>0.25619362883598801</c:v>
                </c:pt>
                <c:pt idx="31">
                  <c:v>0.27827306356737391</c:v>
                </c:pt>
                <c:pt idx="32">
                  <c:v>0.25733500148870037</c:v>
                </c:pt>
                <c:pt idx="33">
                  <c:v>0.27143238978314532</c:v>
                </c:pt>
                <c:pt idx="34">
                  <c:v>0.28322110546228751</c:v>
                </c:pt>
                <c:pt idx="35">
                  <c:v>0.29696026475860032</c:v>
                </c:pt>
                <c:pt idx="36">
                  <c:v>0.25242889084434311</c:v>
                </c:pt>
                <c:pt idx="37">
                  <c:v>0.30968887628662167</c:v>
                </c:pt>
                <c:pt idx="38">
                  <c:v>0.32982297569819868</c:v>
                </c:pt>
                <c:pt idx="39">
                  <c:v>0.3080901181084213</c:v>
                </c:pt>
                <c:pt idx="40">
                  <c:v>0.41834248465310298</c:v>
                </c:pt>
                <c:pt idx="41">
                  <c:v>0.30830769145047127</c:v>
                </c:pt>
                <c:pt idx="42">
                  <c:v>0.3015737826244132</c:v>
                </c:pt>
                <c:pt idx="43">
                  <c:v>0.24945169489020616</c:v>
                </c:pt>
                <c:pt idx="44">
                  <c:v>0.26923079078446527</c:v>
                </c:pt>
                <c:pt idx="45">
                  <c:v>0.27516200244307493</c:v>
                </c:pt>
                <c:pt idx="46">
                  <c:v>0.32027922553008925</c:v>
                </c:pt>
                <c:pt idx="47">
                  <c:v>0.29078388569242902</c:v>
                </c:pt>
                <c:pt idx="48">
                  <c:v>0.284356382110594</c:v>
                </c:pt>
                <c:pt idx="49">
                  <c:v>0.26223075664202911</c:v>
                </c:pt>
                <c:pt idx="50">
                  <c:v>0.24300804847138899</c:v>
                </c:pt>
                <c:pt idx="51">
                  <c:v>0.25582135587833987</c:v>
                </c:pt>
                <c:pt idx="52">
                  <c:v>0.27702981819293643</c:v>
                </c:pt>
                <c:pt idx="53">
                  <c:v>0.28947051311794508</c:v>
                </c:pt>
                <c:pt idx="54">
                  <c:v>0.32202629409395322</c:v>
                </c:pt>
                <c:pt idx="55">
                  <c:v>0.26897546851386916</c:v>
                </c:pt>
                <c:pt idx="56">
                  <c:v>0.25075242790112612</c:v>
                </c:pt>
                <c:pt idx="57">
                  <c:v>0.406952617424232</c:v>
                </c:pt>
                <c:pt idx="58">
                  <c:v>0.25262947253867057</c:v>
                </c:pt>
                <c:pt idx="59">
                  <c:v>0.26984400252889568</c:v>
                </c:pt>
                <c:pt idx="60">
                  <c:v>0.31610215071386888</c:v>
                </c:pt>
                <c:pt idx="61">
                  <c:v>0.36952225526462784</c:v>
                </c:pt>
                <c:pt idx="62">
                  <c:v>0.30608380731163526</c:v>
                </c:pt>
                <c:pt idx="63">
                  <c:v>0.2830967469724136</c:v>
                </c:pt>
                <c:pt idx="64">
                  <c:v>0.30121799202804517</c:v>
                </c:pt>
                <c:pt idx="65">
                  <c:v>0.24301851199287433</c:v>
                </c:pt>
                <c:pt idx="66">
                  <c:v>0.42434379264591582</c:v>
                </c:pt>
                <c:pt idx="67">
                  <c:v>0.26874628961406483</c:v>
                </c:pt>
                <c:pt idx="68">
                  <c:v>0.26645431542095716</c:v>
                </c:pt>
                <c:pt idx="69">
                  <c:v>0.35275355154090177</c:v>
                </c:pt>
                <c:pt idx="70">
                  <c:v>0.24797001086243817</c:v>
                </c:pt>
                <c:pt idx="71">
                  <c:v>0.2922063998951574</c:v>
                </c:pt>
                <c:pt idx="72">
                  <c:v>0.2693566925665925</c:v>
                </c:pt>
                <c:pt idx="73">
                  <c:v>0.38936516629361251</c:v>
                </c:pt>
                <c:pt idx="74">
                  <c:v>0.3189448641809432</c:v>
                </c:pt>
                <c:pt idx="75">
                  <c:v>0.32814217610374535</c:v>
                </c:pt>
                <c:pt idx="76">
                  <c:v>0.24720305634360684</c:v>
                </c:pt>
                <c:pt idx="77">
                  <c:v>0.26738989005152347</c:v>
                </c:pt>
                <c:pt idx="78">
                  <c:v>0.26364456667644171</c:v>
                </c:pt>
                <c:pt idx="79">
                  <c:v>0.2368240764073252</c:v>
                </c:pt>
                <c:pt idx="80">
                  <c:v>0.23866667476174641</c:v>
                </c:pt>
                <c:pt idx="81">
                  <c:v>0.25599113345926611</c:v>
                </c:pt>
                <c:pt idx="82">
                  <c:v>0.27552671326867501</c:v>
                </c:pt>
                <c:pt idx="83">
                  <c:v>0.25766154669684521</c:v>
                </c:pt>
                <c:pt idx="84">
                  <c:v>0.28138211841174138</c:v>
                </c:pt>
                <c:pt idx="85">
                  <c:v>0.29444534656639804</c:v>
                </c:pt>
                <c:pt idx="86">
                  <c:v>0.25421668689080545</c:v>
                </c:pt>
                <c:pt idx="87">
                  <c:v>0.26045955098730367</c:v>
                </c:pt>
                <c:pt idx="88">
                  <c:v>0.30281465132877805</c:v>
                </c:pt>
                <c:pt idx="89">
                  <c:v>0.31749349041305497</c:v>
                </c:pt>
                <c:pt idx="90">
                  <c:v>0.29059381381835614</c:v>
                </c:pt>
                <c:pt idx="91">
                  <c:v>0.2733782961210881</c:v>
                </c:pt>
                <c:pt idx="92">
                  <c:v>0.31565681830089004</c:v>
                </c:pt>
                <c:pt idx="93">
                  <c:v>0.34791029919007416</c:v>
                </c:pt>
                <c:pt idx="94">
                  <c:v>0.24833847188821717</c:v>
                </c:pt>
                <c:pt idx="95">
                  <c:v>0.26820314333799189</c:v>
                </c:pt>
                <c:pt idx="96">
                  <c:v>0.25513226045375259</c:v>
                </c:pt>
                <c:pt idx="97">
                  <c:v>0.28272073924751007</c:v>
                </c:pt>
                <c:pt idx="98">
                  <c:v>0.31344657686558441</c:v>
                </c:pt>
                <c:pt idx="99">
                  <c:v>0.30566319844057399</c:v>
                </c:pt>
                <c:pt idx="100">
                  <c:v>0.30419787331070447</c:v>
                </c:pt>
                <c:pt idx="101">
                  <c:v>0.29301684438972192</c:v>
                </c:pt>
                <c:pt idx="102">
                  <c:v>0.30146260385039397</c:v>
                </c:pt>
                <c:pt idx="103">
                  <c:v>0.24984734872551134</c:v>
                </c:pt>
                <c:pt idx="104">
                  <c:v>0.2709765012511452</c:v>
                </c:pt>
                <c:pt idx="105">
                  <c:v>0.29651465455301629</c:v>
                </c:pt>
                <c:pt idx="106">
                  <c:v>0.29352795191859116</c:v>
                </c:pt>
                <c:pt idx="107">
                  <c:v>0.26749603769279218</c:v>
                </c:pt>
                <c:pt idx="108">
                  <c:v>0.25406667888366125</c:v>
                </c:pt>
                <c:pt idx="109">
                  <c:v>0.3079825506382784</c:v>
                </c:pt>
                <c:pt idx="110">
                  <c:v>0.26791306612582283</c:v>
                </c:pt>
                <c:pt idx="111">
                  <c:v>0.26724769110318669</c:v>
                </c:pt>
                <c:pt idx="112">
                  <c:v>0.27378328687453185</c:v>
                </c:pt>
                <c:pt idx="113">
                  <c:v>0.24182278458695666</c:v>
                </c:pt>
                <c:pt idx="114">
                  <c:v>0.27411534163602524</c:v>
                </c:pt>
                <c:pt idx="115">
                  <c:v>0.279074032247496</c:v>
                </c:pt>
                <c:pt idx="116">
                  <c:v>0.3005672474159824</c:v>
                </c:pt>
                <c:pt idx="117">
                  <c:v>0.26532505761244285</c:v>
                </c:pt>
                <c:pt idx="118">
                  <c:v>0.26462798336689847</c:v>
                </c:pt>
                <c:pt idx="119">
                  <c:v>0.30669683386099511</c:v>
                </c:pt>
                <c:pt idx="120">
                  <c:v>0.28278456981515909</c:v>
                </c:pt>
                <c:pt idx="121">
                  <c:v>0.22878136315185674</c:v>
                </c:pt>
                <c:pt idx="122">
                  <c:v>0.29531798573882234</c:v>
                </c:pt>
                <c:pt idx="123">
                  <c:v>0.25198828090566389</c:v>
                </c:pt>
                <c:pt idx="124">
                  <c:v>0.2843956434655503</c:v>
                </c:pt>
                <c:pt idx="125">
                  <c:v>0.2859291512472274</c:v>
                </c:pt>
                <c:pt idx="126">
                  <c:v>0.31588417611583336</c:v>
                </c:pt>
                <c:pt idx="127">
                  <c:v>0.256261163305048</c:v>
                </c:pt>
                <c:pt idx="128">
                  <c:v>0.28214382573690716</c:v>
                </c:pt>
                <c:pt idx="129">
                  <c:v>0.27015889588051822</c:v>
                </c:pt>
                <c:pt idx="130">
                  <c:v>0.26754934300726568</c:v>
                </c:pt>
                <c:pt idx="131">
                  <c:v>0.24392513446074493</c:v>
                </c:pt>
                <c:pt idx="132">
                  <c:v>0.26179937559103156</c:v>
                </c:pt>
                <c:pt idx="133">
                  <c:v>0.35954916119129693</c:v>
                </c:pt>
                <c:pt idx="134">
                  <c:v>0.43212788098536398</c:v>
                </c:pt>
                <c:pt idx="135">
                  <c:v>0.29812193170446061</c:v>
                </c:pt>
                <c:pt idx="136">
                  <c:v>0.30322751287272071</c:v>
                </c:pt>
                <c:pt idx="137">
                  <c:v>0.24819062449022933</c:v>
                </c:pt>
                <c:pt idx="138">
                  <c:v>0.26096504093236633</c:v>
                </c:pt>
                <c:pt idx="139">
                  <c:v>0.26267840399339043</c:v>
                </c:pt>
                <c:pt idx="140">
                  <c:v>0.24992340216781658</c:v>
                </c:pt>
                <c:pt idx="141">
                  <c:v>0.25216676265490462</c:v>
                </c:pt>
                <c:pt idx="142">
                  <c:v>0.2544980290688143</c:v>
                </c:pt>
                <c:pt idx="143">
                  <c:v>0.26103254453558061</c:v>
                </c:pt>
                <c:pt idx="144">
                  <c:v>0.28802947940816187</c:v>
                </c:pt>
                <c:pt idx="145">
                  <c:v>0.27272369327838952</c:v>
                </c:pt>
                <c:pt idx="146">
                  <c:v>0.31178738336269635</c:v>
                </c:pt>
                <c:pt idx="147">
                  <c:v>0.30105924898673941</c:v>
                </c:pt>
                <c:pt idx="148">
                  <c:v>0.31838887771331104</c:v>
                </c:pt>
                <c:pt idx="149">
                  <c:v>0.28442255848247</c:v>
                </c:pt>
                <c:pt idx="150">
                  <c:v>0.3517121996592078</c:v>
                </c:pt>
                <c:pt idx="151">
                  <c:v>0.25850882957752663</c:v>
                </c:pt>
                <c:pt idx="152">
                  <c:v>0.24006093128329331</c:v>
                </c:pt>
                <c:pt idx="153">
                  <c:v>0.24771964255998016</c:v>
                </c:pt>
                <c:pt idx="154">
                  <c:v>0.24720245445962852</c:v>
                </c:pt>
                <c:pt idx="155">
                  <c:v>0.30707472440244987</c:v>
                </c:pt>
                <c:pt idx="156">
                  <c:v>0.24771448796384926</c:v>
                </c:pt>
                <c:pt idx="157">
                  <c:v>0.30253886500288696</c:v>
                </c:pt>
                <c:pt idx="158">
                  <c:v>0.24426566189671559</c:v>
                </c:pt>
                <c:pt idx="159">
                  <c:v>0.26028478857239612</c:v>
                </c:pt>
                <c:pt idx="160">
                  <c:v>0.26902574897552245</c:v>
                </c:pt>
                <c:pt idx="161">
                  <c:v>0.31138103451206733</c:v>
                </c:pt>
                <c:pt idx="162">
                  <c:v>0.30399252284331196</c:v>
                </c:pt>
                <c:pt idx="163">
                  <c:v>0.26334254438222165</c:v>
                </c:pt>
                <c:pt idx="164">
                  <c:v>0.26050905980283029</c:v>
                </c:pt>
                <c:pt idx="165">
                  <c:v>0.32075181248428447</c:v>
                </c:pt>
                <c:pt idx="166">
                  <c:v>0.26503905469182587</c:v>
                </c:pt>
                <c:pt idx="167">
                  <c:v>0.28649507651697775</c:v>
                </c:pt>
                <c:pt idx="168">
                  <c:v>0.29671407877815126</c:v>
                </c:pt>
                <c:pt idx="169">
                  <c:v>0.26268633651557827</c:v>
                </c:pt>
                <c:pt idx="170">
                  <c:v>0.28882563301644965</c:v>
                </c:pt>
                <c:pt idx="171">
                  <c:v>0.29281214210507567</c:v>
                </c:pt>
                <c:pt idx="172">
                  <c:v>0.28645714239336101</c:v>
                </c:pt>
                <c:pt idx="173">
                  <c:v>0.25324152681390971</c:v>
                </c:pt>
                <c:pt idx="174">
                  <c:v>0.2497596434266838</c:v>
                </c:pt>
                <c:pt idx="175">
                  <c:v>0.2552335004256524</c:v>
                </c:pt>
                <c:pt idx="176">
                  <c:v>0.26388013480617933</c:v>
                </c:pt>
                <c:pt idx="177">
                  <c:v>0.42246517385027232</c:v>
                </c:pt>
                <c:pt idx="178">
                  <c:v>0.28756389900080304</c:v>
                </c:pt>
                <c:pt idx="179">
                  <c:v>0.29710795782736332</c:v>
                </c:pt>
                <c:pt idx="180">
                  <c:v>0.27567968439694801</c:v>
                </c:pt>
                <c:pt idx="181">
                  <c:v>0.24973833056064848</c:v>
                </c:pt>
                <c:pt idx="182">
                  <c:v>0.26357801991442464</c:v>
                </c:pt>
                <c:pt idx="183">
                  <c:v>0.27417448059522037</c:v>
                </c:pt>
                <c:pt idx="184">
                  <c:v>0.2944463651392854</c:v>
                </c:pt>
                <c:pt idx="185">
                  <c:v>0.29547231496427939</c:v>
                </c:pt>
                <c:pt idx="186">
                  <c:v>0.26546256495232573</c:v>
                </c:pt>
                <c:pt idx="187">
                  <c:v>0.25802273881610488</c:v>
                </c:pt>
                <c:pt idx="188">
                  <c:v>0.26505075284711616</c:v>
                </c:pt>
                <c:pt idx="189">
                  <c:v>0.27377714457135927</c:v>
                </c:pt>
                <c:pt idx="190">
                  <c:v>0.26370805771979411</c:v>
                </c:pt>
                <c:pt idx="191">
                  <c:v>0.29109865558067122</c:v>
                </c:pt>
                <c:pt idx="192">
                  <c:v>0.30155304077651179</c:v>
                </c:pt>
                <c:pt idx="193">
                  <c:v>0.3413876979395119</c:v>
                </c:pt>
                <c:pt idx="194">
                  <c:v>0.27588923261927423</c:v>
                </c:pt>
                <c:pt idx="195">
                  <c:v>0.29009091660428243</c:v>
                </c:pt>
                <c:pt idx="196">
                  <c:v>0.31227194626478577</c:v>
                </c:pt>
                <c:pt idx="197">
                  <c:v>0.26768996779750215</c:v>
                </c:pt>
                <c:pt idx="198">
                  <c:v>0.25438955105623962</c:v>
                </c:pt>
                <c:pt idx="199">
                  <c:v>0.2714899854500859</c:v>
                </c:pt>
                <c:pt idx="200">
                  <c:v>0.28634648833870768</c:v>
                </c:pt>
                <c:pt idx="201">
                  <c:v>0.30313238433814899</c:v>
                </c:pt>
                <c:pt idx="202">
                  <c:v>0.2970286634713229</c:v>
                </c:pt>
                <c:pt idx="203">
                  <c:v>0.32394411251286281</c:v>
                </c:pt>
                <c:pt idx="204">
                  <c:v>0.27634598539493688</c:v>
                </c:pt>
                <c:pt idx="205">
                  <c:v>0.24515361052830523</c:v>
                </c:pt>
                <c:pt idx="206">
                  <c:v>0.27374621699457768</c:v>
                </c:pt>
                <c:pt idx="207">
                  <c:v>0.32341445461109425</c:v>
                </c:pt>
                <c:pt idx="208">
                  <c:v>0.25732277861404418</c:v>
                </c:pt>
                <c:pt idx="209">
                  <c:v>0.23581883756438818</c:v>
                </c:pt>
                <c:pt idx="210">
                  <c:v>0.27191355744227463</c:v>
                </c:pt>
                <c:pt idx="211">
                  <c:v>0.30642104753510402</c:v>
                </c:pt>
                <c:pt idx="212">
                  <c:v>0.26650533666289389</c:v>
                </c:pt>
                <c:pt idx="213">
                  <c:v>0.27226697136857131</c:v>
                </c:pt>
                <c:pt idx="214">
                  <c:v>0.30697768218548249</c:v>
                </c:pt>
                <c:pt idx="215">
                  <c:v>0.26695699657411581</c:v>
                </c:pt>
                <c:pt idx="216">
                  <c:v>0.24645644241669137</c:v>
                </c:pt>
                <c:pt idx="217">
                  <c:v>0.30924521062927773</c:v>
                </c:pt>
                <c:pt idx="218">
                  <c:v>0.25270634392587044</c:v>
                </c:pt>
                <c:pt idx="219">
                  <c:v>0.28060920678480678</c:v>
                </c:pt>
                <c:pt idx="220">
                  <c:v>0.27462978267616439</c:v>
                </c:pt>
                <c:pt idx="221">
                  <c:v>0.32005689884789651</c:v>
                </c:pt>
                <c:pt idx="222">
                  <c:v>0.24397694278173054</c:v>
                </c:pt>
                <c:pt idx="223">
                  <c:v>0.26209939160532009</c:v>
                </c:pt>
                <c:pt idx="224">
                  <c:v>0.26970013682492527</c:v>
                </c:pt>
                <c:pt idx="225">
                  <c:v>0.31657263879059788</c:v>
                </c:pt>
                <c:pt idx="226">
                  <c:v>0.41756941869694358</c:v>
                </c:pt>
                <c:pt idx="227">
                  <c:v>0.28253514292097603</c:v>
                </c:pt>
                <c:pt idx="228">
                  <c:v>0.25759904336053452</c:v>
                </c:pt>
                <c:pt idx="229">
                  <c:v>0.39841404436737066</c:v>
                </c:pt>
                <c:pt idx="230">
                  <c:v>0.26106236094193891</c:v>
                </c:pt>
                <c:pt idx="231">
                  <c:v>0.29921100218266589</c:v>
                </c:pt>
                <c:pt idx="232">
                  <c:v>0.31048101733504757</c:v>
                </c:pt>
                <c:pt idx="233">
                  <c:v>0.28266845250592521</c:v>
                </c:pt>
                <c:pt idx="234">
                  <c:v>0.26707620046785885</c:v>
                </c:pt>
                <c:pt idx="235">
                  <c:v>0.24613877113901059</c:v>
                </c:pt>
                <c:pt idx="236">
                  <c:v>0.2878049303851225</c:v>
                </c:pt>
                <c:pt idx="237">
                  <c:v>0.34278527253940644</c:v>
                </c:pt>
                <c:pt idx="238">
                  <c:v>0.2518665923113913</c:v>
                </c:pt>
                <c:pt idx="239">
                  <c:v>0.28654588169799816</c:v>
                </c:pt>
                <c:pt idx="240">
                  <c:v>0.3453115184967579</c:v>
                </c:pt>
                <c:pt idx="241">
                  <c:v>0.24156490045121728</c:v>
                </c:pt>
                <c:pt idx="242">
                  <c:v>0.28071640386480984</c:v>
                </c:pt>
                <c:pt idx="243">
                  <c:v>0.41118287409154547</c:v>
                </c:pt>
                <c:pt idx="244">
                  <c:v>0.27662130873315227</c:v>
                </c:pt>
                <c:pt idx="245">
                  <c:v>0.25784255944538348</c:v>
                </c:pt>
                <c:pt idx="246">
                  <c:v>0.32200993519605475</c:v>
                </c:pt>
                <c:pt idx="247">
                  <c:v>0.33638650505935086</c:v>
                </c:pt>
                <c:pt idx="248">
                  <c:v>0.27561020537964787</c:v>
                </c:pt>
                <c:pt idx="249">
                  <c:v>0.30975699720673777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4-4F22-9B78-70D9A031B053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4-4F22-9B78-70D9A031B053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0.2361807235478455</c:v>
                </c:pt>
                <c:pt idx="1">
                  <c:v>0.2361807235478455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F4-4F22-9B78-70D9A031B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A2000_IW1!$M$2:$M$123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A2000_IW1!$N$2:$N$123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13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8</c:v>
                </c:pt>
                <c:pt idx="60">
                  <c:v>17</c:v>
                </c:pt>
                <c:pt idx="61">
                  <c:v>10</c:v>
                </c:pt>
                <c:pt idx="62">
                  <c:v>15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93D-B00E-47AD12FB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A2000_IW1!$M$2:$M$122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A2000_IW1!$O$2:$O$122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5.7803468208092483E-3</c:v>
                </c:pt>
                <c:pt idx="48">
                  <c:v>5.7803468208092483E-3</c:v>
                </c:pt>
                <c:pt idx="49">
                  <c:v>5.7803468208092483E-3</c:v>
                </c:pt>
                <c:pt idx="50">
                  <c:v>5.7803468208092483E-3</c:v>
                </c:pt>
                <c:pt idx="51">
                  <c:v>2.3121387283236993E-2</c:v>
                </c:pt>
                <c:pt idx="52">
                  <c:v>5.2023121387283239E-2</c:v>
                </c:pt>
                <c:pt idx="53">
                  <c:v>7.5144508670520235E-2</c:v>
                </c:pt>
                <c:pt idx="54">
                  <c:v>0.10404624277456648</c:v>
                </c:pt>
                <c:pt idx="55">
                  <c:v>0.1791907514450867</c:v>
                </c:pt>
                <c:pt idx="56">
                  <c:v>0.24277456647398843</c:v>
                </c:pt>
                <c:pt idx="57">
                  <c:v>0.2832369942196532</c:v>
                </c:pt>
                <c:pt idx="58">
                  <c:v>0.35260115606936415</c:v>
                </c:pt>
                <c:pt idx="59">
                  <c:v>0.39884393063583817</c:v>
                </c:pt>
                <c:pt idx="60">
                  <c:v>0.49710982658959535</c:v>
                </c:pt>
                <c:pt idx="61">
                  <c:v>0.55491329479768781</c:v>
                </c:pt>
                <c:pt idx="62">
                  <c:v>0.64161849710982655</c:v>
                </c:pt>
                <c:pt idx="63">
                  <c:v>0.67630057803468213</c:v>
                </c:pt>
                <c:pt idx="64">
                  <c:v>0.72832369942196529</c:v>
                </c:pt>
                <c:pt idx="65">
                  <c:v>0.75144508670520227</c:v>
                </c:pt>
                <c:pt idx="66">
                  <c:v>0.78612716763005785</c:v>
                </c:pt>
                <c:pt idx="67">
                  <c:v>0.82080924855491333</c:v>
                </c:pt>
                <c:pt idx="68">
                  <c:v>0.8554913294797688</c:v>
                </c:pt>
                <c:pt idx="69">
                  <c:v>0.86705202312138729</c:v>
                </c:pt>
                <c:pt idx="70">
                  <c:v>0.87861271676300579</c:v>
                </c:pt>
                <c:pt idx="71">
                  <c:v>0.89017341040462428</c:v>
                </c:pt>
                <c:pt idx="72">
                  <c:v>0.90173410404624277</c:v>
                </c:pt>
                <c:pt idx="73">
                  <c:v>0.91907514450867056</c:v>
                </c:pt>
                <c:pt idx="74">
                  <c:v>0.92485549132947975</c:v>
                </c:pt>
                <c:pt idx="75">
                  <c:v>0.93063583815028905</c:v>
                </c:pt>
                <c:pt idx="76">
                  <c:v>0.94797687861271673</c:v>
                </c:pt>
                <c:pt idx="77">
                  <c:v>0.97109826589595372</c:v>
                </c:pt>
                <c:pt idx="78">
                  <c:v>0.97687861271676302</c:v>
                </c:pt>
                <c:pt idx="79">
                  <c:v>0.9942196531791907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CB7-B9E5-D9B7BD8B5330}"/>
            </c:ext>
          </c:extLst>
        </c:ser>
        <c:ser>
          <c:idx val="2"/>
          <c:order val="1"/>
          <c:tx>
            <c:strRef>
              <c:f>A2000_IW1!$Y$4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A2000_IW1!$AD$4:$AD$6</c:f>
              <c:numCache>
                <c:formatCode>General</c:formatCode>
                <c:ptCount val="3"/>
                <c:pt idx="0">
                  <c:v>0.43089888416621891</c:v>
                </c:pt>
                <c:pt idx="1">
                  <c:v>0.43089888416621891</c:v>
                </c:pt>
              </c:numCache>
            </c:numRef>
          </c:xVal>
          <c:y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2-4CB7-B9E5-D9B7BD8B5330}"/>
            </c:ext>
          </c:extLst>
        </c:ser>
        <c:ser>
          <c:idx val="3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A2000_IW1!$AD$8:$AD$9</c:f>
              <c:numCache>
                <c:formatCode>General</c:formatCode>
                <c:ptCount val="2"/>
                <c:pt idx="0">
                  <c:v>0.2361807235478455</c:v>
                </c:pt>
                <c:pt idx="1">
                  <c:v>0.2361807235478455</c:v>
                </c:pt>
              </c:numCache>
            </c:numRef>
          </c:xVal>
          <c:y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2-4CB7-B9E5-D9B7BD8B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(1+2)'!$K$3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(1+2)'!$D$1:$D$2270</c:f>
              <c:numCache>
                <c:formatCode>General</c:formatCode>
                <c:ptCount val="2270"/>
                <c:pt idx="0">
                  <c:v>0.28220000000000001</c:v>
                </c:pt>
                <c:pt idx="1">
                  <c:v>5.9700000000000003E-2</c:v>
                </c:pt>
                <c:pt idx="2">
                  <c:v>0.45369999999999999</c:v>
                </c:pt>
                <c:pt idx="3">
                  <c:v>0.35420000000000001</c:v>
                </c:pt>
                <c:pt idx="4">
                  <c:v>0.94079999999999997</c:v>
                </c:pt>
                <c:pt idx="5">
                  <c:v>0.75490000000000002</c:v>
                </c:pt>
                <c:pt idx="6">
                  <c:v>0.96</c:v>
                </c:pt>
                <c:pt idx="7">
                  <c:v>0.63639999999999997</c:v>
                </c:pt>
                <c:pt idx="8">
                  <c:v>2.1100000000000001E-2</c:v>
                </c:pt>
                <c:pt idx="9">
                  <c:v>0.64419999999999999</c:v>
                </c:pt>
                <c:pt idx="10">
                  <c:v>0.47970000000000002</c:v>
                </c:pt>
                <c:pt idx="11">
                  <c:v>0.01</c:v>
                </c:pt>
                <c:pt idx="12">
                  <c:v>0.83809999999999996</c:v>
                </c:pt>
                <c:pt idx="13">
                  <c:v>0.50829999999999997</c:v>
                </c:pt>
                <c:pt idx="14">
                  <c:v>0.34910000000000002</c:v>
                </c:pt>
                <c:pt idx="15">
                  <c:v>0.4128</c:v>
                </c:pt>
                <c:pt idx="16">
                  <c:v>0.33660000000000001</c:v>
                </c:pt>
                <c:pt idx="17">
                  <c:v>0.2994</c:v>
                </c:pt>
                <c:pt idx="18">
                  <c:v>0.18410000000000001</c:v>
                </c:pt>
                <c:pt idx="19">
                  <c:v>0.76949999999999996</c:v>
                </c:pt>
                <c:pt idx="20">
                  <c:v>0.28699999999999998</c:v>
                </c:pt>
                <c:pt idx="21">
                  <c:v>0.50539999999999996</c:v>
                </c:pt>
                <c:pt idx="22">
                  <c:v>0.52170000000000005</c:v>
                </c:pt>
                <c:pt idx="23">
                  <c:v>0.2102</c:v>
                </c:pt>
                <c:pt idx="24">
                  <c:v>0.06</c:v>
                </c:pt>
                <c:pt idx="25">
                  <c:v>0.75380000000000003</c:v>
                </c:pt>
                <c:pt idx="26">
                  <c:v>0.4098</c:v>
                </c:pt>
                <c:pt idx="27">
                  <c:v>0.3891</c:v>
                </c:pt>
                <c:pt idx="28">
                  <c:v>0.35210000000000002</c:v>
                </c:pt>
                <c:pt idx="29">
                  <c:v>0.8246</c:v>
                </c:pt>
                <c:pt idx="30">
                  <c:v>0.51719999999999999</c:v>
                </c:pt>
                <c:pt idx="31">
                  <c:v>0.50570000000000004</c:v>
                </c:pt>
                <c:pt idx="32">
                  <c:v>2.4400000000000002E-2</c:v>
                </c:pt>
                <c:pt idx="33">
                  <c:v>0.82120000000000004</c:v>
                </c:pt>
                <c:pt idx="34">
                  <c:v>0.20219999999999999</c:v>
                </c:pt>
                <c:pt idx="35">
                  <c:v>0.9425</c:v>
                </c:pt>
                <c:pt idx="36">
                  <c:v>0.28050000000000003</c:v>
                </c:pt>
                <c:pt idx="37">
                  <c:v>0.2001</c:v>
                </c:pt>
                <c:pt idx="38">
                  <c:v>0.90339999999999998</c:v>
                </c:pt>
                <c:pt idx="39">
                  <c:v>0.71689999999999998</c:v>
                </c:pt>
                <c:pt idx="40">
                  <c:v>0.54090000000000005</c:v>
                </c:pt>
                <c:pt idx="41">
                  <c:v>6.7400000000000002E-2</c:v>
                </c:pt>
                <c:pt idx="42">
                  <c:v>0.88370000000000004</c:v>
                </c:pt>
                <c:pt idx="43">
                  <c:v>0.2762</c:v>
                </c:pt>
                <c:pt idx="44">
                  <c:v>0.71330000000000005</c:v>
                </c:pt>
                <c:pt idx="45">
                  <c:v>0.94210000000000005</c:v>
                </c:pt>
                <c:pt idx="46">
                  <c:v>0.71799999999999997</c:v>
                </c:pt>
                <c:pt idx="47">
                  <c:v>0.18099999999999999</c:v>
                </c:pt>
                <c:pt idx="48">
                  <c:v>0.1696</c:v>
                </c:pt>
                <c:pt idx="49">
                  <c:v>0.59970000000000001</c:v>
                </c:pt>
                <c:pt idx="50">
                  <c:v>0.71519999999999995</c:v>
                </c:pt>
                <c:pt idx="51">
                  <c:v>0.80279999999999996</c:v>
                </c:pt>
                <c:pt idx="52">
                  <c:v>0.48670000000000002</c:v>
                </c:pt>
                <c:pt idx="53">
                  <c:v>0.56740000000000002</c:v>
                </c:pt>
                <c:pt idx="54">
                  <c:v>0.89570000000000005</c:v>
                </c:pt>
                <c:pt idx="55">
                  <c:v>0.80700000000000005</c:v>
                </c:pt>
                <c:pt idx="56">
                  <c:v>0.1323</c:v>
                </c:pt>
                <c:pt idx="57">
                  <c:v>0.71609999999999996</c:v>
                </c:pt>
                <c:pt idx="58">
                  <c:v>0.4874</c:v>
                </c:pt>
                <c:pt idx="59">
                  <c:v>0.751</c:v>
                </c:pt>
                <c:pt idx="60">
                  <c:v>0.22889999999999999</c:v>
                </c:pt>
                <c:pt idx="61">
                  <c:v>0.60160000000000002</c:v>
                </c:pt>
                <c:pt idx="62">
                  <c:v>0.54479999999999995</c:v>
                </c:pt>
                <c:pt idx="63">
                  <c:v>0.4748</c:v>
                </c:pt>
                <c:pt idx="64">
                  <c:v>0.82540000000000002</c:v>
                </c:pt>
                <c:pt idx="65">
                  <c:v>0.36299999999999999</c:v>
                </c:pt>
                <c:pt idx="66">
                  <c:v>0.5292</c:v>
                </c:pt>
                <c:pt idx="67">
                  <c:v>0.37730000000000002</c:v>
                </c:pt>
                <c:pt idx="68">
                  <c:v>0.7056</c:v>
                </c:pt>
                <c:pt idx="69">
                  <c:v>0.81499999999999995</c:v>
                </c:pt>
                <c:pt idx="70">
                  <c:v>0.55200000000000005</c:v>
                </c:pt>
                <c:pt idx="71">
                  <c:v>0.61029999999999995</c:v>
                </c:pt>
                <c:pt idx="72">
                  <c:v>0.87429999999999997</c:v>
                </c:pt>
                <c:pt idx="73">
                  <c:v>0.2041</c:v>
                </c:pt>
                <c:pt idx="74">
                  <c:v>0.35970000000000002</c:v>
                </c:pt>
                <c:pt idx="75">
                  <c:v>0.80789999999999995</c:v>
                </c:pt>
                <c:pt idx="76">
                  <c:v>0.29820000000000002</c:v>
                </c:pt>
                <c:pt idx="77">
                  <c:v>0.83799999999999997</c:v>
                </c:pt>
                <c:pt idx="78">
                  <c:v>0.28770000000000001</c:v>
                </c:pt>
                <c:pt idx="79">
                  <c:v>0.93899999999999995</c:v>
                </c:pt>
                <c:pt idx="80">
                  <c:v>0.2928</c:v>
                </c:pt>
                <c:pt idx="81">
                  <c:v>0.90649999999999997</c:v>
                </c:pt>
                <c:pt idx="82">
                  <c:v>0.29270000000000002</c:v>
                </c:pt>
                <c:pt idx="83">
                  <c:v>0.93100000000000005</c:v>
                </c:pt>
                <c:pt idx="84">
                  <c:v>0.91830000000000001</c:v>
                </c:pt>
                <c:pt idx="85">
                  <c:v>0.79479999999999995</c:v>
                </c:pt>
                <c:pt idx="86">
                  <c:v>0.80759999999999998</c:v>
                </c:pt>
                <c:pt idx="87">
                  <c:v>0.40670000000000001</c:v>
                </c:pt>
                <c:pt idx="88">
                  <c:v>0.53420000000000001</c:v>
                </c:pt>
                <c:pt idx="89">
                  <c:v>0.6724</c:v>
                </c:pt>
                <c:pt idx="90">
                  <c:v>5.9299999999999999E-2</c:v>
                </c:pt>
                <c:pt idx="91">
                  <c:v>0.13780000000000001</c:v>
                </c:pt>
                <c:pt idx="92">
                  <c:v>0.66479999999999995</c:v>
                </c:pt>
                <c:pt idx="93">
                  <c:v>0.45019999999999999</c:v>
                </c:pt>
                <c:pt idx="94">
                  <c:v>0.38890000000000002</c:v>
                </c:pt>
                <c:pt idx="95">
                  <c:v>0.44319999999999998</c:v>
                </c:pt>
                <c:pt idx="96">
                  <c:v>0.95679999999999998</c:v>
                </c:pt>
                <c:pt idx="97">
                  <c:v>0.83009999999999995</c:v>
                </c:pt>
                <c:pt idx="98">
                  <c:v>0.3251</c:v>
                </c:pt>
                <c:pt idx="99">
                  <c:v>9.4200000000000006E-2</c:v>
                </c:pt>
                <c:pt idx="100">
                  <c:v>0.51959999999999995</c:v>
                </c:pt>
                <c:pt idx="101">
                  <c:v>0.44109999999999999</c:v>
                </c:pt>
                <c:pt idx="102">
                  <c:v>0.81459999999999999</c:v>
                </c:pt>
                <c:pt idx="103">
                  <c:v>0.48139999999999999</c:v>
                </c:pt>
                <c:pt idx="104">
                  <c:v>0.44790000000000002</c:v>
                </c:pt>
                <c:pt idx="105">
                  <c:v>0.93049999999999999</c:v>
                </c:pt>
                <c:pt idx="106">
                  <c:v>0.71040000000000003</c:v>
                </c:pt>
                <c:pt idx="107">
                  <c:v>0.76719999999999999</c:v>
                </c:pt>
                <c:pt idx="108">
                  <c:v>0.1363</c:v>
                </c:pt>
                <c:pt idx="109">
                  <c:v>0.65769999999999995</c:v>
                </c:pt>
                <c:pt idx="110">
                  <c:v>0.53449999999999998</c:v>
                </c:pt>
                <c:pt idx="111">
                  <c:v>0.104</c:v>
                </c:pt>
                <c:pt idx="112">
                  <c:v>0.84930000000000005</c:v>
                </c:pt>
                <c:pt idx="113">
                  <c:v>0.14979999999999999</c:v>
                </c:pt>
                <c:pt idx="114">
                  <c:v>0.64470000000000005</c:v>
                </c:pt>
                <c:pt idx="115">
                  <c:v>0.31540000000000001</c:v>
                </c:pt>
                <c:pt idx="116">
                  <c:v>0.85470000000000002</c:v>
                </c:pt>
                <c:pt idx="117">
                  <c:v>0.90069999999999995</c:v>
                </c:pt>
                <c:pt idx="118">
                  <c:v>0.9546</c:v>
                </c:pt>
                <c:pt idx="119">
                  <c:v>0.32329999999999998</c:v>
                </c:pt>
                <c:pt idx="120">
                  <c:v>0.4577</c:v>
                </c:pt>
                <c:pt idx="121">
                  <c:v>0.54549999999999998</c:v>
                </c:pt>
                <c:pt idx="122">
                  <c:v>0.74219999999999997</c:v>
                </c:pt>
                <c:pt idx="123">
                  <c:v>0.75370000000000004</c:v>
                </c:pt>
                <c:pt idx="124">
                  <c:v>0.65429999999999999</c:v>
                </c:pt>
                <c:pt idx="125">
                  <c:v>0.81120000000000003</c:v>
                </c:pt>
                <c:pt idx="126">
                  <c:v>0.76700000000000002</c:v>
                </c:pt>
                <c:pt idx="127">
                  <c:v>0.60089999999999999</c:v>
                </c:pt>
                <c:pt idx="128">
                  <c:v>0.94589999999999996</c:v>
                </c:pt>
                <c:pt idx="129">
                  <c:v>0.19639999999999999</c:v>
                </c:pt>
                <c:pt idx="130">
                  <c:v>0.3654</c:v>
                </c:pt>
                <c:pt idx="131">
                  <c:v>5.79E-2</c:v>
                </c:pt>
                <c:pt idx="132">
                  <c:v>0.76590000000000003</c:v>
                </c:pt>
                <c:pt idx="133">
                  <c:v>0.84799999999999998</c:v>
                </c:pt>
                <c:pt idx="134">
                  <c:v>0.32529999999999998</c:v>
                </c:pt>
                <c:pt idx="135">
                  <c:v>0.43769999999999998</c:v>
                </c:pt>
                <c:pt idx="136">
                  <c:v>0.25609999999999999</c:v>
                </c:pt>
                <c:pt idx="137">
                  <c:v>0.14080000000000001</c:v>
                </c:pt>
                <c:pt idx="138">
                  <c:v>0.56850000000000001</c:v>
                </c:pt>
                <c:pt idx="139">
                  <c:v>0.26769999999999999</c:v>
                </c:pt>
                <c:pt idx="140">
                  <c:v>4.8999999999999998E-3</c:v>
                </c:pt>
                <c:pt idx="141">
                  <c:v>0.99939999999999996</c:v>
                </c:pt>
                <c:pt idx="142">
                  <c:v>0.32200000000000001</c:v>
                </c:pt>
                <c:pt idx="143">
                  <c:v>2.4899999999999999E-2</c:v>
                </c:pt>
                <c:pt idx="144">
                  <c:v>0.49780000000000002</c:v>
                </c:pt>
                <c:pt idx="145">
                  <c:v>0.84409999999999996</c:v>
                </c:pt>
                <c:pt idx="146">
                  <c:v>0.96020000000000005</c:v>
                </c:pt>
                <c:pt idx="147">
                  <c:v>0.79090000000000005</c:v>
                </c:pt>
                <c:pt idx="148">
                  <c:v>0.87909999999999999</c:v>
                </c:pt>
                <c:pt idx="149">
                  <c:v>0.60450000000000004</c:v>
                </c:pt>
                <c:pt idx="150">
                  <c:v>0.34920000000000001</c:v>
                </c:pt>
                <c:pt idx="151">
                  <c:v>0.49980000000000002</c:v>
                </c:pt>
                <c:pt idx="152">
                  <c:v>6.8500000000000005E-2</c:v>
                </c:pt>
                <c:pt idx="153">
                  <c:v>0.33389999999999997</c:v>
                </c:pt>
                <c:pt idx="154">
                  <c:v>1.7899999999999999E-2</c:v>
                </c:pt>
                <c:pt idx="155">
                  <c:v>0.87460000000000004</c:v>
                </c:pt>
                <c:pt idx="156">
                  <c:v>0.67949999999999999</c:v>
                </c:pt>
                <c:pt idx="157">
                  <c:v>3.1699999999999999E-2</c:v>
                </c:pt>
                <c:pt idx="158">
                  <c:v>0.60470000000000002</c:v>
                </c:pt>
                <c:pt idx="159">
                  <c:v>0.108</c:v>
                </c:pt>
                <c:pt idx="160">
                  <c:v>0.1258</c:v>
                </c:pt>
                <c:pt idx="161">
                  <c:v>0.33239999999999997</c:v>
                </c:pt>
                <c:pt idx="162">
                  <c:v>4.9099999999999998E-2</c:v>
                </c:pt>
                <c:pt idx="163">
                  <c:v>0.2422</c:v>
                </c:pt>
                <c:pt idx="164">
                  <c:v>0.56510000000000005</c:v>
                </c:pt>
                <c:pt idx="165">
                  <c:v>0.34920000000000001</c:v>
                </c:pt>
                <c:pt idx="166">
                  <c:v>0.70830000000000004</c:v>
                </c:pt>
                <c:pt idx="167">
                  <c:v>0.1193</c:v>
                </c:pt>
                <c:pt idx="168">
                  <c:v>0.1769</c:v>
                </c:pt>
                <c:pt idx="169">
                  <c:v>0.57820000000000005</c:v>
                </c:pt>
                <c:pt idx="170">
                  <c:v>0.44519999999999998</c:v>
                </c:pt>
                <c:pt idx="171">
                  <c:v>0.1061</c:v>
                </c:pt>
                <c:pt idx="172">
                  <c:v>0.24099999999999999</c:v>
                </c:pt>
                <c:pt idx="173">
                  <c:v>0.21790000000000001</c:v>
                </c:pt>
                <c:pt idx="174">
                  <c:v>0.95530000000000004</c:v>
                </c:pt>
                <c:pt idx="175">
                  <c:v>0.5101</c:v>
                </c:pt>
                <c:pt idx="176">
                  <c:v>0.71409999999999996</c:v>
                </c:pt>
                <c:pt idx="177">
                  <c:v>0.63460000000000005</c:v>
                </c:pt>
                <c:pt idx="178">
                  <c:v>0.36919999999999997</c:v>
                </c:pt>
                <c:pt idx="179">
                  <c:v>0.27060000000000001</c:v>
                </c:pt>
                <c:pt idx="180">
                  <c:v>0.63429999999999997</c:v>
                </c:pt>
                <c:pt idx="181">
                  <c:v>0.43280000000000002</c:v>
                </c:pt>
                <c:pt idx="182">
                  <c:v>0.44629999999999997</c:v>
                </c:pt>
                <c:pt idx="183">
                  <c:v>0.49270000000000003</c:v>
                </c:pt>
                <c:pt idx="184">
                  <c:v>0.48749999999999999</c:v>
                </c:pt>
                <c:pt idx="185">
                  <c:v>0.26329999999999998</c:v>
                </c:pt>
                <c:pt idx="186">
                  <c:v>0.71819999999999995</c:v>
                </c:pt>
                <c:pt idx="187">
                  <c:v>0.2954</c:v>
                </c:pt>
                <c:pt idx="188">
                  <c:v>0.47049999999999997</c:v>
                </c:pt>
                <c:pt idx="189">
                  <c:v>0.39300000000000002</c:v>
                </c:pt>
                <c:pt idx="190">
                  <c:v>0.27979999999999999</c:v>
                </c:pt>
                <c:pt idx="191">
                  <c:v>0.38679999999999998</c:v>
                </c:pt>
                <c:pt idx="192">
                  <c:v>4.8800000000000003E-2</c:v>
                </c:pt>
                <c:pt idx="193">
                  <c:v>0.3458</c:v>
                </c:pt>
                <c:pt idx="194">
                  <c:v>0.33860000000000001</c:v>
                </c:pt>
                <c:pt idx="195">
                  <c:v>1.4E-2</c:v>
                </c:pt>
                <c:pt idx="196">
                  <c:v>0.17879999999999999</c:v>
                </c:pt>
                <c:pt idx="197">
                  <c:v>6.4399999999999999E-2</c:v>
                </c:pt>
                <c:pt idx="198">
                  <c:v>0.61219999999999997</c:v>
                </c:pt>
                <c:pt idx="199">
                  <c:v>0.37340000000000001</c:v>
                </c:pt>
                <c:pt idx="200">
                  <c:v>0.6532</c:v>
                </c:pt>
                <c:pt idx="201">
                  <c:v>0.60550000000000004</c:v>
                </c:pt>
                <c:pt idx="202">
                  <c:v>0.60440000000000005</c:v>
                </c:pt>
                <c:pt idx="203">
                  <c:v>0.28539999999999999</c:v>
                </c:pt>
                <c:pt idx="204">
                  <c:v>0.1298</c:v>
                </c:pt>
                <c:pt idx="205">
                  <c:v>0.34689999999999999</c:v>
                </c:pt>
                <c:pt idx="206">
                  <c:v>0.19539999999999999</c:v>
                </c:pt>
                <c:pt idx="207">
                  <c:v>0.75470000000000004</c:v>
                </c:pt>
                <c:pt idx="208">
                  <c:v>0.73109999999999997</c:v>
                </c:pt>
                <c:pt idx="209">
                  <c:v>0.1406</c:v>
                </c:pt>
                <c:pt idx="210">
                  <c:v>0.1416</c:v>
                </c:pt>
                <c:pt idx="211">
                  <c:v>0.6109</c:v>
                </c:pt>
                <c:pt idx="212">
                  <c:v>0.749</c:v>
                </c:pt>
                <c:pt idx="213">
                  <c:v>0.42580000000000001</c:v>
                </c:pt>
                <c:pt idx="214">
                  <c:v>0.67349999999999999</c:v>
                </c:pt>
                <c:pt idx="215">
                  <c:v>5.45E-2</c:v>
                </c:pt>
                <c:pt idx="216">
                  <c:v>0.5776</c:v>
                </c:pt>
                <c:pt idx="217">
                  <c:v>0.2757</c:v>
                </c:pt>
                <c:pt idx="218">
                  <c:v>0.49730000000000002</c:v>
                </c:pt>
                <c:pt idx="219">
                  <c:v>0.61119999999999997</c:v>
                </c:pt>
                <c:pt idx="220">
                  <c:v>0.70450000000000002</c:v>
                </c:pt>
                <c:pt idx="221">
                  <c:v>0.99360000000000004</c:v>
                </c:pt>
                <c:pt idx="222">
                  <c:v>0.309</c:v>
                </c:pt>
                <c:pt idx="223">
                  <c:v>0.12379999999999999</c:v>
                </c:pt>
                <c:pt idx="224">
                  <c:v>0.17879999999999999</c:v>
                </c:pt>
                <c:pt idx="225">
                  <c:v>0.37880000000000003</c:v>
                </c:pt>
                <c:pt idx="226">
                  <c:v>0.60009999999999997</c:v>
                </c:pt>
                <c:pt idx="227">
                  <c:v>0.64410000000000001</c:v>
                </c:pt>
                <c:pt idx="228">
                  <c:v>0.19450000000000001</c:v>
                </c:pt>
                <c:pt idx="229">
                  <c:v>0.5595</c:v>
                </c:pt>
                <c:pt idx="230">
                  <c:v>0.99219999999999997</c:v>
                </c:pt>
                <c:pt idx="231">
                  <c:v>0.64439999999999997</c:v>
                </c:pt>
                <c:pt idx="232">
                  <c:v>0.2104</c:v>
                </c:pt>
                <c:pt idx="233">
                  <c:v>0.1651</c:v>
                </c:pt>
                <c:pt idx="234">
                  <c:v>0.83399999999999996</c:v>
                </c:pt>
                <c:pt idx="235">
                  <c:v>0.2586</c:v>
                </c:pt>
                <c:pt idx="236">
                  <c:v>4.5100000000000001E-2</c:v>
                </c:pt>
                <c:pt idx="237">
                  <c:v>0.60629999999999995</c:v>
                </c:pt>
                <c:pt idx="238">
                  <c:v>0.38969999999999999</c:v>
                </c:pt>
                <c:pt idx="239">
                  <c:v>0.27810000000000001</c:v>
                </c:pt>
                <c:pt idx="240">
                  <c:v>0.74790000000000001</c:v>
                </c:pt>
                <c:pt idx="241">
                  <c:v>0.52349999999999997</c:v>
                </c:pt>
                <c:pt idx="242">
                  <c:v>0.96740000000000004</c:v>
                </c:pt>
                <c:pt idx="243">
                  <c:v>0.18099999999999999</c:v>
                </c:pt>
                <c:pt idx="244">
                  <c:v>0.71730000000000005</c:v>
                </c:pt>
                <c:pt idx="245">
                  <c:v>0.3755</c:v>
                </c:pt>
                <c:pt idx="246">
                  <c:v>0.30209999999999998</c:v>
                </c:pt>
                <c:pt idx="247">
                  <c:v>0.16439999999999999</c:v>
                </c:pt>
                <c:pt idx="248">
                  <c:v>0.3256</c:v>
                </c:pt>
                <c:pt idx="249">
                  <c:v>0.57430000000000003</c:v>
                </c:pt>
                <c:pt idx="250">
                  <c:v>0.4859</c:v>
                </c:pt>
                <c:pt idx="251">
                  <c:v>0.37759999999999999</c:v>
                </c:pt>
                <c:pt idx="252">
                  <c:v>0.25690000000000002</c:v>
                </c:pt>
                <c:pt idx="253">
                  <c:v>0.58050000000000002</c:v>
                </c:pt>
                <c:pt idx="254">
                  <c:v>4.1200000000000001E-2</c:v>
                </c:pt>
                <c:pt idx="255">
                  <c:v>0.39660000000000001</c:v>
                </c:pt>
                <c:pt idx="256">
                  <c:v>0.14680000000000001</c:v>
                </c:pt>
                <c:pt idx="257">
                  <c:v>0.86</c:v>
                </c:pt>
                <c:pt idx="258">
                  <c:v>0.50390000000000001</c:v>
                </c:pt>
                <c:pt idx="259">
                  <c:v>0.70299999999999996</c:v>
                </c:pt>
                <c:pt idx="260">
                  <c:v>0.14860000000000001</c:v>
                </c:pt>
                <c:pt idx="261">
                  <c:v>0.71260000000000001</c:v>
                </c:pt>
                <c:pt idx="262">
                  <c:v>0.39960000000000001</c:v>
                </c:pt>
                <c:pt idx="263">
                  <c:v>5.16E-2</c:v>
                </c:pt>
                <c:pt idx="264">
                  <c:v>0.12570000000000001</c:v>
                </c:pt>
                <c:pt idx="265">
                  <c:v>0.5343</c:v>
                </c:pt>
                <c:pt idx="266">
                  <c:v>0.64270000000000005</c:v>
                </c:pt>
                <c:pt idx="267">
                  <c:v>0.48670000000000002</c:v>
                </c:pt>
                <c:pt idx="268">
                  <c:v>0.84470000000000001</c:v>
                </c:pt>
                <c:pt idx="269">
                  <c:v>0.45350000000000001</c:v>
                </c:pt>
                <c:pt idx="270">
                  <c:v>0.29909999999999998</c:v>
                </c:pt>
                <c:pt idx="271">
                  <c:v>8.7400000000000005E-2</c:v>
                </c:pt>
                <c:pt idx="272">
                  <c:v>0.73370000000000002</c:v>
                </c:pt>
                <c:pt idx="273">
                  <c:v>0.7893</c:v>
                </c:pt>
                <c:pt idx="274">
                  <c:v>0.90749999999999997</c:v>
                </c:pt>
                <c:pt idx="275">
                  <c:v>0.83250000000000002</c:v>
                </c:pt>
                <c:pt idx="276">
                  <c:v>4.7399999999999998E-2</c:v>
                </c:pt>
                <c:pt idx="277">
                  <c:v>0.84360000000000002</c:v>
                </c:pt>
                <c:pt idx="278">
                  <c:v>0.1081</c:v>
                </c:pt>
                <c:pt idx="279">
                  <c:v>0.15509999999999999</c:v>
                </c:pt>
                <c:pt idx="280">
                  <c:v>0.44429999999999997</c:v>
                </c:pt>
                <c:pt idx="281">
                  <c:v>0.51549999999999996</c:v>
                </c:pt>
                <c:pt idx="282">
                  <c:v>0.61509999999999998</c:v>
                </c:pt>
                <c:pt idx="283">
                  <c:v>0.3669</c:v>
                </c:pt>
                <c:pt idx="284">
                  <c:v>6.0000000000000001E-3</c:v>
                </c:pt>
                <c:pt idx="285">
                  <c:v>5.5E-2</c:v>
                </c:pt>
                <c:pt idx="286">
                  <c:v>0.7802</c:v>
                </c:pt>
                <c:pt idx="287">
                  <c:v>0.85109999999999997</c:v>
                </c:pt>
                <c:pt idx="288">
                  <c:v>0.66510000000000002</c:v>
                </c:pt>
                <c:pt idx="289">
                  <c:v>0.71050000000000002</c:v>
                </c:pt>
                <c:pt idx="290">
                  <c:v>0.3004</c:v>
                </c:pt>
                <c:pt idx="291">
                  <c:v>0.3266</c:v>
                </c:pt>
                <c:pt idx="292">
                  <c:v>0.50009999999999999</c:v>
                </c:pt>
                <c:pt idx="293">
                  <c:v>0.8911</c:v>
                </c:pt>
                <c:pt idx="294">
                  <c:v>0.73880000000000001</c:v>
                </c:pt>
                <c:pt idx="295">
                  <c:v>8.3000000000000001E-3</c:v>
                </c:pt>
                <c:pt idx="296">
                  <c:v>0.17</c:v>
                </c:pt>
                <c:pt idx="297">
                  <c:v>0.25790000000000002</c:v>
                </c:pt>
                <c:pt idx="298">
                  <c:v>0.93579999999999997</c:v>
                </c:pt>
                <c:pt idx="299">
                  <c:v>0.32819999999999999</c:v>
                </c:pt>
                <c:pt idx="300">
                  <c:v>0.42049999999999998</c:v>
                </c:pt>
                <c:pt idx="301">
                  <c:v>0.43830000000000002</c:v>
                </c:pt>
                <c:pt idx="302">
                  <c:v>0.50149999999999995</c:v>
                </c:pt>
                <c:pt idx="303">
                  <c:v>0.69599999999999995</c:v>
                </c:pt>
                <c:pt idx="304">
                  <c:v>5.3900000000000003E-2</c:v>
                </c:pt>
                <c:pt idx="305">
                  <c:v>0.87780000000000002</c:v>
                </c:pt>
                <c:pt idx="306">
                  <c:v>0.63390000000000002</c:v>
                </c:pt>
                <c:pt idx="307">
                  <c:v>0.93030000000000002</c:v>
                </c:pt>
                <c:pt idx="308">
                  <c:v>0.58760000000000001</c:v>
                </c:pt>
                <c:pt idx="309">
                  <c:v>5.4999999999999997E-3</c:v>
                </c:pt>
                <c:pt idx="310">
                  <c:v>2.81E-2</c:v>
                </c:pt>
                <c:pt idx="311">
                  <c:v>0.90820000000000001</c:v>
                </c:pt>
                <c:pt idx="312">
                  <c:v>0.40429999999999999</c:v>
                </c:pt>
                <c:pt idx="313">
                  <c:v>0.52490000000000003</c:v>
                </c:pt>
                <c:pt idx="314">
                  <c:v>0.49769999999999998</c:v>
                </c:pt>
                <c:pt idx="315">
                  <c:v>0.73009999999999997</c:v>
                </c:pt>
                <c:pt idx="316">
                  <c:v>0.13819999999999999</c:v>
                </c:pt>
                <c:pt idx="317">
                  <c:v>0.33239999999999997</c:v>
                </c:pt>
                <c:pt idx="318">
                  <c:v>0.17399999999999999</c:v>
                </c:pt>
                <c:pt idx="319">
                  <c:v>0.52080000000000004</c:v>
                </c:pt>
                <c:pt idx="320">
                  <c:v>0.39379999999999998</c:v>
                </c:pt>
                <c:pt idx="321">
                  <c:v>0.38350000000000001</c:v>
                </c:pt>
                <c:pt idx="322">
                  <c:v>0.13389999999999999</c:v>
                </c:pt>
                <c:pt idx="323">
                  <c:v>0.3226</c:v>
                </c:pt>
                <c:pt idx="324">
                  <c:v>0.21779999999999999</c:v>
                </c:pt>
                <c:pt idx="325">
                  <c:v>0.81930000000000003</c:v>
                </c:pt>
                <c:pt idx="326">
                  <c:v>0.29070000000000001</c:v>
                </c:pt>
                <c:pt idx="327">
                  <c:v>0.58230000000000004</c:v>
                </c:pt>
                <c:pt idx="328">
                  <c:v>0.9284</c:v>
                </c:pt>
                <c:pt idx="329">
                  <c:v>0.21959999999999999</c:v>
                </c:pt>
                <c:pt idx="330">
                  <c:v>0.82499999999999996</c:v>
                </c:pt>
                <c:pt idx="331">
                  <c:v>0.72230000000000005</c:v>
                </c:pt>
                <c:pt idx="332">
                  <c:v>3.8600000000000002E-2</c:v>
                </c:pt>
                <c:pt idx="333">
                  <c:v>0.96679999999999999</c:v>
                </c:pt>
                <c:pt idx="334">
                  <c:v>0.77569999999999995</c:v>
                </c:pt>
                <c:pt idx="335">
                  <c:v>0.87819999999999998</c:v>
                </c:pt>
                <c:pt idx="336">
                  <c:v>0.39579999999999999</c:v>
                </c:pt>
                <c:pt idx="337">
                  <c:v>0.94969999999999999</c:v>
                </c:pt>
                <c:pt idx="338">
                  <c:v>0.1234</c:v>
                </c:pt>
                <c:pt idx="339">
                  <c:v>0.89900000000000002</c:v>
                </c:pt>
                <c:pt idx="340">
                  <c:v>0.45800000000000002</c:v>
                </c:pt>
                <c:pt idx="341">
                  <c:v>0.92</c:v>
                </c:pt>
                <c:pt idx="342">
                  <c:v>0.39939999999999998</c:v>
                </c:pt>
                <c:pt idx="343">
                  <c:v>0.74339999999999995</c:v>
                </c:pt>
                <c:pt idx="344">
                  <c:v>0.73729999999999996</c:v>
                </c:pt>
                <c:pt idx="345">
                  <c:v>0.89219999999999999</c:v>
                </c:pt>
                <c:pt idx="346">
                  <c:v>0.78549999999999998</c:v>
                </c:pt>
                <c:pt idx="347">
                  <c:v>0.70340000000000003</c:v>
                </c:pt>
                <c:pt idx="348">
                  <c:v>0.59799999999999998</c:v>
                </c:pt>
                <c:pt idx="349">
                  <c:v>3.3799999999999997E-2</c:v>
                </c:pt>
                <c:pt idx="350">
                  <c:v>0.72570000000000001</c:v>
                </c:pt>
                <c:pt idx="351">
                  <c:v>0.90129999999999999</c:v>
                </c:pt>
                <c:pt idx="352">
                  <c:v>5.0700000000000002E-2</c:v>
                </c:pt>
                <c:pt idx="353">
                  <c:v>5.1799999999999999E-2</c:v>
                </c:pt>
                <c:pt idx="354">
                  <c:v>0.20630000000000001</c:v>
                </c:pt>
                <c:pt idx="355">
                  <c:v>6.3500000000000001E-2</c:v>
                </c:pt>
                <c:pt idx="356">
                  <c:v>0.76649999999999996</c:v>
                </c:pt>
                <c:pt idx="357">
                  <c:v>0.7591</c:v>
                </c:pt>
                <c:pt idx="358">
                  <c:v>0.15129999999999999</c:v>
                </c:pt>
                <c:pt idx="359">
                  <c:v>0.3332</c:v>
                </c:pt>
                <c:pt idx="360">
                  <c:v>0.49309999999999998</c:v>
                </c:pt>
                <c:pt idx="361">
                  <c:v>0.81010000000000004</c:v>
                </c:pt>
                <c:pt idx="362">
                  <c:v>0.22450000000000001</c:v>
                </c:pt>
                <c:pt idx="363">
                  <c:v>0.58809999999999996</c:v>
                </c:pt>
                <c:pt idx="364">
                  <c:v>0.69840000000000002</c:v>
                </c:pt>
                <c:pt idx="365">
                  <c:v>0.94969999999999999</c:v>
                </c:pt>
                <c:pt idx="366">
                  <c:v>0.91310000000000002</c:v>
                </c:pt>
                <c:pt idx="367">
                  <c:v>0.59940000000000004</c:v>
                </c:pt>
                <c:pt idx="368">
                  <c:v>0.42880000000000001</c:v>
                </c:pt>
                <c:pt idx="369">
                  <c:v>0.95489999999999997</c:v>
                </c:pt>
                <c:pt idx="370">
                  <c:v>0.15659999999999999</c:v>
                </c:pt>
                <c:pt idx="371">
                  <c:v>0.44829999999999998</c:v>
                </c:pt>
                <c:pt idx="372">
                  <c:v>0.9698</c:v>
                </c:pt>
                <c:pt idx="373">
                  <c:v>0.14960000000000001</c:v>
                </c:pt>
                <c:pt idx="374">
                  <c:v>0.26129999999999998</c:v>
                </c:pt>
                <c:pt idx="375">
                  <c:v>0.87260000000000004</c:v>
                </c:pt>
                <c:pt idx="376">
                  <c:v>0.88429999999999997</c:v>
                </c:pt>
                <c:pt idx="377">
                  <c:v>0.72050000000000003</c:v>
                </c:pt>
                <c:pt idx="378">
                  <c:v>1.3299999999999999E-2</c:v>
                </c:pt>
                <c:pt idx="379">
                  <c:v>0.28360000000000002</c:v>
                </c:pt>
                <c:pt idx="380">
                  <c:v>0.3115</c:v>
                </c:pt>
                <c:pt idx="381">
                  <c:v>0.77569999999999995</c:v>
                </c:pt>
                <c:pt idx="382">
                  <c:v>0.7702</c:v>
                </c:pt>
                <c:pt idx="383">
                  <c:v>0.32150000000000001</c:v>
                </c:pt>
                <c:pt idx="384">
                  <c:v>0.61699999999999999</c:v>
                </c:pt>
                <c:pt idx="385">
                  <c:v>0.44169999999999998</c:v>
                </c:pt>
                <c:pt idx="386">
                  <c:v>0.28370000000000001</c:v>
                </c:pt>
                <c:pt idx="387">
                  <c:v>0.48209999999999997</c:v>
                </c:pt>
                <c:pt idx="388">
                  <c:v>0.80859999999999999</c:v>
                </c:pt>
                <c:pt idx="389">
                  <c:v>0.99690000000000001</c:v>
                </c:pt>
                <c:pt idx="390">
                  <c:v>0.26229999999999998</c:v>
                </c:pt>
                <c:pt idx="391">
                  <c:v>0.70479999999999998</c:v>
                </c:pt>
                <c:pt idx="392">
                  <c:v>0.2611</c:v>
                </c:pt>
                <c:pt idx="393">
                  <c:v>0.99399999999999999</c:v>
                </c:pt>
                <c:pt idx="394">
                  <c:v>0.30570000000000003</c:v>
                </c:pt>
                <c:pt idx="395">
                  <c:v>0.91800000000000004</c:v>
                </c:pt>
                <c:pt idx="396">
                  <c:v>0.9395</c:v>
                </c:pt>
                <c:pt idx="397">
                  <c:v>0.62250000000000005</c:v>
                </c:pt>
                <c:pt idx="398">
                  <c:v>0.76790000000000003</c:v>
                </c:pt>
                <c:pt idx="399">
                  <c:v>0.37230000000000002</c:v>
                </c:pt>
                <c:pt idx="400">
                  <c:v>0.45739999999999997</c:v>
                </c:pt>
                <c:pt idx="401">
                  <c:v>0.79710000000000003</c:v>
                </c:pt>
                <c:pt idx="402">
                  <c:v>2.86E-2</c:v>
                </c:pt>
                <c:pt idx="403">
                  <c:v>0.92030000000000001</c:v>
                </c:pt>
                <c:pt idx="404">
                  <c:v>4.4600000000000001E-2</c:v>
                </c:pt>
                <c:pt idx="405">
                  <c:v>1.8200000000000001E-2</c:v>
                </c:pt>
                <c:pt idx="406">
                  <c:v>0.80310000000000004</c:v>
                </c:pt>
                <c:pt idx="407">
                  <c:v>0.59260000000000002</c:v>
                </c:pt>
                <c:pt idx="408">
                  <c:v>0.5091</c:v>
                </c:pt>
                <c:pt idx="409">
                  <c:v>0.41099999999999998</c:v>
                </c:pt>
                <c:pt idx="410">
                  <c:v>0.52949999999999997</c:v>
                </c:pt>
                <c:pt idx="411">
                  <c:v>0.50970000000000004</c:v>
                </c:pt>
                <c:pt idx="412">
                  <c:v>0.52900000000000003</c:v>
                </c:pt>
                <c:pt idx="413">
                  <c:v>0.79779999999999995</c:v>
                </c:pt>
                <c:pt idx="414">
                  <c:v>0.4456</c:v>
                </c:pt>
                <c:pt idx="415">
                  <c:v>0.90790000000000004</c:v>
                </c:pt>
                <c:pt idx="416">
                  <c:v>0.29949999999999999</c:v>
                </c:pt>
                <c:pt idx="417">
                  <c:v>0.46229999999999999</c:v>
                </c:pt>
                <c:pt idx="418">
                  <c:v>4.0899999999999999E-2</c:v>
                </c:pt>
                <c:pt idx="419">
                  <c:v>0.78820000000000001</c:v>
                </c:pt>
                <c:pt idx="420">
                  <c:v>0.51190000000000002</c:v>
                </c:pt>
                <c:pt idx="421">
                  <c:v>0.92959999999999998</c:v>
                </c:pt>
                <c:pt idx="422">
                  <c:v>0.46210000000000001</c:v>
                </c:pt>
                <c:pt idx="423">
                  <c:v>0.59570000000000001</c:v>
                </c:pt>
                <c:pt idx="424">
                  <c:v>0.12470000000000001</c:v>
                </c:pt>
                <c:pt idx="425">
                  <c:v>0.9889</c:v>
                </c:pt>
                <c:pt idx="426">
                  <c:v>0.64929999999999999</c:v>
                </c:pt>
                <c:pt idx="427">
                  <c:v>0.70099999999999996</c:v>
                </c:pt>
                <c:pt idx="428">
                  <c:v>0.33169999999999999</c:v>
                </c:pt>
                <c:pt idx="429">
                  <c:v>0.17469999999999999</c:v>
                </c:pt>
                <c:pt idx="430">
                  <c:v>0.64729999999999999</c:v>
                </c:pt>
                <c:pt idx="431">
                  <c:v>7.2300000000000003E-2</c:v>
                </c:pt>
                <c:pt idx="432">
                  <c:v>0.85040000000000004</c:v>
                </c:pt>
                <c:pt idx="433">
                  <c:v>0.38100000000000001</c:v>
                </c:pt>
                <c:pt idx="434">
                  <c:v>3.4799999999999998E-2</c:v>
                </c:pt>
                <c:pt idx="435">
                  <c:v>0.1789</c:v>
                </c:pt>
                <c:pt idx="436">
                  <c:v>0.2031</c:v>
                </c:pt>
                <c:pt idx="437">
                  <c:v>0.76700000000000002</c:v>
                </c:pt>
                <c:pt idx="438">
                  <c:v>1.2500000000000001E-2</c:v>
                </c:pt>
                <c:pt idx="439">
                  <c:v>0.66059999999999997</c:v>
                </c:pt>
                <c:pt idx="440">
                  <c:v>0.17019999999999999</c:v>
                </c:pt>
                <c:pt idx="441">
                  <c:v>0.46439999999999998</c:v>
                </c:pt>
                <c:pt idx="442">
                  <c:v>0.69489999999999996</c:v>
                </c:pt>
                <c:pt idx="443">
                  <c:v>0.15110000000000001</c:v>
                </c:pt>
                <c:pt idx="444">
                  <c:v>0.54879999999999995</c:v>
                </c:pt>
                <c:pt idx="445">
                  <c:v>4.1700000000000001E-2</c:v>
                </c:pt>
                <c:pt idx="446">
                  <c:v>8.0000000000000004E-4</c:v>
                </c:pt>
                <c:pt idx="447">
                  <c:v>0.3226</c:v>
                </c:pt>
                <c:pt idx="448">
                  <c:v>0.26019999999999999</c:v>
                </c:pt>
                <c:pt idx="449">
                  <c:v>0.88929999999999998</c:v>
                </c:pt>
                <c:pt idx="450">
                  <c:v>0.85440000000000005</c:v>
                </c:pt>
                <c:pt idx="451">
                  <c:v>0.12859999999999999</c:v>
                </c:pt>
                <c:pt idx="452">
                  <c:v>0.81420000000000003</c:v>
                </c:pt>
                <c:pt idx="453">
                  <c:v>0.2339</c:v>
                </c:pt>
                <c:pt idx="454">
                  <c:v>0.2432</c:v>
                </c:pt>
                <c:pt idx="455">
                  <c:v>0.1181</c:v>
                </c:pt>
                <c:pt idx="456">
                  <c:v>8.7499999999999994E-2</c:v>
                </c:pt>
                <c:pt idx="457">
                  <c:v>0.2969</c:v>
                </c:pt>
                <c:pt idx="458">
                  <c:v>0.64480000000000004</c:v>
                </c:pt>
                <c:pt idx="459">
                  <c:v>0.40460000000000002</c:v>
                </c:pt>
                <c:pt idx="460">
                  <c:v>0.43959999999999999</c:v>
                </c:pt>
                <c:pt idx="461">
                  <c:v>0.69799999999999995</c:v>
                </c:pt>
                <c:pt idx="462">
                  <c:v>0.30609999999999998</c:v>
                </c:pt>
                <c:pt idx="463">
                  <c:v>0.77249999999999996</c:v>
                </c:pt>
                <c:pt idx="464">
                  <c:v>0.87039999999999995</c:v>
                </c:pt>
                <c:pt idx="465">
                  <c:v>0.158</c:v>
                </c:pt>
                <c:pt idx="466">
                  <c:v>0.1867</c:v>
                </c:pt>
                <c:pt idx="467">
                  <c:v>0.28420000000000001</c:v>
                </c:pt>
                <c:pt idx="468">
                  <c:v>0.52559999999999996</c:v>
                </c:pt>
                <c:pt idx="469">
                  <c:v>0.50170000000000003</c:v>
                </c:pt>
                <c:pt idx="470">
                  <c:v>0.24740000000000001</c:v>
                </c:pt>
                <c:pt idx="471">
                  <c:v>0.31259999999999999</c:v>
                </c:pt>
                <c:pt idx="472">
                  <c:v>0.4516</c:v>
                </c:pt>
                <c:pt idx="473">
                  <c:v>0.1147</c:v>
                </c:pt>
                <c:pt idx="474">
                  <c:v>0.74270000000000003</c:v>
                </c:pt>
                <c:pt idx="475">
                  <c:v>8.8400000000000006E-2</c:v>
                </c:pt>
                <c:pt idx="476">
                  <c:v>0.68710000000000004</c:v>
                </c:pt>
                <c:pt idx="477">
                  <c:v>0.10730000000000001</c:v>
                </c:pt>
                <c:pt idx="478">
                  <c:v>8.6199999999999999E-2</c:v>
                </c:pt>
                <c:pt idx="479">
                  <c:v>0.64970000000000006</c:v>
                </c:pt>
                <c:pt idx="480">
                  <c:v>0.78610000000000002</c:v>
                </c:pt>
                <c:pt idx="481">
                  <c:v>0.92159999999999997</c:v>
                </c:pt>
                <c:pt idx="482">
                  <c:v>7.4300000000000005E-2</c:v>
                </c:pt>
                <c:pt idx="483">
                  <c:v>0.30830000000000002</c:v>
                </c:pt>
                <c:pt idx="484">
                  <c:v>0.68110000000000004</c:v>
                </c:pt>
                <c:pt idx="485">
                  <c:v>0.39429999999999998</c:v>
                </c:pt>
                <c:pt idx="486">
                  <c:v>0.6694</c:v>
                </c:pt>
                <c:pt idx="487">
                  <c:v>0.75119999999999998</c:v>
                </c:pt>
                <c:pt idx="488">
                  <c:v>0.66449999999999998</c:v>
                </c:pt>
                <c:pt idx="489">
                  <c:v>1.5599999999999999E-2</c:v>
                </c:pt>
                <c:pt idx="490">
                  <c:v>0.39069999999999999</c:v>
                </c:pt>
                <c:pt idx="491">
                  <c:v>0.7208</c:v>
                </c:pt>
                <c:pt idx="492">
                  <c:v>0.93869999999999998</c:v>
                </c:pt>
                <c:pt idx="493">
                  <c:v>8.7599999999999997E-2</c:v>
                </c:pt>
                <c:pt idx="494">
                  <c:v>0.59670000000000001</c:v>
                </c:pt>
                <c:pt idx="495">
                  <c:v>0.82920000000000005</c:v>
                </c:pt>
                <c:pt idx="496">
                  <c:v>0.15870000000000001</c:v>
                </c:pt>
                <c:pt idx="497">
                  <c:v>0.63439999999999996</c:v>
                </c:pt>
                <c:pt idx="498">
                  <c:v>0.55389999999999995</c:v>
                </c:pt>
                <c:pt idx="499">
                  <c:v>0.28029999999999999</c:v>
                </c:pt>
              </c:numCache>
            </c:numRef>
          </c:xVal>
          <c:yVal>
            <c:numRef>
              <c:f>'A50_IW1 (1+2)'!$C$1:$C$2270</c:f>
              <c:numCache>
                <c:formatCode>General</c:formatCode>
                <c:ptCount val="2270"/>
                <c:pt idx="0">
                  <c:v>0.47412895008363987</c:v>
                </c:pt>
                <c:pt idx="1">
                  <c:v>0.54446579095118197</c:v>
                </c:pt>
                <c:pt idx="2">
                  <c:v>0.50098022903323414</c:v>
                </c:pt>
                <c:pt idx="3">
                  <c:v>0.53074258929678086</c:v>
                </c:pt>
                <c:pt idx="4">
                  <c:v>0.48818787953509968</c:v>
                </c:pt>
                <c:pt idx="5">
                  <c:v>0.52229639771427749</c:v>
                </c:pt>
                <c:pt idx="6">
                  <c:v>0.52078909503508364</c:v>
                </c:pt>
                <c:pt idx="7">
                  <c:v>0.43971229817291518</c:v>
                </c:pt>
                <c:pt idx="8">
                  <c:v>0.4665476503464423</c:v>
                </c:pt>
                <c:pt idx="9">
                  <c:v>0.52500894991260072</c:v>
                </c:pt>
                <c:pt idx="10">
                  <c:v>0.41620987081820293</c:v>
                </c:pt>
                <c:pt idx="11">
                  <c:v>0.50478910518335973</c:v>
                </c:pt>
                <c:pt idx="12">
                  <c:v>0.46210608610363424</c:v>
                </c:pt>
                <c:pt idx="13">
                  <c:v>0.52628198082755073</c:v>
                </c:pt>
                <c:pt idx="14">
                  <c:v>0.54076423534443985</c:v>
                </c:pt>
                <c:pt idx="15">
                  <c:v>0.51348629781814648</c:v>
                </c:pt>
                <c:pt idx="16">
                  <c:v>0.51382866177190034</c:v>
                </c:pt>
                <c:pt idx="17">
                  <c:v>0.5189991229465426</c:v>
                </c:pt>
                <c:pt idx="18">
                  <c:v>0.41965872775118102</c:v>
                </c:pt>
                <c:pt idx="19">
                  <c:v>0.52372770868285634</c:v>
                </c:pt>
                <c:pt idx="20">
                  <c:v>0.5506618624265216</c:v>
                </c:pt>
                <c:pt idx="21">
                  <c:v>0.48143190162980193</c:v>
                </c:pt>
                <c:pt idx="22">
                  <c:v>0.40674235928746932</c:v>
                </c:pt>
                <c:pt idx="23">
                  <c:v>0.49821866187290581</c:v>
                </c:pt>
                <c:pt idx="24">
                  <c:v>0.54076028451626812</c:v>
                </c:pt>
                <c:pt idx="25">
                  <c:v>0.41255458311325216</c:v>
                </c:pt>
                <c:pt idx="26">
                  <c:v>0.53944033751677911</c:v>
                </c:pt>
                <c:pt idx="27">
                  <c:v>0.54334770657859077</c:v>
                </c:pt>
                <c:pt idx="28">
                  <c:v>0.59330222490833084</c:v>
                </c:pt>
                <c:pt idx="29">
                  <c:v>0.52164432587087639</c:v>
                </c:pt>
                <c:pt idx="30">
                  <c:v>0.52742531346142674</c:v>
                </c:pt>
                <c:pt idx="31">
                  <c:v>0.52705702219779604</c:v>
                </c:pt>
                <c:pt idx="32">
                  <c:v>0.47700169601798753</c:v>
                </c:pt>
                <c:pt idx="33">
                  <c:v>0.48377261299230956</c:v>
                </c:pt>
                <c:pt idx="34">
                  <c:v>0.50387090802358048</c:v>
                </c:pt>
                <c:pt idx="35">
                  <c:v>0.4864368292772196</c:v>
                </c:pt>
                <c:pt idx="36">
                  <c:v>0.53528141181747257</c:v>
                </c:pt>
                <c:pt idx="37">
                  <c:v>0.46547679071684095</c:v>
                </c:pt>
                <c:pt idx="38">
                  <c:v>0.54782387143374689</c:v>
                </c:pt>
                <c:pt idx="39">
                  <c:v>0.48865006469949845</c:v>
                </c:pt>
                <c:pt idx="40">
                  <c:v>0.51536466968702921</c:v>
                </c:pt>
                <c:pt idx="41">
                  <c:v>0.50778935792377933</c:v>
                </c:pt>
                <c:pt idx="42">
                  <c:v>0.49078345018052644</c:v>
                </c:pt>
                <c:pt idx="43">
                  <c:v>0.46602595583270728</c:v>
                </c:pt>
                <c:pt idx="44">
                  <c:v>0.48794974954022008</c:v>
                </c:pt>
                <c:pt idx="45">
                  <c:v>0.48004963648907395</c:v>
                </c:pt>
                <c:pt idx="46">
                  <c:v>0.52605925288937117</c:v>
                </c:pt>
                <c:pt idx="47">
                  <c:v>0.5212323285705962</c:v>
                </c:pt>
                <c:pt idx="48">
                  <c:v>0.47773627226531734</c:v>
                </c:pt>
                <c:pt idx="49">
                  <c:v>0.40763959853843212</c:v>
                </c:pt>
                <c:pt idx="50">
                  <c:v>0.43916800986057331</c:v>
                </c:pt>
                <c:pt idx="51">
                  <c:v>0.52665755643062306</c:v>
                </c:pt>
                <c:pt idx="52">
                  <c:v>0.494926603432992</c:v>
                </c:pt>
                <c:pt idx="53">
                  <c:v>0.49437049350197948</c:v>
                </c:pt>
                <c:pt idx="54">
                  <c:v>0.45438193923535364</c:v>
                </c:pt>
                <c:pt idx="55">
                  <c:v>0.49005094194481713</c:v>
                </c:pt>
                <c:pt idx="56">
                  <c:v>0.52741025092902216</c:v>
                </c:pt>
                <c:pt idx="57">
                  <c:v>0.50943719279567501</c:v>
                </c:pt>
                <c:pt idx="58">
                  <c:v>0.47947692073340226</c:v>
                </c:pt>
                <c:pt idx="59">
                  <c:v>0.53925927846947297</c:v>
                </c:pt>
                <c:pt idx="60">
                  <c:v>0.55341836758825502</c:v>
                </c:pt>
                <c:pt idx="61">
                  <c:v>0.45664727620414802</c:v>
                </c:pt>
                <c:pt idx="62">
                  <c:v>0.54782492087248003</c:v>
                </c:pt>
                <c:pt idx="63">
                  <c:v>0.40751826490137716</c:v>
                </c:pt>
                <c:pt idx="64">
                  <c:v>0.4811869502831565</c:v>
                </c:pt>
                <c:pt idx="65">
                  <c:v>0.4691242693629829</c:v>
                </c:pt>
                <c:pt idx="66">
                  <c:v>0.53524202699913592</c:v>
                </c:pt>
                <c:pt idx="67">
                  <c:v>0.41553779790718254</c:v>
                </c:pt>
                <c:pt idx="68">
                  <c:v>0.48294617998998646</c:v>
                </c:pt>
                <c:pt idx="69">
                  <c:v>0.53202531208708959</c:v>
                </c:pt>
                <c:pt idx="70">
                  <c:v>0.35922800207312144</c:v>
                </c:pt>
                <c:pt idx="71">
                  <c:v>0.47605713942650019</c:v>
                </c:pt>
                <c:pt idx="72">
                  <c:v>0.50937546110549226</c:v>
                </c:pt>
                <c:pt idx="73">
                  <c:v>0.52088829786120738</c:v>
                </c:pt>
                <c:pt idx="74">
                  <c:v>0.46775447402367193</c:v>
                </c:pt>
                <c:pt idx="75">
                  <c:v>0.52821084921900308</c:v>
                </c:pt>
                <c:pt idx="76">
                  <c:v>0.52028826583263044</c:v>
                </c:pt>
                <c:pt idx="77">
                  <c:v>0.50580508534038859</c:v>
                </c:pt>
                <c:pt idx="78">
                  <c:v>0.47171079631579854</c:v>
                </c:pt>
                <c:pt idx="79">
                  <c:v>0.48532204755005254</c:v>
                </c:pt>
                <c:pt idx="80">
                  <c:v>0.54022599673773586</c:v>
                </c:pt>
                <c:pt idx="81">
                  <c:v>0.50908652592959092</c:v>
                </c:pt>
                <c:pt idx="82">
                  <c:v>0.45138631637169774</c:v>
                </c:pt>
                <c:pt idx="83">
                  <c:v>0.53780222538608791</c:v>
                </c:pt>
                <c:pt idx="84">
                  <c:v>0.4225858593045797</c:v>
                </c:pt>
                <c:pt idx="85">
                  <c:v>0.50559550625221794</c:v>
                </c:pt>
                <c:pt idx="86">
                  <c:v>0.4189835991214973</c:v>
                </c:pt>
                <c:pt idx="87">
                  <c:v>0.53857813099999574</c:v>
                </c:pt>
                <c:pt idx="88">
                  <c:v>0.48896156280816094</c:v>
                </c:pt>
                <c:pt idx="89">
                  <c:v>0.54090979866989097</c:v>
                </c:pt>
                <c:pt idx="90">
                  <c:v>0.41663992463786087</c:v>
                </c:pt>
                <c:pt idx="91">
                  <c:v>0.47105918746007319</c:v>
                </c:pt>
                <c:pt idx="92">
                  <c:v>0.52422693286136479</c:v>
                </c:pt>
                <c:pt idx="93">
                  <c:v>0.61050493327988653</c:v>
                </c:pt>
                <c:pt idx="94">
                  <c:v>0.52693880601109599</c:v>
                </c:pt>
                <c:pt idx="95">
                  <c:v>0.48107697527709642</c:v>
                </c:pt>
                <c:pt idx="96">
                  <c:v>0.49187140948830843</c:v>
                </c:pt>
                <c:pt idx="97">
                  <c:v>0.47758811620887853</c:v>
                </c:pt>
                <c:pt idx="98">
                  <c:v>0.51154357066224743</c:v>
                </c:pt>
                <c:pt idx="99">
                  <c:v>0.49687652233079671</c:v>
                </c:pt>
                <c:pt idx="100">
                  <c:v>0.52498870191822078</c:v>
                </c:pt>
                <c:pt idx="101">
                  <c:v>0.46496043599430742</c:v>
                </c:pt>
                <c:pt idx="102">
                  <c:v>0.51834260642144836</c:v>
                </c:pt>
                <c:pt idx="103">
                  <c:v>0.49869658861830118</c:v>
                </c:pt>
                <c:pt idx="104">
                  <c:v>0.45291244721639734</c:v>
                </c:pt>
                <c:pt idx="105">
                  <c:v>0.50006872976184036</c:v>
                </c:pt>
                <c:pt idx="106">
                  <c:v>0.4816310480623317</c:v>
                </c:pt>
                <c:pt idx="107">
                  <c:v>0.5239754379555599</c:v>
                </c:pt>
                <c:pt idx="108">
                  <c:v>0.48793240293527873</c:v>
                </c:pt>
                <c:pt idx="109">
                  <c:v>0.53487132819958805</c:v>
                </c:pt>
                <c:pt idx="110">
                  <c:v>0.47665510344345546</c:v>
                </c:pt>
                <c:pt idx="111">
                  <c:v>0.52534199238113699</c:v>
                </c:pt>
                <c:pt idx="112">
                  <c:v>0.44475327712739837</c:v>
                </c:pt>
                <c:pt idx="113">
                  <c:v>0.54393909617054215</c:v>
                </c:pt>
                <c:pt idx="114">
                  <c:v>0.46683025802409922</c:v>
                </c:pt>
                <c:pt idx="115">
                  <c:v>0.53558661329373636</c:v>
                </c:pt>
                <c:pt idx="116">
                  <c:v>0.51625974832883437</c:v>
                </c:pt>
                <c:pt idx="117">
                  <c:v>0.49947375973185837</c:v>
                </c:pt>
                <c:pt idx="118">
                  <c:v>0.52060945581665163</c:v>
                </c:pt>
                <c:pt idx="119">
                  <c:v>0.55430329136702572</c:v>
                </c:pt>
                <c:pt idx="120">
                  <c:v>0.46820826367820584</c:v>
                </c:pt>
                <c:pt idx="121">
                  <c:v>0.48449348480441878</c:v>
                </c:pt>
                <c:pt idx="122">
                  <c:v>0.45841104319020576</c:v>
                </c:pt>
                <c:pt idx="123">
                  <c:v>0.50978267419978252</c:v>
                </c:pt>
                <c:pt idx="124">
                  <c:v>0.41174114463171319</c:v>
                </c:pt>
                <c:pt idx="125">
                  <c:v>0.48938263466689796</c:v>
                </c:pt>
                <c:pt idx="126">
                  <c:v>0.46478468587235694</c:v>
                </c:pt>
                <c:pt idx="127">
                  <c:v>0.53164597085091614</c:v>
                </c:pt>
                <c:pt idx="128">
                  <c:v>0.45048410771967584</c:v>
                </c:pt>
                <c:pt idx="129">
                  <c:v>0.48046651059287854</c:v>
                </c:pt>
                <c:pt idx="130">
                  <c:v>0.5006875282242329</c:v>
                </c:pt>
                <c:pt idx="131">
                  <c:v>0.54503656215861229</c:v>
                </c:pt>
                <c:pt idx="132">
                  <c:v>0.35373514714649879</c:v>
                </c:pt>
                <c:pt idx="133">
                  <c:v>0.46075160022348732</c:v>
                </c:pt>
                <c:pt idx="134">
                  <c:v>0.52637038060789254</c:v>
                </c:pt>
                <c:pt idx="135">
                  <c:v>0.36277686434419576</c:v>
                </c:pt>
                <c:pt idx="136">
                  <c:v>0.52164796804059721</c:v>
                </c:pt>
                <c:pt idx="137">
                  <c:v>0.36293103924042797</c:v>
                </c:pt>
                <c:pt idx="138">
                  <c:v>0.52085829625977853</c:v>
                </c:pt>
                <c:pt idx="139">
                  <c:v>0.45058800215425354</c:v>
                </c:pt>
                <c:pt idx="140">
                  <c:v>0.36533496385368158</c:v>
                </c:pt>
                <c:pt idx="141">
                  <c:v>0.55043351690453535</c:v>
                </c:pt>
                <c:pt idx="142">
                  <c:v>0.54638799232009461</c:v>
                </c:pt>
                <c:pt idx="143">
                  <c:v>0.47211337953332516</c:v>
                </c:pt>
                <c:pt idx="144">
                  <c:v>0.4057543435860933</c:v>
                </c:pt>
                <c:pt idx="145">
                  <c:v>0.45027412737551836</c:v>
                </c:pt>
                <c:pt idx="146">
                  <c:v>0.52153617194967605</c:v>
                </c:pt>
                <c:pt idx="147">
                  <c:v>0.59786425854453118</c:v>
                </c:pt>
                <c:pt idx="148">
                  <c:v>0.5247975806054147</c:v>
                </c:pt>
                <c:pt idx="149">
                  <c:v>0.48822729521928204</c:v>
                </c:pt>
                <c:pt idx="150">
                  <c:v>0.45558771347385013</c:v>
                </c:pt>
                <c:pt idx="151">
                  <c:v>0.51211381715031179</c:v>
                </c:pt>
                <c:pt idx="152">
                  <c:v>0.5403279774899179</c:v>
                </c:pt>
                <c:pt idx="153">
                  <c:v>0.49954620187028731</c:v>
                </c:pt>
                <c:pt idx="154">
                  <c:v>0.548217966543874</c:v>
                </c:pt>
                <c:pt idx="155">
                  <c:v>0.50820052184624265</c:v>
                </c:pt>
                <c:pt idx="156">
                  <c:v>0.48965573566426673</c:v>
                </c:pt>
                <c:pt idx="157">
                  <c:v>0.36573770140043427</c:v>
                </c:pt>
                <c:pt idx="158">
                  <c:v>0.53289264233415823</c:v>
                </c:pt>
                <c:pt idx="159">
                  <c:v>0.47141775598250069</c:v>
                </c:pt>
                <c:pt idx="160">
                  <c:v>0.52356072446091173</c:v>
                </c:pt>
                <c:pt idx="161">
                  <c:v>0.53415653695896126</c:v>
                </c:pt>
                <c:pt idx="162">
                  <c:v>0.4985696682632853</c:v>
                </c:pt>
                <c:pt idx="163">
                  <c:v>0.5471122902410096</c:v>
                </c:pt>
                <c:pt idx="164">
                  <c:v>0.49462529105320968</c:v>
                </c:pt>
                <c:pt idx="165">
                  <c:v>0.53575328885722995</c:v>
                </c:pt>
                <c:pt idx="166">
                  <c:v>0.50466857405827714</c:v>
                </c:pt>
                <c:pt idx="168">
                  <c:v>0.52032777411434739</c:v>
                </c:pt>
                <c:pt idx="169">
                  <c:v>0.46374904417200424</c:v>
                </c:pt>
                <c:pt idx="170">
                  <c:v>0.44938713558512716</c:v>
                </c:pt>
                <c:pt idx="171">
                  <c:v>0.47648978597714586</c:v>
                </c:pt>
                <c:pt idx="172">
                  <c:v>0.50620865626495815</c:v>
                </c:pt>
                <c:pt idx="173">
                  <c:v>0.51564993182736407</c:v>
                </c:pt>
                <c:pt idx="174">
                  <c:v>0.54588469385003402</c:v>
                </c:pt>
                <c:pt idx="175">
                  <c:v>0.41067793973169447</c:v>
                </c:pt>
                <c:pt idx="176">
                  <c:v>0.4620861159018595</c:v>
                </c:pt>
                <c:pt idx="177">
                  <c:v>0.5188635601549012</c:v>
                </c:pt>
                <c:pt idx="178">
                  <c:v>0.48663792025798952</c:v>
                </c:pt>
                <c:pt idx="179">
                  <c:v>0.49069143909630958</c:v>
                </c:pt>
                <c:pt idx="180">
                  <c:v>0.48618690852951385</c:v>
                </c:pt>
                <c:pt idx="181">
                  <c:v>0.44796063968838262</c:v>
                </c:pt>
                <c:pt idx="182">
                  <c:v>0.50397575929935534</c:v>
                </c:pt>
                <c:pt idx="183">
                  <c:v>0.47452711948531906</c:v>
                </c:pt>
                <c:pt idx="184">
                  <c:v>0.48586837300817048</c:v>
                </c:pt>
                <c:pt idx="185">
                  <c:v>0.4959612882921462</c:v>
                </c:pt>
                <c:pt idx="186">
                  <c:v>0.54062780830913582</c:v>
                </c:pt>
                <c:pt idx="187">
                  <c:v>0.53051782421282523</c:v>
                </c:pt>
                <c:pt idx="188">
                  <c:v>0.52811306622175347</c:v>
                </c:pt>
                <c:pt idx="189">
                  <c:v>0.4575742392639332</c:v>
                </c:pt>
                <c:pt idx="190">
                  <c:v>0.4199117659492404</c:v>
                </c:pt>
                <c:pt idx="191">
                  <c:v>0.52594041938576919</c:v>
                </c:pt>
                <c:pt idx="192">
                  <c:v>0.49482965381355926</c:v>
                </c:pt>
                <c:pt idx="193">
                  <c:v>0.49707955785980795</c:v>
                </c:pt>
                <c:pt idx="194">
                  <c:v>0.52558675853271186</c:v>
                </c:pt>
                <c:pt idx="195">
                  <c:v>0.5224069591713949</c:v>
                </c:pt>
                <c:pt idx="196">
                  <c:v>0.5240006244851545</c:v>
                </c:pt>
                <c:pt idx="197">
                  <c:v>0.5274492036255275</c:v>
                </c:pt>
                <c:pt idx="198">
                  <c:v>0.53523986638997945</c:v>
                </c:pt>
                <c:pt idx="199">
                  <c:v>0.46264997315998935</c:v>
                </c:pt>
                <c:pt idx="200">
                  <c:v>0.53293134810390286</c:v>
                </c:pt>
                <c:pt idx="201">
                  <c:v>0.46009622573466208</c:v>
                </c:pt>
                <c:pt idx="202">
                  <c:v>0.46732815497126939</c:v>
                </c:pt>
                <c:pt idx="203">
                  <c:v>0.4222547922501293</c:v>
                </c:pt>
                <c:pt idx="204">
                  <c:v>0.53990826372836487</c:v>
                </c:pt>
                <c:pt idx="205">
                  <c:v>0.527616187847472</c:v>
                </c:pt>
                <c:pt idx="206">
                  <c:v>0.47526925786469693</c:v>
                </c:pt>
                <c:pt idx="207">
                  <c:v>0.40816061400357506</c:v>
                </c:pt>
                <c:pt idx="208">
                  <c:v>0.42322061540888517</c:v>
                </c:pt>
                <c:pt idx="209">
                  <c:v>0.46742420948119384</c:v>
                </c:pt>
                <c:pt idx="210">
                  <c:v>0.55575102296519319</c:v>
                </c:pt>
                <c:pt idx="211">
                  <c:v>0.51759426400720654</c:v>
                </c:pt>
                <c:pt idx="212">
                  <c:v>0.49069579118046686</c:v>
                </c:pt>
                <c:pt idx="213">
                  <c:v>0.49355140657078939</c:v>
                </c:pt>
                <c:pt idx="214">
                  <c:v>0.41842764351971085</c:v>
                </c:pt>
                <c:pt idx="215">
                  <c:v>0.47237857887435053</c:v>
                </c:pt>
                <c:pt idx="216">
                  <c:v>0.4935075770707596</c:v>
                </c:pt>
                <c:pt idx="217">
                  <c:v>0.53019181915696978</c:v>
                </c:pt>
                <c:pt idx="218">
                  <c:v>0.44340888437859699</c:v>
                </c:pt>
                <c:pt idx="219">
                  <c:v>0.53374700892628835</c:v>
                </c:pt>
                <c:pt idx="220">
                  <c:v>0.49139545815699892</c:v>
                </c:pt>
                <c:pt idx="221">
                  <c:v>0.53301419203212819</c:v>
                </c:pt>
                <c:pt idx="222">
                  <c:v>0.59541227581046974</c:v>
                </c:pt>
                <c:pt idx="223">
                  <c:v>0.54225752492996226</c:v>
                </c:pt>
                <c:pt idx="224">
                  <c:v>0.53458767108319805</c:v>
                </c:pt>
                <c:pt idx="225">
                  <c:v>0.54053175379921137</c:v>
                </c:pt>
                <c:pt idx="226">
                  <c:v>0.51081708126633152</c:v>
                </c:pt>
                <c:pt idx="227">
                  <c:v>0.53359687745576379</c:v>
                </c:pt>
                <c:pt idx="228">
                  <c:v>0.52756995081152502</c:v>
                </c:pt>
                <c:pt idx="229">
                  <c:v>0.50761570667929512</c:v>
                </c:pt>
                <c:pt idx="230">
                  <c:v>0.51184880300435698</c:v>
                </c:pt>
                <c:pt idx="231">
                  <c:v>0.48062824762115752</c:v>
                </c:pt>
                <c:pt idx="232">
                  <c:v>0.47050665796709251</c:v>
                </c:pt>
                <c:pt idx="233">
                  <c:v>0.36672432813878181</c:v>
                </c:pt>
                <c:pt idx="234">
                  <c:v>0.51602708158853527</c:v>
                </c:pt>
                <c:pt idx="235">
                  <c:v>0.49163608828533156</c:v>
                </c:pt>
                <c:pt idx="236">
                  <c:v>0.52847191253678627</c:v>
                </c:pt>
                <c:pt idx="237">
                  <c:v>0.48361689480382275</c:v>
                </c:pt>
                <c:pt idx="238">
                  <c:v>0.41506159964911232</c:v>
                </c:pt>
                <c:pt idx="239">
                  <c:v>0.51776041485133417</c:v>
                </c:pt>
                <c:pt idx="240">
                  <c:v>0.4064860184439858</c:v>
                </c:pt>
                <c:pt idx="241">
                  <c:v>0.41667128433647377</c:v>
                </c:pt>
                <c:pt idx="242">
                  <c:v>0.53738652418439681</c:v>
                </c:pt>
                <c:pt idx="243">
                  <c:v>0.5183343343749639</c:v>
                </c:pt>
                <c:pt idx="244">
                  <c:v>0.45444941197272343</c:v>
                </c:pt>
                <c:pt idx="245">
                  <c:v>0.51533371124440186</c:v>
                </c:pt>
                <c:pt idx="246">
                  <c:v>0.49423011563850372</c:v>
                </c:pt>
                <c:pt idx="247">
                  <c:v>0.50963544411869655</c:v>
                </c:pt>
                <c:pt idx="248">
                  <c:v>0.48867768963085589</c:v>
                </c:pt>
                <c:pt idx="249">
                  <c:v>0.4131733815756447</c:v>
                </c:pt>
                <c:pt idx="250">
                  <c:v>0.5381167483475694</c:v>
                </c:pt>
                <c:pt idx="251">
                  <c:v>0.53594465709679673</c:v>
                </c:pt>
                <c:pt idx="252">
                  <c:v>0.50385782090526177</c:v>
                </c:pt>
                <c:pt idx="253">
                  <c:v>0.50547549984650253</c:v>
                </c:pt>
                <c:pt idx="254">
                  <c:v>0.45420415196762709</c:v>
                </c:pt>
                <c:pt idx="255">
                  <c:v>0.46875557684336666</c:v>
                </c:pt>
                <c:pt idx="256">
                  <c:v>0.48071606095044195</c:v>
                </c:pt>
                <c:pt idx="257">
                  <c:v>0.51293626845861751</c:v>
                </c:pt>
                <c:pt idx="258">
                  <c:v>0.48425368805390423</c:v>
                </c:pt>
                <c:pt idx="259">
                  <c:v>0.50137950960533662</c:v>
                </c:pt>
                <c:pt idx="260">
                  <c:v>0.50267078223473638</c:v>
                </c:pt>
                <c:pt idx="261">
                  <c:v>0.46699329141787205</c:v>
                </c:pt>
                <c:pt idx="262">
                  <c:v>0.50769277869448892</c:v>
                </c:pt>
                <c:pt idx="263">
                  <c:v>0.53225279336541331</c:v>
                </c:pt>
                <c:pt idx="264">
                  <c:v>0.52857901701925347</c:v>
                </c:pt>
                <c:pt idx="265">
                  <c:v>0.53921773304197995</c:v>
                </c:pt>
                <c:pt idx="266">
                  <c:v>0.6119940251104764</c:v>
                </c:pt>
                <c:pt idx="267">
                  <c:v>0.52748093371428151</c:v>
                </c:pt>
                <c:pt idx="268">
                  <c:v>0.36114224005400047</c:v>
                </c:pt>
                <c:pt idx="269">
                  <c:v>0.41866318078360271</c:v>
                </c:pt>
                <c:pt idx="270">
                  <c:v>0.47965186834338036</c:v>
                </c:pt>
                <c:pt idx="271">
                  <c:v>0.47511539162691557</c:v>
                </c:pt>
                <c:pt idx="272">
                  <c:v>0.53707323585671896</c:v>
                </c:pt>
                <c:pt idx="273">
                  <c:v>0.44748672550284913</c:v>
                </c:pt>
                <c:pt idx="274">
                  <c:v>0.49118529261777216</c:v>
                </c:pt>
                <c:pt idx="275">
                  <c:v>0.52499394911188624</c:v>
                </c:pt>
                <c:pt idx="276">
                  <c:v>0.53192925757716514</c:v>
                </c:pt>
                <c:pt idx="277">
                  <c:v>0.49193471533659155</c:v>
                </c:pt>
                <c:pt idx="278">
                  <c:v>0.51799672376135397</c:v>
                </c:pt>
                <c:pt idx="279">
                  <c:v>0.55094027234924614</c:v>
                </c:pt>
                <c:pt idx="280">
                  <c:v>0.47522166273156596</c:v>
                </c:pt>
                <c:pt idx="281">
                  <c:v>0.51086513938713829</c:v>
                </c:pt>
                <c:pt idx="282">
                  <c:v>0.55149382041511552</c:v>
                </c:pt>
                <c:pt idx="283">
                  <c:v>0.48007908250529119</c:v>
                </c:pt>
                <c:pt idx="284">
                  <c:v>0.61627141392324392</c:v>
                </c:pt>
                <c:pt idx="285">
                  <c:v>0.47040507847089602</c:v>
                </c:pt>
                <c:pt idx="286">
                  <c:v>0.54223530152149646</c:v>
                </c:pt>
                <c:pt idx="287">
                  <c:v>0.50216387246079952</c:v>
                </c:pt>
                <c:pt idx="288">
                  <c:v>0.53107100188855338</c:v>
                </c:pt>
                <c:pt idx="289">
                  <c:v>0.46905846338124807</c:v>
                </c:pt>
                <c:pt idx="290">
                  <c:v>0.42750167725721788</c:v>
                </c:pt>
                <c:pt idx="291">
                  <c:v>0.49118751495861873</c:v>
                </c:pt>
                <c:pt idx="292">
                  <c:v>0.51408049620200047</c:v>
                </c:pt>
                <c:pt idx="293">
                  <c:v>0.50663324683003552</c:v>
                </c:pt>
                <c:pt idx="294">
                  <c:v>0.47692672288025983</c:v>
                </c:pt>
                <c:pt idx="295">
                  <c:v>0.54685974589647168</c:v>
                </c:pt>
                <c:pt idx="296">
                  <c:v>0.50220896746047872</c:v>
                </c:pt>
                <c:pt idx="297">
                  <c:v>0.49313070510219348</c:v>
                </c:pt>
                <c:pt idx="298">
                  <c:v>0.45821044606295736</c:v>
                </c:pt>
                <c:pt idx="299">
                  <c:v>0.4125210628054829</c:v>
                </c:pt>
                <c:pt idx="300">
                  <c:v>0.47080580973771841</c:v>
                </c:pt>
                <c:pt idx="301">
                  <c:v>0.43762777332466624</c:v>
                </c:pt>
                <c:pt idx="302">
                  <c:v>0.49742747766567835</c:v>
                </c:pt>
                <c:pt idx="303">
                  <c:v>0.43215133902763347</c:v>
                </c:pt>
                <c:pt idx="304">
                  <c:v>0.62695531754318423</c:v>
                </c:pt>
                <c:pt idx="305">
                  <c:v>0.41608217881705911</c:v>
                </c:pt>
                <c:pt idx="306">
                  <c:v>0.54402718729243305</c:v>
                </c:pt>
                <c:pt idx="307">
                  <c:v>0.42456158204888084</c:v>
                </c:pt>
                <c:pt idx="308">
                  <c:v>0.51168076934367934</c:v>
                </c:pt>
                <c:pt idx="309">
                  <c:v>0.52200743167253172</c:v>
                </c:pt>
                <c:pt idx="310">
                  <c:v>0.48564354619252464</c:v>
                </c:pt>
                <c:pt idx="311">
                  <c:v>0.49211923135854801</c:v>
                </c:pt>
                <c:pt idx="312">
                  <c:v>0.44590265946691227</c:v>
                </c:pt>
                <c:pt idx="313">
                  <c:v>0.55240127626080293</c:v>
                </c:pt>
                <c:pt idx="314">
                  <c:v>0.4834058341550877</c:v>
                </c:pt>
                <c:pt idx="315">
                  <c:v>0.46743763612380795</c:v>
                </c:pt>
                <c:pt idx="316">
                  <c:v>0.46451649254435701</c:v>
                </c:pt>
                <c:pt idx="317">
                  <c:v>0.46952463023966423</c:v>
                </c:pt>
                <c:pt idx="318">
                  <c:v>0.36615775468628387</c:v>
                </c:pt>
                <c:pt idx="319">
                  <c:v>0.47144865269343655</c:v>
                </c:pt>
                <c:pt idx="320">
                  <c:v>0.49083653943408367</c:v>
                </c:pt>
                <c:pt idx="321">
                  <c:v>0.49623513006979719</c:v>
                </c:pt>
                <c:pt idx="322">
                  <c:v>0.50452510961029229</c:v>
                </c:pt>
                <c:pt idx="323">
                  <c:v>0.49486348277977943</c:v>
                </c:pt>
                <c:pt idx="324">
                  <c:v>0.49055677141417514</c:v>
                </c:pt>
                <c:pt idx="325">
                  <c:v>0.52693892947447629</c:v>
                </c:pt>
                <c:pt idx="326">
                  <c:v>0.41131942459022985</c:v>
                </c:pt>
                <c:pt idx="327">
                  <c:v>0.41945961218449701</c:v>
                </c:pt>
                <c:pt idx="328">
                  <c:v>0.41983657675059771</c:v>
                </c:pt>
                <c:pt idx="329">
                  <c:v>0.53502028676799918</c:v>
                </c:pt>
                <c:pt idx="330">
                  <c:v>0.4364229867932139</c:v>
                </c:pt>
                <c:pt idx="331">
                  <c:v>0.48133556932727223</c:v>
                </c:pt>
                <c:pt idx="332">
                  <c:v>0.52687361734626292</c:v>
                </c:pt>
                <c:pt idx="333">
                  <c:v>0.54347252805614044</c:v>
                </c:pt>
                <c:pt idx="334">
                  <c:v>0.44806678732965133</c:v>
                </c:pt>
                <c:pt idx="335">
                  <c:v>0.40185706765562718</c:v>
                </c:pt>
                <c:pt idx="336">
                  <c:v>0.41835779411226831</c:v>
                </c:pt>
                <c:pt idx="337">
                  <c:v>0.50515795203220204</c:v>
                </c:pt>
                <c:pt idx="338">
                  <c:v>0.51477522464331793</c:v>
                </c:pt>
                <c:pt idx="339">
                  <c:v>0.45303236102457684</c:v>
                </c:pt>
                <c:pt idx="340">
                  <c:v>0.50431809238726488</c:v>
                </c:pt>
                <c:pt idx="341">
                  <c:v>0.53603046414615085</c:v>
                </c:pt>
                <c:pt idx="342">
                  <c:v>0.4644785275548946</c:v>
                </c:pt>
                <c:pt idx="343">
                  <c:v>0.51110814618554357</c:v>
                </c:pt>
                <c:pt idx="344">
                  <c:v>0.46558562368663325</c:v>
                </c:pt>
                <c:pt idx="345">
                  <c:v>0.5404886650794638</c:v>
                </c:pt>
                <c:pt idx="346">
                  <c:v>0.49890280332935749</c:v>
                </c:pt>
                <c:pt idx="347">
                  <c:v>0.48354439093370366</c:v>
                </c:pt>
                <c:pt idx="348">
                  <c:v>0.48009204616022955</c:v>
                </c:pt>
                <c:pt idx="349">
                  <c:v>0.49254820487362838</c:v>
                </c:pt>
                <c:pt idx="350">
                  <c:v>0.44164110483267732</c:v>
                </c:pt>
                <c:pt idx="351">
                  <c:v>0.53567353151351382</c:v>
                </c:pt>
                <c:pt idx="352">
                  <c:v>0.61364331067709077</c:v>
                </c:pt>
                <c:pt idx="353">
                  <c:v>0.61554464673472153</c:v>
                </c:pt>
                <c:pt idx="354">
                  <c:v>0.52821393580351228</c:v>
                </c:pt>
                <c:pt idx="355">
                  <c:v>0.54081633689095421</c:v>
                </c:pt>
                <c:pt idx="356">
                  <c:v>0.44566576410583636</c:v>
                </c:pt>
                <c:pt idx="357">
                  <c:v>0.49605746626545105</c:v>
                </c:pt>
                <c:pt idx="358">
                  <c:v>0.55511185304504029</c:v>
                </c:pt>
                <c:pt idx="359">
                  <c:v>0.51925382790023689</c:v>
                </c:pt>
                <c:pt idx="360">
                  <c:v>0.46562621227292911</c:v>
                </c:pt>
                <c:pt idx="361">
                  <c:v>0.53603805714404329</c:v>
                </c:pt>
                <c:pt idx="362">
                  <c:v>0.50097633993675261</c:v>
                </c:pt>
                <c:pt idx="363">
                  <c:v>0.46820187444827127</c:v>
                </c:pt>
                <c:pt idx="364">
                  <c:v>0.53957281372391153</c:v>
                </c:pt>
                <c:pt idx="365">
                  <c:v>0.41797011909792026</c:v>
                </c:pt>
                <c:pt idx="366">
                  <c:v>0.52638748028607318</c:v>
                </c:pt>
                <c:pt idx="367">
                  <c:v>0.52115917651772958</c:v>
                </c:pt>
                <c:pt idx="368">
                  <c:v>0.50986906770019402</c:v>
                </c:pt>
                <c:pt idx="369">
                  <c:v>0.46881517879023754</c:v>
                </c:pt>
                <c:pt idx="370">
                  <c:v>0.52971234911931975</c:v>
                </c:pt>
                <c:pt idx="371">
                  <c:v>0.41127574941942491</c:v>
                </c:pt>
                <c:pt idx="372">
                  <c:v>0.50002104203117348</c:v>
                </c:pt>
                <c:pt idx="373">
                  <c:v>0.47450153169973763</c:v>
                </c:pt>
                <c:pt idx="374">
                  <c:v>0.60620365430301826</c:v>
                </c:pt>
                <c:pt idx="375">
                  <c:v>0.48876408313126612</c:v>
                </c:pt>
                <c:pt idx="376">
                  <c:v>0.5183814356545734</c:v>
                </c:pt>
                <c:pt idx="377">
                  <c:v>0.59751362254429286</c:v>
                </c:pt>
                <c:pt idx="378">
                  <c:v>0.4996389228689419</c:v>
                </c:pt>
                <c:pt idx="379">
                  <c:v>0.47191645544164196</c:v>
                </c:pt>
                <c:pt idx="380">
                  <c:v>0.53152077898322547</c:v>
                </c:pt>
                <c:pt idx="381">
                  <c:v>0.44608112578323078</c:v>
                </c:pt>
                <c:pt idx="382">
                  <c:v>0.51602285296775841</c:v>
                </c:pt>
                <c:pt idx="383">
                  <c:v>0.53286301112287049</c:v>
                </c:pt>
                <c:pt idx="384">
                  <c:v>0.50525598195621235</c:v>
                </c:pt>
                <c:pt idx="385">
                  <c:v>0.55314964954088919</c:v>
                </c:pt>
                <c:pt idx="386">
                  <c:v>0.49290347075063051</c:v>
                </c:pt>
                <c:pt idx="387">
                  <c:v>0.49673648399161635</c:v>
                </c:pt>
                <c:pt idx="388">
                  <c:v>0.49556234724433912</c:v>
                </c:pt>
                <c:pt idx="389">
                  <c:v>0.40742418580553852</c:v>
                </c:pt>
                <c:pt idx="390">
                  <c:v>0.39718203416054643</c:v>
                </c:pt>
                <c:pt idx="391">
                  <c:v>0.52187686914779507</c:v>
                </c:pt>
                <c:pt idx="392">
                  <c:v>0.55141332229111706</c:v>
                </c:pt>
                <c:pt idx="393">
                  <c:v>0.48912863962764136</c:v>
                </c:pt>
                <c:pt idx="394">
                  <c:v>0.46513541447012996</c:v>
                </c:pt>
                <c:pt idx="395">
                  <c:v>0.46492089684674465</c:v>
                </c:pt>
                <c:pt idx="396">
                  <c:v>0.40910282479083543</c:v>
                </c:pt>
                <c:pt idx="397">
                  <c:v>0.44279737025564597</c:v>
                </c:pt>
                <c:pt idx="398">
                  <c:v>0.5101223219591684</c:v>
                </c:pt>
                <c:pt idx="399">
                  <c:v>0.44704204127261654</c:v>
                </c:pt>
                <c:pt idx="400">
                  <c:v>0.46711897713908429</c:v>
                </c:pt>
                <c:pt idx="401">
                  <c:v>0.51774473500202778</c:v>
                </c:pt>
                <c:pt idx="402">
                  <c:v>0.47663028730400198</c:v>
                </c:pt>
                <c:pt idx="403">
                  <c:v>0.5020686821945376</c:v>
                </c:pt>
                <c:pt idx="404">
                  <c:v>0.42830835611868251</c:v>
                </c:pt>
                <c:pt idx="405">
                  <c:v>0.49468415221979833</c:v>
                </c:pt>
                <c:pt idx="406">
                  <c:v>0.50539012491897961</c:v>
                </c:pt>
                <c:pt idx="407">
                  <c:v>0.52757785246786848</c:v>
                </c:pt>
                <c:pt idx="408">
                  <c:v>0.53898518976506127</c:v>
                </c:pt>
                <c:pt idx="409">
                  <c:v>0.54384563439160538</c:v>
                </c:pt>
                <c:pt idx="410">
                  <c:v>0.40550840453240494</c:v>
                </c:pt>
                <c:pt idx="411">
                  <c:v>0.43068947087241416</c:v>
                </c:pt>
                <c:pt idx="412">
                  <c:v>0.54064268564646989</c:v>
                </c:pt>
                <c:pt idx="413">
                  <c:v>0.49052964033634044</c:v>
                </c:pt>
                <c:pt idx="414">
                  <c:v>0.48853444124378603</c:v>
                </c:pt>
                <c:pt idx="415">
                  <c:v>0.44343728095608109</c:v>
                </c:pt>
                <c:pt idx="416">
                  <c:v>0.50686643828970179</c:v>
                </c:pt>
                <c:pt idx="417">
                  <c:v>0.50514177832937424</c:v>
                </c:pt>
                <c:pt idx="418">
                  <c:v>0.61618134738726715</c:v>
                </c:pt>
                <c:pt idx="419">
                  <c:v>0.5117645392472574</c:v>
                </c:pt>
                <c:pt idx="420">
                  <c:v>0.48288358405614107</c:v>
                </c:pt>
                <c:pt idx="421">
                  <c:v>0.4706294731647106</c:v>
                </c:pt>
                <c:pt idx="422">
                  <c:v>0.54063459879505593</c:v>
                </c:pt>
                <c:pt idx="423">
                  <c:v>0.47511708924839624</c:v>
                </c:pt>
                <c:pt idx="424">
                  <c:v>0.50275251499253837</c:v>
                </c:pt>
                <c:pt idx="425">
                  <c:v>0.45181535161846831</c:v>
                </c:pt>
                <c:pt idx="426">
                  <c:v>0.48431233315957789</c:v>
                </c:pt>
                <c:pt idx="427">
                  <c:v>0.48640648815149412</c:v>
                </c:pt>
                <c:pt idx="428">
                  <c:v>0.45174760108849205</c:v>
                </c:pt>
                <c:pt idx="429">
                  <c:v>0.49451787791229157</c:v>
                </c:pt>
                <c:pt idx="430">
                  <c:v>0.48922608310059434</c:v>
                </c:pt>
                <c:pt idx="431">
                  <c:v>0.53070376006365583</c:v>
                </c:pt>
                <c:pt idx="432">
                  <c:v>0.48174154778775891</c:v>
                </c:pt>
                <c:pt idx="433">
                  <c:v>0.61300722734144708</c:v>
                </c:pt>
                <c:pt idx="434">
                  <c:v>0.54583722218028352</c:v>
                </c:pt>
                <c:pt idx="435">
                  <c:v>0.42121266872230867</c:v>
                </c:pt>
                <c:pt idx="436">
                  <c:v>0.48553653430759336</c:v>
                </c:pt>
                <c:pt idx="437">
                  <c:v>0.4227379970550359</c:v>
                </c:pt>
                <c:pt idx="438">
                  <c:v>0.48158601479434393</c:v>
                </c:pt>
                <c:pt idx="439">
                  <c:v>0.52343868090942036</c:v>
                </c:pt>
                <c:pt idx="440">
                  <c:v>0.53112285650830704</c:v>
                </c:pt>
                <c:pt idx="441">
                  <c:v>0.46093710395248672</c:v>
                </c:pt>
                <c:pt idx="442">
                  <c:v>0.40263038053854733</c:v>
                </c:pt>
                <c:pt idx="443">
                  <c:v>0.36729793900396052</c:v>
                </c:pt>
                <c:pt idx="444">
                  <c:v>0.43340492446017592</c:v>
                </c:pt>
                <c:pt idx="445">
                  <c:v>0.61330613218531227</c:v>
                </c:pt>
                <c:pt idx="446">
                  <c:v>0.52496326846186536</c:v>
                </c:pt>
                <c:pt idx="447">
                  <c:v>0.41462438495339188</c:v>
                </c:pt>
                <c:pt idx="448">
                  <c:v>0.48865071288224599</c:v>
                </c:pt>
                <c:pt idx="449">
                  <c:v>0.46359280126415153</c:v>
                </c:pt>
                <c:pt idx="450">
                  <c:v>0.45556172443228315</c:v>
                </c:pt>
                <c:pt idx="451">
                  <c:v>0.42080131960477479</c:v>
                </c:pt>
                <c:pt idx="452">
                  <c:v>0.51548680583605533</c:v>
                </c:pt>
                <c:pt idx="453">
                  <c:v>0.56312610799133445</c:v>
                </c:pt>
                <c:pt idx="454">
                  <c:v>0.59503139128204174</c:v>
                </c:pt>
                <c:pt idx="455">
                  <c:v>0.46240659597144423</c:v>
                </c:pt>
                <c:pt idx="456">
                  <c:v>0.46567022696802945</c:v>
                </c:pt>
                <c:pt idx="457">
                  <c:v>0.42586862712512163</c:v>
                </c:pt>
                <c:pt idx="458">
                  <c:v>0.44588080644858757</c:v>
                </c:pt>
                <c:pt idx="459">
                  <c:v>0.48319211904367476</c:v>
                </c:pt>
                <c:pt idx="460">
                  <c:v>0.46284665032491179</c:v>
                </c:pt>
                <c:pt idx="461">
                  <c:v>0.4728512275602359</c:v>
                </c:pt>
                <c:pt idx="462">
                  <c:v>0.49378509188397579</c:v>
                </c:pt>
                <c:pt idx="463">
                  <c:v>0.50067863886084663</c:v>
                </c:pt>
                <c:pt idx="464">
                  <c:v>0.53539919588234131</c:v>
                </c:pt>
                <c:pt idx="465">
                  <c:v>0.49399698591052893</c:v>
                </c:pt>
                <c:pt idx="466">
                  <c:v>0.53924063549903778</c:v>
                </c:pt>
                <c:pt idx="467">
                  <c:v>0.50449729948386557</c:v>
                </c:pt>
                <c:pt idx="468">
                  <c:v>0.53221248257172393</c:v>
                </c:pt>
                <c:pt idx="469">
                  <c:v>0.49117353273079167</c:v>
                </c:pt>
                <c:pt idx="470">
                  <c:v>0.48091888041853825</c:v>
                </c:pt>
                <c:pt idx="471">
                  <c:v>0.41532429885668465</c:v>
                </c:pt>
                <c:pt idx="472">
                  <c:v>0.51861823841811461</c:v>
                </c:pt>
                <c:pt idx="473">
                  <c:v>0.45623398253837405</c:v>
                </c:pt>
                <c:pt idx="474">
                  <c:v>0.48252924415449167</c:v>
                </c:pt>
                <c:pt idx="475">
                  <c:v>0.41644596366730646</c:v>
                </c:pt>
                <c:pt idx="476">
                  <c:v>0.41642898745250617</c:v>
                </c:pt>
                <c:pt idx="477">
                  <c:v>0.49237668337245483</c:v>
                </c:pt>
                <c:pt idx="478">
                  <c:v>0.61819707226680676</c:v>
                </c:pt>
                <c:pt idx="479">
                  <c:v>0.44293635915609325</c:v>
                </c:pt>
                <c:pt idx="480">
                  <c:v>0.53489694685101397</c:v>
                </c:pt>
                <c:pt idx="481">
                  <c:v>0.52643513715089429</c:v>
                </c:pt>
                <c:pt idx="482">
                  <c:v>0.51031270249169225</c:v>
                </c:pt>
                <c:pt idx="483">
                  <c:v>0.49477591637725576</c:v>
                </c:pt>
                <c:pt idx="484">
                  <c:v>0.48100036624957954</c:v>
                </c:pt>
                <c:pt idx="485">
                  <c:v>0.35756331444980588</c:v>
                </c:pt>
                <c:pt idx="486">
                  <c:v>0.35756331444980588</c:v>
                </c:pt>
                <c:pt idx="487">
                  <c:v>0.35756331444980588</c:v>
                </c:pt>
                <c:pt idx="488">
                  <c:v>0.46335923941434548</c:v>
                </c:pt>
                <c:pt idx="489">
                  <c:v>0.45300436570307956</c:v>
                </c:pt>
                <c:pt idx="490">
                  <c:v>0.50046152850647363</c:v>
                </c:pt>
                <c:pt idx="491">
                  <c:v>0.44107493263616498</c:v>
                </c:pt>
                <c:pt idx="492">
                  <c:v>0.45705813146815916</c:v>
                </c:pt>
                <c:pt idx="493">
                  <c:v>0.52324879423041804</c:v>
                </c:pt>
                <c:pt idx="494">
                  <c:v>0.43642215341539581</c:v>
                </c:pt>
                <c:pt idx="495">
                  <c:v>0.53588064133407709</c:v>
                </c:pt>
                <c:pt idx="496">
                  <c:v>0.52522655412049513</c:v>
                </c:pt>
                <c:pt idx="497">
                  <c:v>0.490295708096392</c:v>
                </c:pt>
                <c:pt idx="498">
                  <c:v>0.49055593803635833</c:v>
                </c:pt>
                <c:pt idx="499">
                  <c:v>0.49584622042164544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9-473E-9DE3-209BCDC8AF16}"/>
            </c:ext>
          </c:extLst>
        </c:ser>
        <c:ser>
          <c:idx val="1"/>
          <c:order val="1"/>
          <c:tx>
            <c:strRef>
              <c:f>'A50_IW1 (1+2)'!$AD$3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(1+2)'!$AE$4:$AE$5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(1+2)'!$AD$4:$AD$5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9-473E-9DE3-209BCDC8AF16}"/>
            </c:ext>
          </c:extLst>
        </c:ser>
        <c:ser>
          <c:idx val="2"/>
          <c:order val="2"/>
          <c:tx>
            <c:strRef>
              <c:f>'A50_IW1 (1+2)'!$AD$7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(1+2)'!$AE$8:$AE$9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(1+2)'!$AD$8:$AD$9</c:f>
              <c:numCache>
                <c:formatCode>General</c:formatCode>
                <c:ptCount val="2"/>
                <c:pt idx="0">
                  <c:v>0.35922800207312144</c:v>
                </c:pt>
                <c:pt idx="1">
                  <c:v>0.35922800207312144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9-473E-9DE3-209BCDC8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(1+2)'!$Q$7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A2000_IW1!$K$3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A2000_IW1!$D$1:$D$2270</c:f>
              <c:numCache>
                <c:formatCode>General</c:formatCode>
                <c:ptCount val="2270"/>
                <c:pt idx="0">
                  <c:v>0.53710000000000002</c:v>
                </c:pt>
                <c:pt idx="1">
                  <c:v>0.27339999999999998</c:v>
                </c:pt>
                <c:pt idx="2">
                  <c:v>0.48599999999999999</c:v>
                </c:pt>
                <c:pt idx="3">
                  <c:v>0.72389999999999999</c:v>
                </c:pt>
                <c:pt idx="4">
                  <c:v>0.2387</c:v>
                </c:pt>
                <c:pt idx="5">
                  <c:v>0.1028</c:v>
                </c:pt>
                <c:pt idx="6">
                  <c:v>0.21870000000000001</c:v>
                </c:pt>
                <c:pt idx="7">
                  <c:v>0.27660000000000001</c:v>
                </c:pt>
                <c:pt idx="8">
                  <c:v>0.34110000000000001</c:v>
                </c:pt>
                <c:pt idx="9">
                  <c:v>0.47810000000000002</c:v>
                </c:pt>
                <c:pt idx="10">
                  <c:v>0.18290000000000001</c:v>
                </c:pt>
                <c:pt idx="11">
                  <c:v>0.28539999999999999</c:v>
                </c:pt>
                <c:pt idx="12">
                  <c:v>0.50990000000000002</c:v>
                </c:pt>
                <c:pt idx="13">
                  <c:v>0.3871</c:v>
                </c:pt>
                <c:pt idx="14">
                  <c:v>6.8699999999999997E-2</c:v>
                </c:pt>
                <c:pt idx="15">
                  <c:v>0.2797</c:v>
                </c:pt>
                <c:pt idx="16">
                  <c:v>0.4834</c:v>
                </c:pt>
                <c:pt idx="17">
                  <c:v>0.82450000000000001</c:v>
                </c:pt>
                <c:pt idx="18">
                  <c:v>0.25890000000000002</c:v>
                </c:pt>
                <c:pt idx="19">
                  <c:v>0.37390000000000001</c:v>
                </c:pt>
                <c:pt idx="20">
                  <c:v>0.3044</c:v>
                </c:pt>
                <c:pt idx="21">
                  <c:v>0.42330000000000001</c:v>
                </c:pt>
                <c:pt idx="22">
                  <c:v>0.68</c:v>
                </c:pt>
                <c:pt idx="23">
                  <c:v>0.85819999999999996</c:v>
                </c:pt>
                <c:pt idx="24">
                  <c:v>0.38490000000000002</c:v>
                </c:pt>
                <c:pt idx="25">
                  <c:v>0.44409999999999999</c:v>
                </c:pt>
                <c:pt idx="26">
                  <c:v>0.1167</c:v>
                </c:pt>
                <c:pt idx="27">
                  <c:v>0.21229999999999999</c:v>
                </c:pt>
                <c:pt idx="28">
                  <c:v>0.49490000000000001</c:v>
                </c:pt>
                <c:pt idx="29">
                  <c:v>0.4773</c:v>
                </c:pt>
                <c:pt idx="30">
                  <c:v>2.8899999999999999E-2</c:v>
                </c:pt>
                <c:pt idx="31">
                  <c:v>0.26619999999999999</c:v>
                </c:pt>
                <c:pt idx="32">
                  <c:v>0.90280000000000005</c:v>
                </c:pt>
                <c:pt idx="33">
                  <c:v>0.92949999999999999</c:v>
                </c:pt>
                <c:pt idx="34">
                  <c:v>0.23139999999999999</c:v>
                </c:pt>
                <c:pt idx="35">
                  <c:v>0.48470000000000002</c:v>
                </c:pt>
                <c:pt idx="36">
                  <c:v>0.32190000000000002</c:v>
                </c:pt>
                <c:pt idx="37">
                  <c:v>0.85370000000000001</c:v>
                </c:pt>
                <c:pt idx="38">
                  <c:v>0.67779999999999996</c:v>
                </c:pt>
                <c:pt idx="39">
                  <c:v>0.53610000000000002</c:v>
                </c:pt>
                <c:pt idx="40">
                  <c:v>0.61829999999999996</c:v>
                </c:pt>
                <c:pt idx="41">
                  <c:v>0.75629999999999997</c:v>
                </c:pt>
                <c:pt idx="42">
                  <c:v>0.4108</c:v>
                </c:pt>
                <c:pt idx="43">
                  <c:v>0.39119999999999999</c:v>
                </c:pt>
                <c:pt idx="44">
                  <c:v>0.60389999999999999</c:v>
                </c:pt>
                <c:pt idx="45">
                  <c:v>0.21260000000000001</c:v>
                </c:pt>
                <c:pt idx="46">
                  <c:v>0.5575</c:v>
                </c:pt>
                <c:pt idx="47">
                  <c:v>0.251</c:v>
                </c:pt>
                <c:pt idx="48">
                  <c:v>0.23649999999999999</c:v>
                </c:pt>
                <c:pt idx="49">
                  <c:v>0.4859</c:v>
                </c:pt>
                <c:pt idx="50">
                  <c:v>0.34310000000000002</c:v>
                </c:pt>
                <c:pt idx="51">
                  <c:v>0.90769999999999995</c:v>
                </c:pt>
                <c:pt idx="52">
                  <c:v>0.9889</c:v>
                </c:pt>
                <c:pt idx="53">
                  <c:v>0.58109999999999995</c:v>
                </c:pt>
                <c:pt idx="54">
                  <c:v>0.12230000000000001</c:v>
                </c:pt>
                <c:pt idx="55">
                  <c:v>0.30259999999999998</c:v>
                </c:pt>
                <c:pt idx="56">
                  <c:v>0.54079999999999995</c:v>
                </c:pt>
                <c:pt idx="57">
                  <c:v>0.83420000000000005</c:v>
                </c:pt>
                <c:pt idx="58">
                  <c:v>3.8600000000000002E-2</c:v>
                </c:pt>
                <c:pt idx="59">
                  <c:v>0.66059999999999997</c:v>
                </c:pt>
                <c:pt idx="60">
                  <c:v>0.42949999999999999</c:v>
                </c:pt>
                <c:pt idx="61">
                  <c:v>4.1799999999999997E-2</c:v>
                </c:pt>
                <c:pt idx="62">
                  <c:v>0.74470000000000003</c:v>
                </c:pt>
                <c:pt idx="63">
                  <c:v>0.17019999999999999</c:v>
                </c:pt>
                <c:pt idx="64">
                  <c:v>0.5161</c:v>
                </c:pt>
                <c:pt idx="65">
                  <c:v>0.60389999999999999</c:v>
                </c:pt>
                <c:pt idx="66">
                  <c:v>0.2586</c:v>
                </c:pt>
                <c:pt idx="67">
                  <c:v>0.72850000000000004</c:v>
                </c:pt>
                <c:pt idx="68">
                  <c:v>0.2157</c:v>
                </c:pt>
                <c:pt idx="69">
                  <c:v>0.96160000000000001</c:v>
                </c:pt>
                <c:pt idx="70">
                  <c:v>0.36509999999999998</c:v>
                </c:pt>
                <c:pt idx="71">
                  <c:v>0.56789999999999996</c:v>
                </c:pt>
                <c:pt idx="72">
                  <c:v>0.6472</c:v>
                </c:pt>
                <c:pt idx="73">
                  <c:v>0.66590000000000005</c:v>
                </c:pt>
                <c:pt idx="74">
                  <c:v>9.8299999999999998E-2</c:v>
                </c:pt>
                <c:pt idx="75">
                  <c:v>3.8E-3</c:v>
                </c:pt>
                <c:pt idx="76">
                  <c:v>0.29020000000000001</c:v>
                </c:pt>
                <c:pt idx="77">
                  <c:v>0.57620000000000005</c:v>
                </c:pt>
                <c:pt idx="78">
                  <c:v>0.1139</c:v>
                </c:pt>
                <c:pt idx="79">
                  <c:v>0.30359999999999998</c:v>
                </c:pt>
                <c:pt idx="80">
                  <c:v>0.61539999999999995</c:v>
                </c:pt>
                <c:pt idx="81">
                  <c:v>0.5988</c:v>
                </c:pt>
                <c:pt idx="82">
                  <c:v>0.44700000000000001</c:v>
                </c:pt>
                <c:pt idx="83">
                  <c:v>0.4466</c:v>
                </c:pt>
                <c:pt idx="84">
                  <c:v>0.61809999999999998</c:v>
                </c:pt>
                <c:pt idx="85">
                  <c:v>0.67230000000000001</c:v>
                </c:pt>
                <c:pt idx="86">
                  <c:v>0.92030000000000001</c:v>
                </c:pt>
                <c:pt idx="87">
                  <c:v>0.93110000000000004</c:v>
                </c:pt>
                <c:pt idx="88">
                  <c:v>0.4002</c:v>
                </c:pt>
                <c:pt idx="89">
                  <c:v>0.67759999999999998</c:v>
                </c:pt>
                <c:pt idx="90">
                  <c:v>0.51839999999999997</c:v>
                </c:pt>
                <c:pt idx="91">
                  <c:v>9.1999999999999998E-3</c:v>
                </c:pt>
                <c:pt idx="92">
                  <c:v>0.5333</c:v>
                </c:pt>
                <c:pt idx="93">
                  <c:v>0.1643</c:v>
                </c:pt>
                <c:pt idx="94">
                  <c:v>0.17660000000000001</c:v>
                </c:pt>
                <c:pt idx="95">
                  <c:v>2.9999999999999997E-4</c:v>
                </c:pt>
                <c:pt idx="96">
                  <c:v>0.56889999999999996</c:v>
                </c:pt>
                <c:pt idx="97">
                  <c:v>0.26869999999999999</c:v>
                </c:pt>
                <c:pt idx="98">
                  <c:v>0.9728</c:v>
                </c:pt>
                <c:pt idx="99">
                  <c:v>0.43569999999999998</c:v>
                </c:pt>
                <c:pt idx="100">
                  <c:v>0.11559999999999999</c:v>
                </c:pt>
                <c:pt idx="101">
                  <c:v>0.56089999999999995</c:v>
                </c:pt>
                <c:pt idx="102">
                  <c:v>0.98499999999999999</c:v>
                </c:pt>
                <c:pt idx="103">
                  <c:v>0.62539999999999996</c:v>
                </c:pt>
                <c:pt idx="104">
                  <c:v>0.4199</c:v>
                </c:pt>
                <c:pt idx="105">
                  <c:v>0.53610000000000002</c:v>
                </c:pt>
                <c:pt idx="106">
                  <c:v>0.15909999999999999</c:v>
                </c:pt>
                <c:pt idx="107">
                  <c:v>0.62760000000000005</c:v>
                </c:pt>
                <c:pt idx="108">
                  <c:v>0.89549999999999996</c:v>
                </c:pt>
                <c:pt idx="109">
                  <c:v>0.91510000000000002</c:v>
                </c:pt>
                <c:pt idx="110">
                  <c:v>0.81859999999999999</c:v>
                </c:pt>
                <c:pt idx="111">
                  <c:v>7.4999999999999997E-2</c:v>
                </c:pt>
                <c:pt idx="112">
                  <c:v>0.34489999999999998</c:v>
                </c:pt>
                <c:pt idx="113">
                  <c:v>0.17380000000000001</c:v>
                </c:pt>
                <c:pt idx="114">
                  <c:v>0.87309999999999999</c:v>
                </c:pt>
                <c:pt idx="115">
                  <c:v>0.56359999999999999</c:v>
                </c:pt>
                <c:pt idx="116">
                  <c:v>0.42809999999999998</c:v>
                </c:pt>
                <c:pt idx="117">
                  <c:v>7.5399999999999995E-2</c:v>
                </c:pt>
                <c:pt idx="118">
                  <c:v>0.72199999999999998</c:v>
                </c:pt>
                <c:pt idx="119">
                  <c:v>2.8400000000000002E-2</c:v>
                </c:pt>
                <c:pt idx="120">
                  <c:v>0.59460000000000002</c:v>
                </c:pt>
                <c:pt idx="121">
                  <c:v>0.6774</c:v>
                </c:pt>
                <c:pt idx="122">
                  <c:v>0.40760000000000002</c:v>
                </c:pt>
                <c:pt idx="123">
                  <c:v>0.58209999999999995</c:v>
                </c:pt>
                <c:pt idx="124">
                  <c:v>0.7</c:v>
                </c:pt>
                <c:pt idx="125">
                  <c:v>0.79239999999999999</c:v>
                </c:pt>
                <c:pt idx="126">
                  <c:v>0.75990000000000002</c:v>
                </c:pt>
                <c:pt idx="127">
                  <c:v>0.4607</c:v>
                </c:pt>
                <c:pt idx="128">
                  <c:v>0.1598</c:v>
                </c:pt>
                <c:pt idx="129">
                  <c:v>3.6299999999999999E-2</c:v>
                </c:pt>
                <c:pt idx="130">
                  <c:v>0.47489999999999999</c:v>
                </c:pt>
                <c:pt idx="131">
                  <c:v>0.93910000000000005</c:v>
                </c:pt>
                <c:pt idx="132">
                  <c:v>0.54410000000000003</c:v>
                </c:pt>
                <c:pt idx="133">
                  <c:v>0.18890000000000001</c:v>
                </c:pt>
                <c:pt idx="134">
                  <c:v>0.93400000000000005</c:v>
                </c:pt>
                <c:pt idx="135">
                  <c:v>0.99170000000000003</c:v>
                </c:pt>
                <c:pt idx="136">
                  <c:v>0.12939999999999999</c:v>
                </c:pt>
                <c:pt idx="137">
                  <c:v>0.14299999999999999</c:v>
                </c:pt>
                <c:pt idx="138">
                  <c:v>0.9093</c:v>
                </c:pt>
                <c:pt idx="139">
                  <c:v>8.4199999999999997E-2</c:v>
                </c:pt>
                <c:pt idx="140">
                  <c:v>0.86350000000000005</c:v>
                </c:pt>
                <c:pt idx="141">
                  <c:v>0.2195</c:v>
                </c:pt>
                <c:pt idx="142">
                  <c:v>0.54490000000000005</c:v>
                </c:pt>
                <c:pt idx="143">
                  <c:v>0.83230000000000004</c:v>
                </c:pt>
                <c:pt idx="144">
                  <c:v>0.5474</c:v>
                </c:pt>
                <c:pt idx="145">
                  <c:v>0.82899999999999996</c:v>
                </c:pt>
                <c:pt idx="146">
                  <c:v>0.29499999999999998</c:v>
                </c:pt>
                <c:pt idx="147">
                  <c:v>0.98229999999999995</c:v>
                </c:pt>
                <c:pt idx="148">
                  <c:v>0.14410000000000001</c:v>
                </c:pt>
                <c:pt idx="149">
                  <c:v>6.4999999999999997E-3</c:v>
                </c:pt>
                <c:pt idx="150">
                  <c:v>0.51580000000000004</c:v>
                </c:pt>
                <c:pt idx="151">
                  <c:v>0.78690000000000004</c:v>
                </c:pt>
                <c:pt idx="152">
                  <c:v>0.39560000000000001</c:v>
                </c:pt>
                <c:pt idx="153">
                  <c:v>4.1500000000000002E-2</c:v>
                </c:pt>
                <c:pt idx="154">
                  <c:v>0.46279999999999999</c:v>
                </c:pt>
                <c:pt idx="155">
                  <c:v>1.8E-3</c:v>
                </c:pt>
                <c:pt idx="156">
                  <c:v>0.73599999999999999</c:v>
                </c:pt>
                <c:pt idx="157">
                  <c:v>1.2999999999999999E-2</c:v>
                </c:pt>
                <c:pt idx="158">
                  <c:v>0.77729999999999999</c:v>
                </c:pt>
                <c:pt idx="159">
                  <c:v>0.69469999999999998</c:v>
                </c:pt>
                <c:pt idx="160">
                  <c:v>3.0700000000000002E-2</c:v>
                </c:pt>
                <c:pt idx="161">
                  <c:v>0.73929999999999996</c:v>
                </c:pt>
                <c:pt idx="162">
                  <c:v>0.20430000000000001</c:v>
                </c:pt>
                <c:pt idx="163">
                  <c:v>0.89470000000000005</c:v>
                </c:pt>
                <c:pt idx="164">
                  <c:v>5.5199999999999999E-2</c:v>
                </c:pt>
                <c:pt idx="165">
                  <c:v>1.2E-2</c:v>
                </c:pt>
                <c:pt idx="166">
                  <c:v>0.37980000000000003</c:v>
                </c:pt>
                <c:pt idx="167">
                  <c:v>0.60699999999999998</c:v>
                </c:pt>
                <c:pt idx="168">
                  <c:v>0.73329999999999995</c:v>
                </c:pt>
                <c:pt idx="169">
                  <c:v>0.56799999999999995</c:v>
                </c:pt>
                <c:pt idx="170">
                  <c:v>0.41339999999999999</c:v>
                </c:pt>
                <c:pt idx="171">
                  <c:v>0.73760000000000003</c:v>
                </c:pt>
                <c:pt idx="172">
                  <c:v>0.79490000000000005</c:v>
                </c:pt>
                <c:pt idx="173">
                  <c:v>0.9032</c:v>
                </c:pt>
                <c:pt idx="174">
                  <c:v>0.28739999999999999</c:v>
                </c:pt>
                <c:pt idx="175">
                  <c:v>0.30009999999999998</c:v>
                </c:pt>
                <c:pt idx="176">
                  <c:v>0.223</c:v>
                </c:pt>
                <c:pt idx="177">
                  <c:v>0.67149999999999999</c:v>
                </c:pt>
                <c:pt idx="178">
                  <c:v>0.12570000000000001</c:v>
                </c:pt>
                <c:pt idx="179">
                  <c:v>0.9052</c:v>
                </c:pt>
                <c:pt idx="180">
                  <c:v>0.41310000000000002</c:v>
                </c:pt>
                <c:pt idx="181">
                  <c:v>0.76980000000000004</c:v>
                </c:pt>
                <c:pt idx="182">
                  <c:v>2.3E-3</c:v>
                </c:pt>
                <c:pt idx="183">
                  <c:v>0.15820000000000001</c:v>
                </c:pt>
                <c:pt idx="184">
                  <c:v>0.19639999999999999</c:v>
                </c:pt>
                <c:pt idx="185">
                  <c:v>0.91320000000000001</c:v>
                </c:pt>
                <c:pt idx="186">
                  <c:v>0.46179999999999999</c:v>
                </c:pt>
                <c:pt idx="187">
                  <c:v>0.3196</c:v>
                </c:pt>
                <c:pt idx="188">
                  <c:v>0.78680000000000005</c:v>
                </c:pt>
                <c:pt idx="189">
                  <c:v>0.34029999999999999</c:v>
                </c:pt>
                <c:pt idx="190">
                  <c:v>7.3800000000000004E-2</c:v>
                </c:pt>
                <c:pt idx="191">
                  <c:v>0.61240000000000006</c:v>
                </c:pt>
                <c:pt idx="192">
                  <c:v>9.0899999999999995E-2</c:v>
                </c:pt>
                <c:pt idx="193">
                  <c:v>0.94699999999999995</c:v>
                </c:pt>
                <c:pt idx="194">
                  <c:v>0.80740000000000001</c:v>
                </c:pt>
                <c:pt idx="195">
                  <c:v>7.6200000000000004E-2</c:v>
                </c:pt>
                <c:pt idx="196">
                  <c:v>0.51400000000000001</c:v>
                </c:pt>
                <c:pt idx="197">
                  <c:v>0.77159999999999995</c:v>
                </c:pt>
                <c:pt idx="198">
                  <c:v>0.35289999999999999</c:v>
                </c:pt>
                <c:pt idx="199">
                  <c:v>0.93730000000000002</c:v>
                </c:pt>
                <c:pt idx="200">
                  <c:v>0.38850000000000001</c:v>
                </c:pt>
                <c:pt idx="201">
                  <c:v>0.68089999999999995</c:v>
                </c:pt>
                <c:pt idx="202">
                  <c:v>0.46639999999999998</c:v>
                </c:pt>
                <c:pt idx="203">
                  <c:v>0.12509999999999999</c:v>
                </c:pt>
                <c:pt idx="204">
                  <c:v>0.67520000000000002</c:v>
                </c:pt>
                <c:pt idx="205">
                  <c:v>0.61799999999999999</c:v>
                </c:pt>
                <c:pt idx="206">
                  <c:v>0.71079999999999999</c:v>
                </c:pt>
                <c:pt idx="207">
                  <c:v>4.7999999999999996E-3</c:v>
                </c:pt>
                <c:pt idx="208">
                  <c:v>0.45689999999999997</c:v>
                </c:pt>
                <c:pt idx="209">
                  <c:v>0.68610000000000004</c:v>
                </c:pt>
                <c:pt idx="210">
                  <c:v>0.49569999999999997</c:v>
                </c:pt>
                <c:pt idx="211">
                  <c:v>0.90769999999999995</c:v>
                </c:pt>
                <c:pt idx="212">
                  <c:v>0.18140000000000001</c:v>
                </c:pt>
                <c:pt idx="213">
                  <c:v>0.78159999999999996</c:v>
                </c:pt>
                <c:pt idx="214">
                  <c:v>0.54200000000000004</c:v>
                </c:pt>
                <c:pt idx="215">
                  <c:v>2.5499999999999998E-2</c:v>
                </c:pt>
                <c:pt idx="216">
                  <c:v>0.28000000000000003</c:v>
                </c:pt>
                <c:pt idx="217">
                  <c:v>0.63749999999999996</c:v>
                </c:pt>
                <c:pt idx="218">
                  <c:v>3.3000000000000002E-2</c:v>
                </c:pt>
                <c:pt idx="219">
                  <c:v>0.57709999999999995</c:v>
                </c:pt>
                <c:pt idx="220">
                  <c:v>0.97719999999999996</c:v>
                </c:pt>
                <c:pt idx="221">
                  <c:v>8.14E-2</c:v>
                </c:pt>
                <c:pt idx="222">
                  <c:v>0.36399999999999999</c:v>
                </c:pt>
                <c:pt idx="223">
                  <c:v>0.75090000000000001</c:v>
                </c:pt>
                <c:pt idx="224">
                  <c:v>0.80830000000000002</c:v>
                </c:pt>
                <c:pt idx="225">
                  <c:v>0.71399999999999997</c:v>
                </c:pt>
                <c:pt idx="226">
                  <c:v>0.98250000000000004</c:v>
                </c:pt>
                <c:pt idx="227">
                  <c:v>9.9699999999999997E-2</c:v>
                </c:pt>
                <c:pt idx="228">
                  <c:v>0.39839999999999998</c:v>
                </c:pt>
                <c:pt idx="229">
                  <c:v>0.50590000000000002</c:v>
                </c:pt>
                <c:pt idx="230">
                  <c:v>0.64229999999999998</c:v>
                </c:pt>
                <c:pt idx="231">
                  <c:v>0.96850000000000003</c:v>
                </c:pt>
                <c:pt idx="232">
                  <c:v>0.81130000000000002</c:v>
                </c:pt>
                <c:pt idx="233">
                  <c:v>0.2893</c:v>
                </c:pt>
                <c:pt idx="234">
                  <c:v>0.37169999999999997</c:v>
                </c:pt>
                <c:pt idx="235">
                  <c:v>0.6421</c:v>
                </c:pt>
                <c:pt idx="236">
                  <c:v>9.5100000000000004E-2</c:v>
                </c:pt>
                <c:pt idx="237">
                  <c:v>0.7117</c:v>
                </c:pt>
                <c:pt idx="238">
                  <c:v>0.73970000000000002</c:v>
                </c:pt>
                <c:pt idx="239">
                  <c:v>0.38030000000000003</c:v>
                </c:pt>
                <c:pt idx="240">
                  <c:v>0.28460000000000002</c:v>
                </c:pt>
                <c:pt idx="241">
                  <c:v>0.3831</c:v>
                </c:pt>
                <c:pt idx="242">
                  <c:v>0.82250000000000001</c:v>
                </c:pt>
                <c:pt idx="243">
                  <c:v>0.9103</c:v>
                </c:pt>
                <c:pt idx="244">
                  <c:v>0.83819999999999995</c:v>
                </c:pt>
                <c:pt idx="245">
                  <c:v>0.1389</c:v>
                </c:pt>
                <c:pt idx="246">
                  <c:v>0.2462</c:v>
                </c:pt>
                <c:pt idx="247">
                  <c:v>0.53769999999999996</c:v>
                </c:pt>
                <c:pt idx="248">
                  <c:v>5.67E-2</c:v>
                </c:pt>
                <c:pt idx="249">
                  <c:v>0.84730000000000005</c:v>
                </c:pt>
              </c:numCache>
            </c:numRef>
          </c:xVal>
          <c:yVal>
            <c:numRef>
              <c:f>A2000_IW1!$C$1:$C$2270</c:f>
              <c:numCache>
                <c:formatCode>General</c:formatCode>
                <c:ptCount val="2270"/>
                <c:pt idx="0">
                  <c:v>0.3037705048195688</c:v>
                </c:pt>
                <c:pt idx="1">
                  <c:v>0.3540013650604128</c:v>
                </c:pt>
                <c:pt idx="2">
                  <c:v>0.34072204512427057</c:v>
                </c:pt>
                <c:pt idx="3">
                  <c:v>0.27935577568149039</c:v>
                </c:pt>
                <c:pt idx="4">
                  <c:v>0.30420145374873503</c:v>
                </c:pt>
                <c:pt idx="5">
                  <c:v>0.27780831653783195</c:v>
                </c:pt>
                <c:pt idx="6">
                  <c:v>0.24774289997425558</c:v>
                </c:pt>
                <c:pt idx="7">
                  <c:v>0.26238854284213636</c:v>
                </c:pt>
                <c:pt idx="8">
                  <c:v>0.34031940017505374</c:v>
                </c:pt>
                <c:pt idx="9">
                  <c:v>0.24456803914815325</c:v>
                </c:pt>
                <c:pt idx="10">
                  <c:v>0.25387331979708644</c:v>
                </c:pt>
                <c:pt idx="11">
                  <c:v>0.2504790336782286</c:v>
                </c:pt>
                <c:pt idx="12">
                  <c:v>0.26054730258489917</c:v>
                </c:pt>
                <c:pt idx="13">
                  <c:v>0.27797736877139823</c:v>
                </c:pt>
                <c:pt idx="14">
                  <c:v>0.46953284055445854</c:v>
                </c:pt>
                <c:pt idx="15">
                  <c:v>0.27305133422403416</c:v>
                </c:pt>
                <c:pt idx="16">
                  <c:v>0.30316340451246648</c:v>
                </c:pt>
                <c:pt idx="17">
                  <c:v>0.24480995020905749</c:v>
                </c:pt>
                <c:pt idx="18">
                  <c:v>0.25253982269160163</c:v>
                </c:pt>
                <c:pt idx="19">
                  <c:v>0.25414052541804211</c:v>
                </c:pt>
                <c:pt idx="20">
                  <c:v>0.27486485695238055</c:v>
                </c:pt>
                <c:pt idx="21">
                  <c:v>0.31274903963236428</c:v>
                </c:pt>
                <c:pt idx="22">
                  <c:v>0.28599211757121384</c:v>
                </c:pt>
                <c:pt idx="23">
                  <c:v>0.2956903204281594</c:v>
                </c:pt>
                <c:pt idx="24">
                  <c:v>0.32212046578732773</c:v>
                </c:pt>
                <c:pt idx="25">
                  <c:v>0.26720222571336771</c:v>
                </c:pt>
                <c:pt idx="26">
                  <c:v>0.2690334345709508</c:v>
                </c:pt>
                <c:pt idx="27">
                  <c:v>0.31814469801279349</c:v>
                </c:pt>
                <c:pt idx="28">
                  <c:v>0.26628325690746057</c:v>
                </c:pt>
                <c:pt idx="29">
                  <c:v>0.27734248920371241</c:v>
                </c:pt>
                <c:pt idx="30">
                  <c:v>0.25619362883598801</c:v>
                </c:pt>
                <c:pt idx="31">
                  <c:v>0.27827306356737391</c:v>
                </c:pt>
                <c:pt idx="32">
                  <c:v>0.25733500148870037</c:v>
                </c:pt>
                <c:pt idx="33">
                  <c:v>0.27143238978314532</c:v>
                </c:pt>
                <c:pt idx="34">
                  <c:v>0.28322110546228751</c:v>
                </c:pt>
                <c:pt idx="35">
                  <c:v>0.29696026475860032</c:v>
                </c:pt>
                <c:pt idx="36">
                  <c:v>0.25242889084434311</c:v>
                </c:pt>
                <c:pt idx="37">
                  <c:v>0.30968887628662167</c:v>
                </c:pt>
                <c:pt idx="38">
                  <c:v>0.32982297569819868</c:v>
                </c:pt>
                <c:pt idx="39">
                  <c:v>0.3080901181084213</c:v>
                </c:pt>
                <c:pt idx="40">
                  <c:v>0.41834248465310298</c:v>
                </c:pt>
                <c:pt idx="41">
                  <c:v>0.30830769145047127</c:v>
                </c:pt>
                <c:pt idx="42">
                  <c:v>0.3015737826244132</c:v>
                </c:pt>
                <c:pt idx="43">
                  <c:v>0.24945169489020616</c:v>
                </c:pt>
                <c:pt idx="44">
                  <c:v>0.26923079078446527</c:v>
                </c:pt>
                <c:pt idx="45">
                  <c:v>0.27516200244307493</c:v>
                </c:pt>
                <c:pt idx="46">
                  <c:v>0.32027922553008925</c:v>
                </c:pt>
                <c:pt idx="47">
                  <c:v>0.29078388569242902</c:v>
                </c:pt>
                <c:pt idx="48">
                  <c:v>0.284356382110594</c:v>
                </c:pt>
                <c:pt idx="49">
                  <c:v>0.26223075664202911</c:v>
                </c:pt>
                <c:pt idx="50">
                  <c:v>0.24300804847138899</c:v>
                </c:pt>
                <c:pt idx="51">
                  <c:v>0.25582135587833987</c:v>
                </c:pt>
                <c:pt idx="52">
                  <c:v>0.27702981819293643</c:v>
                </c:pt>
                <c:pt idx="53">
                  <c:v>0.28947051311794508</c:v>
                </c:pt>
                <c:pt idx="54">
                  <c:v>0.32202629409395322</c:v>
                </c:pt>
                <c:pt idx="55">
                  <c:v>0.26897546851386916</c:v>
                </c:pt>
                <c:pt idx="56">
                  <c:v>0.25075242790112612</c:v>
                </c:pt>
                <c:pt idx="57">
                  <c:v>0.406952617424232</c:v>
                </c:pt>
                <c:pt idx="58">
                  <c:v>0.25262947253867057</c:v>
                </c:pt>
                <c:pt idx="59">
                  <c:v>0.26984400252889568</c:v>
                </c:pt>
                <c:pt idx="60">
                  <c:v>0.31610215071386888</c:v>
                </c:pt>
                <c:pt idx="61">
                  <c:v>0.36952225526462784</c:v>
                </c:pt>
                <c:pt idx="62">
                  <c:v>0.30608380731163526</c:v>
                </c:pt>
                <c:pt idx="63">
                  <c:v>0.2830967469724136</c:v>
                </c:pt>
                <c:pt idx="64">
                  <c:v>0.30121799202804517</c:v>
                </c:pt>
                <c:pt idx="65">
                  <c:v>0.24301851199287433</c:v>
                </c:pt>
                <c:pt idx="66">
                  <c:v>0.42434379264591582</c:v>
                </c:pt>
                <c:pt idx="67">
                  <c:v>0.26874628961406483</c:v>
                </c:pt>
                <c:pt idx="68">
                  <c:v>0.26645431542095716</c:v>
                </c:pt>
                <c:pt idx="69">
                  <c:v>0.35275355154090177</c:v>
                </c:pt>
                <c:pt idx="70">
                  <c:v>0.24797001086243817</c:v>
                </c:pt>
                <c:pt idx="71">
                  <c:v>0.2922063998951574</c:v>
                </c:pt>
                <c:pt idx="72">
                  <c:v>0.2693566925665925</c:v>
                </c:pt>
                <c:pt idx="73">
                  <c:v>0.38936516629361251</c:v>
                </c:pt>
                <c:pt idx="74">
                  <c:v>0.3189448641809432</c:v>
                </c:pt>
                <c:pt idx="75">
                  <c:v>0.32814217610374535</c:v>
                </c:pt>
                <c:pt idx="76">
                  <c:v>0.24720305634360684</c:v>
                </c:pt>
                <c:pt idx="77">
                  <c:v>0.26738989005152347</c:v>
                </c:pt>
                <c:pt idx="78">
                  <c:v>0.26364456667644171</c:v>
                </c:pt>
                <c:pt idx="79">
                  <c:v>0.2368240764073252</c:v>
                </c:pt>
                <c:pt idx="80">
                  <c:v>0.23866667476174641</c:v>
                </c:pt>
                <c:pt idx="81">
                  <c:v>0.25599113345926611</c:v>
                </c:pt>
                <c:pt idx="82">
                  <c:v>0.27552671326867501</c:v>
                </c:pt>
                <c:pt idx="83">
                  <c:v>0.25766154669684521</c:v>
                </c:pt>
                <c:pt idx="84">
                  <c:v>0.28138211841174138</c:v>
                </c:pt>
                <c:pt idx="85">
                  <c:v>0.29444534656639804</c:v>
                </c:pt>
                <c:pt idx="86">
                  <c:v>0.25421668689080545</c:v>
                </c:pt>
                <c:pt idx="87">
                  <c:v>0.26045955098730367</c:v>
                </c:pt>
                <c:pt idx="88">
                  <c:v>0.30281465132877805</c:v>
                </c:pt>
                <c:pt idx="89">
                  <c:v>0.31749349041305497</c:v>
                </c:pt>
                <c:pt idx="90">
                  <c:v>0.29059381381835614</c:v>
                </c:pt>
                <c:pt idx="91">
                  <c:v>0.2733782961210881</c:v>
                </c:pt>
                <c:pt idx="92">
                  <c:v>0.31565681830089004</c:v>
                </c:pt>
                <c:pt idx="93">
                  <c:v>0.34791029919007416</c:v>
                </c:pt>
                <c:pt idx="94">
                  <c:v>0.24833847188821717</c:v>
                </c:pt>
                <c:pt idx="95">
                  <c:v>0.26820314333799189</c:v>
                </c:pt>
                <c:pt idx="96">
                  <c:v>0.25513226045375259</c:v>
                </c:pt>
                <c:pt idx="97">
                  <c:v>0.28272073924751007</c:v>
                </c:pt>
                <c:pt idx="98">
                  <c:v>0.31344657686558441</c:v>
                </c:pt>
                <c:pt idx="99">
                  <c:v>0.30566319844057399</c:v>
                </c:pt>
                <c:pt idx="100">
                  <c:v>0.30419787331070447</c:v>
                </c:pt>
                <c:pt idx="101">
                  <c:v>0.29301684438972192</c:v>
                </c:pt>
                <c:pt idx="102">
                  <c:v>0.30146260385039397</c:v>
                </c:pt>
                <c:pt idx="103">
                  <c:v>0.24984734872551134</c:v>
                </c:pt>
                <c:pt idx="104">
                  <c:v>0.2709765012511452</c:v>
                </c:pt>
                <c:pt idx="105">
                  <c:v>0.29651465455301629</c:v>
                </c:pt>
                <c:pt idx="106">
                  <c:v>0.29352795191859116</c:v>
                </c:pt>
                <c:pt idx="107">
                  <c:v>0.26749603769279218</c:v>
                </c:pt>
                <c:pt idx="108">
                  <c:v>0.25406667888366125</c:v>
                </c:pt>
                <c:pt idx="109">
                  <c:v>0.3079825506382784</c:v>
                </c:pt>
                <c:pt idx="110">
                  <c:v>0.26791306612582283</c:v>
                </c:pt>
                <c:pt idx="111">
                  <c:v>0.26724769110318669</c:v>
                </c:pt>
                <c:pt idx="112">
                  <c:v>0.27378328687453185</c:v>
                </c:pt>
                <c:pt idx="113">
                  <c:v>0.24182278458695666</c:v>
                </c:pt>
                <c:pt idx="114">
                  <c:v>0.27411534163602524</c:v>
                </c:pt>
                <c:pt idx="115">
                  <c:v>0.279074032247496</c:v>
                </c:pt>
                <c:pt idx="116">
                  <c:v>0.3005672474159824</c:v>
                </c:pt>
                <c:pt idx="117">
                  <c:v>0.26532505761244285</c:v>
                </c:pt>
                <c:pt idx="118">
                  <c:v>0.26462798336689847</c:v>
                </c:pt>
                <c:pt idx="119">
                  <c:v>0.30669683386099511</c:v>
                </c:pt>
                <c:pt idx="120">
                  <c:v>0.28278456981515909</c:v>
                </c:pt>
                <c:pt idx="121">
                  <c:v>0.22878136315185674</c:v>
                </c:pt>
                <c:pt idx="122">
                  <c:v>0.29531798573882234</c:v>
                </c:pt>
                <c:pt idx="123">
                  <c:v>0.25198828090566389</c:v>
                </c:pt>
                <c:pt idx="124">
                  <c:v>0.2843956434655503</c:v>
                </c:pt>
                <c:pt idx="125">
                  <c:v>0.2859291512472274</c:v>
                </c:pt>
                <c:pt idx="126">
                  <c:v>0.31588417611583336</c:v>
                </c:pt>
                <c:pt idx="127">
                  <c:v>0.256261163305048</c:v>
                </c:pt>
                <c:pt idx="128">
                  <c:v>0.28214382573690716</c:v>
                </c:pt>
                <c:pt idx="129">
                  <c:v>0.27015889588051822</c:v>
                </c:pt>
                <c:pt idx="130">
                  <c:v>0.26754934300726568</c:v>
                </c:pt>
                <c:pt idx="131">
                  <c:v>0.24392513446074493</c:v>
                </c:pt>
                <c:pt idx="132">
                  <c:v>0.26179937559103156</c:v>
                </c:pt>
                <c:pt idx="133">
                  <c:v>0.35954916119129693</c:v>
                </c:pt>
                <c:pt idx="134">
                  <c:v>0.43212788098536398</c:v>
                </c:pt>
                <c:pt idx="135">
                  <c:v>0.29812193170446061</c:v>
                </c:pt>
                <c:pt idx="136">
                  <c:v>0.30322751287272071</c:v>
                </c:pt>
                <c:pt idx="137">
                  <c:v>0.24819062449022933</c:v>
                </c:pt>
                <c:pt idx="138">
                  <c:v>0.26096504093236633</c:v>
                </c:pt>
                <c:pt idx="139">
                  <c:v>0.26267840399339043</c:v>
                </c:pt>
                <c:pt idx="140">
                  <c:v>0.24992340216781658</c:v>
                </c:pt>
                <c:pt idx="141">
                  <c:v>0.25216676265490462</c:v>
                </c:pt>
                <c:pt idx="142">
                  <c:v>0.2544980290688143</c:v>
                </c:pt>
                <c:pt idx="143">
                  <c:v>0.26103254453558061</c:v>
                </c:pt>
                <c:pt idx="144">
                  <c:v>0.28802947940816187</c:v>
                </c:pt>
                <c:pt idx="145">
                  <c:v>0.27272369327838952</c:v>
                </c:pt>
                <c:pt idx="146">
                  <c:v>0.31178738336269635</c:v>
                </c:pt>
                <c:pt idx="147">
                  <c:v>0.30105924898673941</c:v>
                </c:pt>
                <c:pt idx="148">
                  <c:v>0.31838887771331104</c:v>
                </c:pt>
                <c:pt idx="149">
                  <c:v>0.28442255848247</c:v>
                </c:pt>
                <c:pt idx="150">
                  <c:v>0.3517121996592078</c:v>
                </c:pt>
                <c:pt idx="151">
                  <c:v>0.25850882957752663</c:v>
                </c:pt>
                <c:pt idx="152">
                  <c:v>0.24006093128329331</c:v>
                </c:pt>
                <c:pt idx="153">
                  <c:v>0.24771964255998016</c:v>
                </c:pt>
                <c:pt idx="154">
                  <c:v>0.24720245445962852</c:v>
                </c:pt>
                <c:pt idx="155">
                  <c:v>0.30707472440244987</c:v>
                </c:pt>
                <c:pt idx="156">
                  <c:v>0.24771448796384926</c:v>
                </c:pt>
                <c:pt idx="157">
                  <c:v>0.30253886500288696</c:v>
                </c:pt>
                <c:pt idx="158">
                  <c:v>0.24426566189671559</c:v>
                </c:pt>
                <c:pt idx="159">
                  <c:v>0.26028478857239612</c:v>
                </c:pt>
                <c:pt idx="160">
                  <c:v>0.26902574897552245</c:v>
                </c:pt>
                <c:pt idx="161">
                  <c:v>0.31138103451206733</c:v>
                </c:pt>
                <c:pt idx="162">
                  <c:v>0.30399252284331196</c:v>
                </c:pt>
                <c:pt idx="163">
                  <c:v>0.26334254438222165</c:v>
                </c:pt>
                <c:pt idx="164">
                  <c:v>0.26050905980283029</c:v>
                </c:pt>
                <c:pt idx="165">
                  <c:v>0.32075181248428447</c:v>
                </c:pt>
                <c:pt idx="166">
                  <c:v>0.26503905469182587</c:v>
                </c:pt>
                <c:pt idx="167">
                  <c:v>0.28649507651697775</c:v>
                </c:pt>
                <c:pt idx="168">
                  <c:v>0.29671407877815126</c:v>
                </c:pt>
                <c:pt idx="169">
                  <c:v>0.26268633651557827</c:v>
                </c:pt>
                <c:pt idx="170">
                  <c:v>0.28882563301644965</c:v>
                </c:pt>
                <c:pt idx="171">
                  <c:v>0.29281214210507567</c:v>
                </c:pt>
                <c:pt idx="172">
                  <c:v>0.28645714239336101</c:v>
                </c:pt>
                <c:pt idx="173">
                  <c:v>0.25324152681390971</c:v>
                </c:pt>
                <c:pt idx="174">
                  <c:v>0.2497596434266838</c:v>
                </c:pt>
                <c:pt idx="175">
                  <c:v>0.2552335004256524</c:v>
                </c:pt>
                <c:pt idx="176">
                  <c:v>0.26388013480617933</c:v>
                </c:pt>
                <c:pt idx="177">
                  <c:v>0.42246517385027232</c:v>
                </c:pt>
                <c:pt idx="178">
                  <c:v>0.28756389900080304</c:v>
                </c:pt>
                <c:pt idx="179">
                  <c:v>0.29710795782736332</c:v>
                </c:pt>
                <c:pt idx="180">
                  <c:v>0.27567968439694801</c:v>
                </c:pt>
                <c:pt idx="181">
                  <c:v>0.24973833056064848</c:v>
                </c:pt>
                <c:pt idx="182">
                  <c:v>0.26357801991442464</c:v>
                </c:pt>
                <c:pt idx="183">
                  <c:v>0.27417448059522037</c:v>
                </c:pt>
                <c:pt idx="184">
                  <c:v>0.2944463651392854</c:v>
                </c:pt>
                <c:pt idx="185">
                  <c:v>0.29547231496427939</c:v>
                </c:pt>
                <c:pt idx="186">
                  <c:v>0.26546256495232573</c:v>
                </c:pt>
                <c:pt idx="187">
                  <c:v>0.25802273881610488</c:v>
                </c:pt>
                <c:pt idx="188">
                  <c:v>0.26505075284711616</c:v>
                </c:pt>
                <c:pt idx="189">
                  <c:v>0.27377714457135927</c:v>
                </c:pt>
                <c:pt idx="190">
                  <c:v>0.26370805771979411</c:v>
                </c:pt>
                <c:pt idx="191">
                  <c:v>0.29109865558067122</c:v>
                </c:pt>
                <c:pt idx="192">
                  <c:v>0.30155304077651179</c:v>
                </c:pt>
                <c:pt idx="193">
                  <c:v>0.3413876979395119</c:v>
                </c:pt>
                <c:pt idx="194">
                  <c:v>0.27588923261927423</c:v>
                </c:pt>
                <c:pt idx="195">
                  <c:v>0.29009091660428243</c:v>
                </c:pt>
                <c:pt idx="196">
                  <c:v>0.31227194626478577</c:v>
                </c:pt>
                <c:pt idx="197">
                  <c:v>0.26768996779750215</c:v>
                </c:pt>
                <c:pt idx="198">
                  <c:v>0.25438955105623962</c:v>
                </c:pt>
                <c:pt idx="199">
                  <c:v>0.2714899854500859</c:v>
                </c:pt>
                <c:pt idx="200">
                  <c:v>0.28634648833870768</c:v>
                </c:pt>
                <c:pt idx="201">
                  <c:v>0.30313238433814899</c:v>
                </c:pt>
                <c:pt idx="202">
                  <c:v>0.2970286634713229</c:v>
                </c:pt>
                <c:pt idx="203">
                  <c:v>0.32394411251286281</c:v>
                </c:pt>
                <c:pt idx="204">
                  <c:v>0.27634598539493688</c:v>
                </c:pt>
                <c:pt idx="205">
                  <c:v>0.24515361052830523</c:v>
                </c:pt>
                <c:pt idx="206">
                  <c:v>0.27374621699457768</c:v>
                </c:pt>
                <c:pt idx="207">
                  <c:v>0.32341445461109425</c:v>
                </c:pt>
                <c:pt idx="208">
                  <c:v>0.25732277861404418</c:v>
                </c:pt>
                <c:pt idx="209">
                  <c:v>0.23581883756438818</c:v>
                </c:pt>
                <c:pt idx="210">
                  <c:v>0.27191355744227463</c:v>
                </c:pt>
                <c:pt idx="211">
                  <c:v>0.30642104753510402</c:v>
                </c:pt>
                <c:pt idx="212">
                  <c:v>0.26650533666289389</c:v>
                </c:pt>
                <c:pt idx="213">
                  <c:v>0.27226697136857131</c:v>
                </c:pt>
                <c:pt idx="214">
                  <c:v>0.30697768218548249</c:v>
                </c:pt>
                <c:pt idx="215">
                  <c:v>0.26695699657411581</c:v>
                </c:pt>
                <c:pt idx="216">
                  <c:v>0.24645644241669137</c:v>
                </c:pt>
                <c:pt idx="217">
                  <c:v>0.30924521062927773</c:v>
                </c:pt>
                <c:pt idx="218">
                  <c:v>0.25270634392587044</c:v>
                </c:pt>
                <c:pt idx="219">
                  <c:v>0.28060920678480678</c:v>
                </c:pt>
                <c:pt idx="220">
                  <c:v>0.27462978267616439</c:v>
                </c:pt>
                <c:pt idx="221">
                  <c:v>0.32005689884789651</c:v>
                </c:pt>
                <c:pt idx="222">
                  <c:v>0.24397694278173054</c:v>
                </c:pt>
                <c:pt idx="223">
                  <c:v>0.26209939160532009</c:v>
                </c:pt>
                <c:pt idx="224">
                  <c:v>0.26970013682492527</c:v>
                </c:pt>
                <c:pt idx="225">
                  <c:v>0.31657263879059788</c:v>
                </c:pt>
                <c:pt idx="226">
                  <c:v>0.41756941869694358</c:v>
                </c:pt>
                <c:pt idx="227">
                  <c:v>0.28253514292097603</c:v>
                </c:pt>
                <c:pt idx="228">
                  <c:v>0.25759904336053452</c:v>
                </c:pt>
                <c:pt idx="229">
                  <c:v>0.39841404436737066</c:v>
                </c:pt>
                <c:pt idx="230">
                  <c:v>0.26106236094193891</c:v>
                </c:pt>
                <c:pt idx="231">
                  <c:v>0.29921100218266589</c:v>
                </c:pt>
                <c:pt idx="232">
                  <c:v>0.31048101733504757</c:v>
                </c:pt>
                <c:pt idx="233">
                  <c:v>0.28266845250592521</c:v>
                </c:pt>
                <c:pt idx="234">
                  <c:v>0.26707620046785885</c:v>
                </c:pt>
                <c:pt idx="235">
                  <c:v>0.24613877113901059</c:v>
                </c:pt>
                <c:pt idx="236">
                  <c:v>0.2878049303851225</c:v>
                </c:pt>
                <c:pt idx="237">
                  <c:v>0.34278527253940644</c:v>
                </c:pt>
                <c:pt idx="238">
                  <c:v>0.2518665923113913</c:v>
                </c:pt>
                <c:pt idx="239">
                  <c:v>0.28654588169799816</c:v>
                </c:pt>
                <c:pt idx="240">
                  <c:v>0.3453115184967579</c:v>
                </c:pt>
                <c:pt idx="241">
                  <c:v>0.24156490045121728</c:v>
                </c:pt>
                <c:pt idx="242">
                  <c:v>0.28071640386480984</c:v>
                </c:pt>
                <c:pt idx="243">
                  <c:v>0.41118287409154547</c:v>
                </c:pt>
                <c:pt idx="244">
                  <c:v>0.27662130873315227</c:v>
                </c:pt>
                <c:pt idx="245">
                  <c:v>0.25784255944538348</c:v>
                </c:pt>
                <c:pt idx="246">
                  <c:v>0.32200993519605475</c:v>
                </c:pt>
                <c:pt idx="247">
                  <c:v>0.33638650505935086</c:v>
                </c:pt>
                <c:pt idx="248">
                  <c:v>0.27561020537964787</c:v>
                </c:pt>
                <c:pt idx="249">
                  <c:v>0.30975699720673777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3-4AB2-A5C2-F1D0336580A5}"/>
            </c:ext>
          </c:extLst>
        </c:ser>
        <c:ser>
          <c:idx val="1"/>
          <c:order val="1"/>
          <c:tx>
            <c:strRef>
              <c:f>A2000_IW1!$AD$3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A2000_IW1!$AE$4:$AE$5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A2000_IW1!$AD$4:$AD$5</c:f>
              <c:numCache>
                <c:formatCode>General</c:formatCode>
                <c:ptCount val="2"/>
                <c:pt idx="0">
                  <c:v>0.43089888416621891</c:v>
                </c:pt>
                <c:pt idx="1">
                  <c:v>0.43089888416621891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33-4AB2-A5C2-F1D0336580A5}"/>
            </c:ext>
          </c:extLst>
        </c:ser>
        <c:ser>
          <c:idx val="2"/>
          <c:order val="2"/>
          <c:tx>
            <c:strRef>
              <c:f>A2000_IW1!$AD$7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A2000_IW1!$AE$8:$AE$9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A2000_IW1!$AD$8:$AD$9</c:f>
              <c:numCache>
                <c:formatCode>General</c:formatCode>
                <c:ptCount val="2"/>
                <c:pt idx="0">
                  <c:v>0.2361807235478455</c:v>
                </c:pt>
                <c:pt idx="1">
                  <c:v>0.2361807235478455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33-4AB2-A5C2-F1D033658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A2000_IW1!$Q$7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A3000_IW1!$AK$2:$AK$123</c:f>
              <c:numCache>
                <c:formatCode>General</c:formatCode>
                <c:ptCount val="122"/>
              </c:numCache>
            </c:numRef>
          </c:cat>
          <c:val>
            <c:numRef>
              <c:f>A3000_IW1!$AM$2:$AM$123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F-4B9D-BF50-47C7C7DC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A3000_IW1!$A$1:$A$2270</c:f>
              <c:numCache>
                <c:formatCode>0.00E+00</c:formatCode>
                <c:ptCount val="2270"/>
                <c:pt idx="0">
                  <c:v>0.13784825181889601</c:v>
                </c:pt>
                <c:pt idx="1">
                  <c:v>0.165569023005915</c:v>
                </c:pt>
                <c:pt idx="2">
                  <c:v>0.154724209392334</c:v>
                </c:pt>
                <c:pt idx="3">
                  <c:v>0.15524144990476099</c:v>
                </c:pt>
                <c:pt idx="4">
                  <c:v>0.14919121316300701</c:v>
                </c:pt>
                <c:pt idx="5">
                  <c:v>0.136637172246137</c:v>
                </c:pt>
                <c:pt idx="6">
                  <c:v>0.137492440761533</c:v>
                </c:pt>
                <c:pt idx="7">
                  <c:v>0.16614489806178201</c:v>
                </c:pt>
                <c:pt idx="8">
                  <c:v>0.16102792575700101</c:v>
                </c:pt>
                <c:pt idx="9">
                  <c:v>0.17381770684053599</c:v>
                </c:pt>
                <c:pt idx="10">
                  <c:v>0.14508543560512699</c:v>
                </c:pt>
                <c:pt idx="11">
                  <c:v>0.148530644070656</c:v>
                </c:pt>
                <c:pt idx="12">
                  <c:v>0.13326402739273399</c:v>
                </c:pt>
                <c:pt idx="13">
                  <c:v>0.13540731902791101</c:v>
                </c:pt>
                <c:pt idx="14">
                  <c:v>0.17895031243470999</c:v>
                </c:pt>
                <c:pt idx="15">
                  <c:v>0.152467678235753</c:v>
                </c:pt>
                <c:pt idx="16">
                  <c:v>0.17858896631951099</c:v>
                </c:pt>
                <c:pt idx="17">
                  <c:v>0.15927939761914101</c:v>
                </c:pt>
                <c:pt idx="18">
                  <c:v>0.15052619393424799</c:v>
                </c:pt>
                <c:pt idx="19">
                  <c:v>0.14584561736905699</c:v>
                </c:pt>
                <c:pt idx="20">
                  <c:v>0.132234669429457</c:v>
                </c:pt>
                <c:pt idx="21">
                  <c:v>0.14241620944547301</c:v>
                </c:pt>
                <c:pt idx="22">
                  <c:v>0.13492713362134601</c:v>
                </c:pt>
                <c:pt idx="23">
                  <c:v>0.168025553093651</c:v>
                </c:pt>
                <c:pt idx="24">
                  <c:v>0.13692083000442101</c:v>
                </c:pt>
                <c:pt idx="25">
                  <c:v>0.15369959220584301</c:v>
                </c:pt>
                <c:pt idx="26">
                  <c:v>0.17133860410426599</c:v>
                </c:pt>
                <c:pt idx="27">
                  <c:v>0.13073669116884601</c:v>
                </c:pt>
                <c:pt idx="28">
                  <c:v>0.16936644508186</c:v>
                </c:pt>
                <c:pt idx="29">
                  <c:v>0.17042832182482401</c:v>
                </c:pt>
                <c:pt idx="30">
                  <c:v>0.15358820394987199</c:v>
                </c:pt>
                <c:pt idx="31">
                  <c:v>0.14726251455526099</c:v>
                </c:pt>
                <c:pt idx="32">
                  <c:v>0.140939614139485</c:v>
                </c:pt>
                <c:pt idx="33">
                  <c:v>0.14954375993958499</c:v>
                </c:pt>
                <c:pt idx="34">
                  <c:v>0.15619216785939</c:v>
                </c:pt>
                <c:pt idx="35">
                  <c:v>0.14670770355184901</c:v>
                </c:pt>
                <c:pt idx="36">
                  <c:v>0.177550603992148</c:v>
                </c:pt>
                <c:pt idx="37">
                  <c:v>0.13765659119597901</c:v>
                </c:pt>
                <c:pt idx="38">
                  <c:v>0.15449964951338899</c:v>
                </c:pt>
                <c:pt idx="39">
                  <c:v>0.162084179185497</c:v>
                </c:pt>
                <c:pt idx="40">
                  <c:v>0.156527859033051</c:v>
                </c:pt>
                <c:pt idx="41">
                  <c:v>0.16513973875864199</c:v>
                </c:pt>
                <c:pt idx="42">
                  <c:v>0.138561986475643</c:v>
                </c:pt>
                <c:pt idx="43">
                  <c:v>0.13982925661031201</c:v>
                </c:pt>
                <c:pt idx="44">
                  <c:v>0.161325119977524</c:v>
                </c:pt>
                <c:pt idx="45">
                  <c:v>0.17601395550142701</c:v>
                </c:pt>
                <c:pt idx="46">
                  <c:v>0.15263023698685299</c:v>
                </c:pt>
                <c:pt idx="47">
                  <c:v>0.137359015016351</c:v>
                </c:pt>
                <c:pt idx="48">
                  <c:v>0.136493694559784</c:v>
                </c:pt>
                <c:pt idx="49">
                  <c:v>0.154854362621522</c:v>
                </c:pt>
                <c:pt idx="50">
                  <c:v>0.174371943672429</c:v>
                </c:pt>
                <c:pt idx="51">
                  <c:v>0.169453185670349</c:v>
                </c:pt>
                <c:pt idx="52">
                  <c:v>0.16120417924268701</c:v>
                </c:pt>
                <c:pt idx="53">
                  <c:v>0.14511794138814799</c:v>
                </c:pt>
                <c:pt idx="54">
                  <c:v>0.13844510648494901</c:v>
                </c:pt>
                <c:pt idx="55">
                  <c:v>0.134110048808016</c:v>
                </c:pt>
                <c:pt idx="56">
                  <c:v>0.150703114765455</c:v>
                </c:pt>
                <c:pt idx="57">
                  <c:v>0.16324395016002399</c:v>
                </c:pt>
                <c:pt idx="58">
                  <c:v>0.14388531490786999</c:v>
                </c:pt>
                <c:pt idx="59">
                  <c:v>0.14942596974443201</c:v>
                </c:pt>
                <c:pt idx="60">
                  <c:v>0.14251999769903601</c:v>
                </c:pt>
                <c:pt idx="61">
                  <c:v>0.139074771032938</c:v>
                </c:pt>
                <c:pt idx="62">
                  <c:v>0.158364929916019</c:v>
                </c:pt>
                <c:pt idx="63">
                  <c:v>0.15671470529510001</c:v>
                </c:pt>
                <c:pt idx="64">
                  <c:v>0.143363220959105</c:v>
                </c:pt>
                <c:pt idx="65">
                  <c:v>0.16799986114589499</c:v>
                </c:pt>
                <c:pt idx="66">
                  <c:v>0.160631054527898</c:v>
                </c:pt>
                <c:pt idx="67">
                  <c:v>0.13705754475010801</c:v>
                </c:pt>
                <c:pt idx="68">
                  <c:v>0.16984748223072199</c:v>
                </c:pt>
                <c:pt idx="69">
                  <c:v>0.1709867579788</c:v>
                </c:pt>
                <c:pt idx="70">
                  <c:v>0.139075235459894</c:v>
                </c:pt>
                <c:pt idx="71">
                  <c:v>0.13033522927899899</c:v>
                </c:pt>
                <c:pt idx="72">
                  <c:v>0.153992691166942</c:v>
                </c:pt>
                <c:pt idx="73">
                  <c:v>0.176770477695182</c:v>
                </c:pt>
                <c:pt idx="74">
                  <c:v>0.17167480883622799</c:v>
                </c:pt>
                <c:pt idx="75">
                  <c:v>0.173194655137339</c:v>
                </c:pt>
                <c:pt idx="76">
                  <c:v>0.147086055436323</c:v>
                </c:pt>
                <c:pt idx="77">
                  <c:v>0.14769124717884399</c:v>
                </c:pt>
                <c:pt idx="78">
                  <c:v>0.13725513590372501</c:v>
                </c:pt>
                <c:pt idx="79">
                  <c:v>0.16975635536735101</c:v>
                </c:pt>
                <c:pt idx="80">
                  <c:v>0.157990217619905</c:v>
                </c:pt>
                <c:pt idx="81">
                  <c:v>0.15413326035723601</c:v>
                </c:pt>
                <c:pt idx="82">
                  <c:v>0.156269880731744</c:v>
                </c:pt>
                <c:pt idx="83">
                  <c:v>0.15512937993242301</c:v>
                </c:pt>
                <c:pt idx="84">
                  <c:v>0.13186979658838499</c:v>
                </c:pt>
                <c:pt idx="85">
                  <c:v>0.13486099386556399</c:v>
                </c:pt>
                <c:pt idx="86">
                  <c:v>0.14378571383591299</c:v>
                </c:pt>
                <c:pt idx="87">
                  <c:v>0.158927642604932</c:v>
                </c:pt>
                <c:pt idx="88">
                  <c:v>0.13350233498400199</c:v>
                </c:pt>
                <c:pt idx="89">
                  <c:v>0.14216122264870101</c:v>
                </c:pt>
                <c:pt idx="90">
                  <c:v>0.16938830320637399</c:v>
                </c:pt>
                <c:pt idx="91">
                  <c:v>0.14297941159536601</c:v>
                </c:pt>
                <c:pt idx="92">
                  <c:v>0.147096364366819</c:v>
                </c:pt>
                <c:pt idx="93">
                  <c:v>0.13462798214629301</c:v>
                </c:pt>
                <c:pt idx="94">
                  <c:v>0.13209114923639501</c:v>
                </c:pt>
                <c:pt idx="95">
                  <c:v>0.17713931237997799</c:v>
                </c:pt>
                <c:pt idx="96">
                  <c:v>0.17678576517031799</c:v>
                </c:pt>
                <c:pt idx="97">
                  <c:v>0.13822545650197601</c:v>
                </c:pt>
                <c:pt idx="98">
                  <c:v>0.16315630809524301</c:v>
                </c:pt>
                <c:pt idx="99">
                  <c:v>0.16271902054909501</c:v>
                </c:pt>
                <c:pt idx="100">
                  <c:v>0.17064414669244499</c:v>
                </c:pt>
                <c:pt idx="101">
                  <c:v>0.15680611125560501</c:v>
                </c:pt>
                <c:pt idx="102">
                  <c:v>0.16179005729766499</c:v>
                </c:pt>
                <c:pt idx="103">
                  <c:v>0.17261407181871399</c:v>
                </c:pt>
                <c:pt idx="104">
                  <c:v>0.156927436918538</c:v>
                </c:pt>
                <c:pt idx="105">
                  <c:v>0.14467045664879599</c:v>
                </c:pt>
                <c:pt idx="106">
                  <c:v>0.13023106363378401</c:v>
                </c:pt>
                <c:pt idx="107">
                  <c:v>0.14273277108861901</c:v>
                </c:pt>
                <c:pt idx="108">
                  <c:v>0.15168274388154701</c:v>
                </c:pt>
                <c:pt idx="109">
                  <c:v>0.174043807227129</c:v>
                </c:pt>
                <c:pt idx="110">
                  <c:v>0.13353131791550399</c:v>
                </c:pt>
                <c:pt idx="111">
                  <c:v>0.13312834863673101</c:v>
                </c:pt>
                <c:pt idx="112">
                  <c:v>0.17599433067915801</c:v>
                </c:pt>
                <c:pt idx="113">
                  <c:v>0.13057705873907899</c:v>
                </c:pt>
                <c:pt idx="114">
                  <c:v>0.177649314721711</c:v>
                </c:pt>
                <c:pt idx="115">
                  <c:v>0.14994183254275201</c:v>
                </c:pt>
                <c:pt idx="116">
                  <c:v>0.142841083873465</c:v>
                </c:pt>
                <c:pt idx="117">
                  <c:v>0.157426374987583</c:v>
                </c:pt>
                <c:pt idx="118">
                  <c:v>0.15987091535360701</c:v>
                </c:pt>
                <c:pt idx="119">
                  <c:v>0.156945315519051</c:v>
                </c:pt>
                <c:pt idx="120">
                  <c:v>0.16884673416850399</c:v>
                </c:pt>
                <c:pt idx="121">
                  <c:v>0.177378689225587</c:v>
                </c:pt>
                <c:pt idx="122">
                  <c:v>0.139548220170083</c:v>
                </c:pt>
                <c:pt idx="123">
                  <c:v>0.13025916860429901</c:v>
                </c:pt>
                <c:pt idx="124">
                  <c:v>0.176629788416657</c:v>
                </c:pt>
                <c:pt idx="125">
                  <c:v>0.167175004368734</c:v>
                </c:pt>
                <c:pt idx="126">
                  <c:v>0.17758578923313101</c:v>
                </c:pt>
                <c:pt idx="127">
                  <c:v>0.153746869656783</c:v>
                </c:pt>
                <c:pt idx="128">
                  <c:v>0.16449265050343501</c:v>
                </c:pt>
                <c:pt idx="129">
                  <c:v>0.132039676686002</c:v>
                </c:pt>
                <c:pt idx="130">
                  <c:v>0.14048305802175701</c:v>
                </c:pt>
                <c:pt idx="131">
                  <c:v>0.132466971540497</c:v>
                </c:pt>
                <c:pt idx="132">
                  <c:v>0.16134512890011099</c:v>
                </c:pt>
                <c:pt idx="133">
                  <c:v>0.13183811239725399</c:v>
                </c:pt>
                <c:pt idx="134">
                  <c:v>0.145145851479694</c:v>
                </c:pt>
                <c:pt idx="135">
                  <c:v>0.136615275595836</c:v>
                </c:pt>
                <c:pt idx="136">
                  <c:v>0.17265340113730601</c:v>
                </c:pt>
                <c:pt idx="137">
                  <c:v>0.174570389093883</c:v>
                </c:pt>
                <c:pt idx="138">
                  <c:v>0.16853900699459301</c:v>
                </c:pt>
                <c:pt idx="139">
                  <c:v>0.131147592764528</c:v>
                </c:pt>
                <c:pt idx="140">
                  <c:v>0.17639909193186501</c:v>
                </c:pt>
                <c:pt idx="141">
                  <c:v>0.15525990466224901</c:v>
                </c:pt>
                <c:pt idx="142">
                  <c:v>0.15759877190343799</c:v>
                </c:pt>
                <c:pt idx="143">
                  <c:v>0.15514676266348601</c:v>
                </c:pt>
                <c:pt idx="144">
                  <c:v>0.15387736238653299</c:v>
                </c:pt>
                <c:pt idx="145">
                  <c:v>0.14167827799505101</c:v>
                </c:pt>
                <c:pt idx="146">
                  <c:v>0.14424532439985799</c:v>
                </c:pt>
                <c:pt idx="147">
                  <c:v>0.178347150927197</c:v>
                </c:pt>
                <c:pt idx="148">
                  <c:v>0.147388679873384</c:v>
                </c:pt>
                <c:pt idx="149">
                  <c:v>0.17758968089003799</c:v>
                </c:pt>
                <c:pt idx="150">
                  <c:v>0.175870175573205</c:v>
                </c:pt>
                <c:pt idx="151">
                  <c:v>0.151076195186373</c:v>
                </c:pt>
                <c:pt idx="152">
                  <c:v>0.14579162814301</c:v>
                </c:pt>
                <c:pt idx="153">
                  <c:v>0.15437522740677301</c:v>
                </c:pt>
                <c:pt idx="154">
                  <c:v>0.13034399234305699</c:v>
                </c:pt>
                <c:pt idx="155">
                  <c:v>0.16729620815455701</c:v>
                </c:pt>
                <c:pt idx="156">
                  <c:v>0.174841219105072</c:v>
                </c:pt>
                <c:pt idx="157">
                  <c:v>0.174812833926272</c:v>
                </c:pt>
                <c:pt idx="158">
                  <c:v>0.152840006770531</c:v>
                </c:pt>
                <c:pt idx="159">
                  <c:v>0.17475665981821101</c:v>
                </c:pt>
                <c:pt idx="160">
                  <c:v>0.14539886023322901</c:v>
                </c:pt>
                <c:pt idx="161">
                  <c:v>0.138385536819493</c:v>
                </c:pt>
                <c:pt idx="162">
                  <c:v>0.13068552930840199</c:v>
                </c:pt>
                <c:pt idx="163">
                  <c:v>0.153877434289871</c:v>
                </c:pt>
                <c:pt idx="164">
                  <c:v>0.17168375328653901</c:v>
                </c:pt>
                <c:pt idx="165">
                  <c:v>0.135629724696094</c:v>
                </c:pt>
                <c:pt idx="166">
                  <c:v>0.16437080903532</c:v>
                </c:pt>
                <c:pt idx="167">
                  <c:v>0.134557388258887</c:v>
                </c:pt>
                <c:pt idx="168">
                  <c:v>0.14119643704111901</c:v>
                </c:pt>
                <c:pt idx="169">
                  <c:v>0.16528505625826401</c:v>
                </c:pt>
                <c:pt idx="170">
                  <c:v>0.134019468198568</c:v>
                </c:pt>
                <c:pt idx="171">
                  <c:v>0.156278156514528</c:v>
                </c:pt>
                <c:pt idx="172">
                  <c:v>0.132431015575359</c:v>
                </c:pt>
                <c:pt idx="173">
                  <c:v>0.143719155343321</c:v>
                </c:pt>
                <c:pt idx="174">
                  <c:v>0.174218636610731</c:v>
                </c:pt>
                <c:pt idx="175">
                  <c:v>0.17513022022923999</c:v>
                </c:pt>
                <c:pt idx="176">
                  <c:v>0.16579254824544501</c:v>
                </c:pt>
                <c:pt idx="177">
                  <c:v>0.175106355890224</c:v>
                </c:pt>
                <c:pt idx="178">
                  <c:v>0.158572798088603</c:v>
                </c:pt>
                <c:pt idx="179">
                  <c:v>0.150801777237106</c:v>
                </c:pt>
                <c:pt idx="180">
                  <c:v>0.14579407545225301</c:v>
                </c:pt>
                <c:pt idx="181">
                  <c:v>0.13341176808437</c:v>
                </c:pt>
                <c:pt idx="182">
                  <c:v>0.147877111191694</c:v>
                </c:pt>
                <c:pt idx="183">
                  <c:v>0.143420062010399</c:v>
                </c:pt>
                <c:pt idx="184">
                  <c:v>0.13027859112787599</c:v>
                </c:pt>
                <c:pt idx="185">
                  <c:v>0.168334600288647</c:v>
                </c:pt>
                <c:pt idx="186">
                  <c:v>0.16335043711842701</c:v>
                </c:pt>
                <c:pt idx="187">
                  <c:v>0.13306726110919301</c:v>
                </c:pt>
                <c:pt idx="188">
                  <c:v>0.13640382026376799</c:v>
                </c:pt>
                <c:pt idx="189">
                  <c:v>0.16479684355989199</c:v>
                </c:pt>
                <c:pt idx="190">
                  <c:v>0.14600018542731</c:v>
                </c:pt>
                <c:pt idx="191">
                  <c:v>0.15556447462019199</c:v>
                </c:pt>
                <c:pt idx="192">
                  <c:v>0.14069820582084</c:v>
                </c:pt>
                <c:pt idx="193">
                  <c:v>0.16717303884456</c:v>
                </c:pt>
                <c:pt idx="194">
                  <c:v>0.16346738642428099</c:v>
                </c:pt>
                <c:pt idx="195">
                  <c:v>0.13666912322159</c:v>
                </c:pt>
                <c:pt idx="196">
                  <c:v>0.167691928345266</c:v>
                </c:pt>
                <c:pt idx="197">
                  <c:v>0.155092665949567</c:v>
                </c:pt>
                <c:pt idx="198">
                  <c:v>0.130477642370146</c:v>
                </c:pt>
                <c:pt idx="199">
                  <c:v>0.13818972514379499</c:v>
                </c:pt>
                <c:pt idx="200">
                  <c:v>0.15916085554703399</c:v>
                </c:pt>
                <c:pt idx="201">
                  <c:v>0.14180098211897199</c:v>
                </c:pt>
                <c:pt idx="202">
                  <c:v>0.16983339699229399</c:v>
                </c:pt>
                <c:pt idx="203">
                  <c:v>0.15003443241780601</c:v>
                </c:pt>
                <c:pt idx="204">
                  <c:v>0.16501398566585601</c:v>
                </c:pt>
                <c:pt idx="205">
                  <c:v>0.15864135025783599</c:v>
                </c:pt>
                <c:pt idx="206">
                  <c:v>0.13288284766748701</c:v>
                </c:pt>
                <c:pt idx="207">
                  <c:v>0.145884015194328</c:v>
                </c:pt>
                <c:pt idx="208">
                  <c:v>0.15020404346520499</c:v>
                </c:pt>
                <c:pt idx="209">
                  <c:v>0.17277654755656499</c:v>
                </c:pt>
                <c:pt idx="210">
                  <c:v>0.151113019533862</c:v>
                </c:pt>
                <c:pt idx="211">
                  <c:v>0.16596354784362</c:v>
                </c:pt>
                <c:pt idx="212">
                  <c:v>0.17640635790603501</c:v>
                </c:pt>
                <c:pt idx="213">
                  <c:v>0.17803204948178999</c:v>
                </c:pt>
                <c:pt idx="214">
                  <c:v>0.15390439723317101</c:v>
                </c:pt>
                <c:pt idx="215">
                  <c:v>0.17827454315059801</c:v>
                </c:pt>
                <c:pt idx="216">
                  <c:v>0.14553154444573899</c:v>
                </c:pt>
                <c:pt idx="217">
                  <c:v>0.15223845029573899</c:v>
                </c:pt>
                <c:pt idx="218">
                  <c:v>0.15815488697044</c:v>
                </c:pt>
                <c:pt idx="219">
                  <c:v>0.17408236483467099</c:v>
                </c:pt>
                <c:pt idx="220">
                  <c:v>0.147303758078555</c:v>
                </c:pt>
                <c:pt idx="221">
                  <c:v>0.14811350868871501</c:v>
                </c:pt>
                <c:pt idx="222">
                  <c:v>0.13231342194395801</c:v>
                </c:pt>
                <c:pt idx="223">
                  <c:v>0.13427631279457</c:v>
                </c:pt>
                <c:pt idx="224">
                  <c:v>0.14628085907552199</c:v>
                </c:pt>
                <c:pt idx="225">
                  <c:v>0.16865399651301799</c:v>
                </c:pt>
                <c:pt idx="226">
                  <c:v>0.155196877529862</c:v>
                </c:pt>
                <c:pt idx="227">
                  <c:v>0.14859125657539299</c:v>
                </c:pt>
                <c:pt idx="228">
                  <c:v>0.131205833693607</c:v>
                </c:pt>
                <c:pt idx="229">
                  <c:v>0.157103002835878</c:v>
                </c:pt>
                <c:pt idx="230">
                  <c:v>0.14079110394417599</c:v>
                </c:pt>
                <c:pt idx="231">
                  <c:v>0.147772061405607</c:v>
                </c:pt>
                <c:pt idx="232">
                  <c:v>0.145859780924672</c:v>
                </c:pt>
                <c:pt idx="233">
                  <c:v>0.14816115873017699</c:v>
                </c:pt>
                <c:pt idx="234">
                  <c:v>0.15936221388703001</c:v>
                </c:pt>
                <c:pt idx="235">
                  <c:v>0.13657693563946099</c:v>
                </c:pt>
                <c:pt idx="236">
                  <c:v>0.179291199604765</c:v>
                </c:pt>
                <c:pt idx="237">
                  <c:v>0.15724140717915999</c:v>
                </c:pt>
                <c:pt idx="238">
                  <c:v>0.155554332382982</c:v>
                </c:pt>
                <c:pt idx="239">
                  <c:v>0.17037937523902699</c:v>
                </c:pt>
                <c:pt idx="240">
                  <c:v>0.17068700574422099</c:v>
                </c:pt>
                <c:pt idx="241">
                  <c:v>0.16982165460635401</c:v>
                </c:pt>
                <c:pt idx="242">
                  <c:v>0.152153824164702</c:v>
                </c:pt>
                <c:pt idx="243">
                  <c:v>0.17469105033945001</c:v>
                </c:pt>
                <c:pt idx="244">
                  <c:v>0.1498013100485</c:v>
                </c:pt>
                <c:pt idx="245">
                  <c:v>0.175977722507423</c:v>
                </c:pt>
                <c:pt idx="246">
                  <c:v>0.15994198727634401</c:v>
                </c:pt>
                <c:pt idx="247">
                  <c:v>0.16877535483530801</c:v>
                </c:pt>
                <c:pt idx="248">
                  <c:v>0.148851119473556</c:v>
                </c:pt>
                <c:pt idx="249">
                  <c:v>0.130660083394918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0.27308757072617146</c:v>
                </c:pt>
                <c:pt idx="1">
                  <c:v>0.38471568971826747</c:v>
                </c:pt>
                <c:pt idx="2">
                  <c:v>0.34360037777658037</c:v>
                </c:pt>
                <c:pt idx="3">
                  <c:v>0.32945085706977661</c:v>
                </c:pt>
                <c:pt idx="4">
                  <c:v>0.34960761201165075</c:v>
                </c:pt>
                <c:pt idx="5">
                  <c:v>0.30390011050310828</c:v>
                </c:pt>
                <c:pt idx="6">
                  <c:v>0.27213958802587968</c:v>
                </c:pt>
                <c:pt idx="7">
                  <c:v>0.3404146213071601</c:v>
                </c:pt>
                <c:pt idx="8">
                  <c:v>0.29256833279469929</c:v>
                </c:pt>
                <c:pt idx="9">
                  <c:v>0.31900079309224882</c:v>
                </c:pt>
                <c:pt idx="10">
                  <c:v>0.45694790953533837</c:v>
                </c:pt>
                <c:pt idx="11">
                  <c:v>0.27357694870009641</c:v>
                </c:pt>
                <c:pt idx="12">
                  <c:v>0.36126249338647659</c:v>
                </c:pt>
                <c:pt idx="13">
                  <c:v>0.30700302304430188</c:v>
                </c:pt>
                <c:pt idx="14">
                  <c:v>0.26406023701228709</c:v>
                </c:pt>
                <c:pt idx="15">
                  <c:v>0.32137999416358481</c:v>
                </c:pt>
                <c:pt idx="16">
                  <c:v>0.2777768951075289</c:v>
                </c:pt>
                <c:pt idx="17">
                  <c:v>0.26211679994195164</c:v>
                </c:pt>
                <c:pt idx="18">
                  <c:v>0.26364709767573924</c:v>
                </c:pt>
                <c:pt idx="19">
                  <c:v>0.24552980344827932</c:v>
                </c:pt>
                <c:pt idx="20">
                  <c:v>0.36059961849729349</c:v>
                </c:pt>
                <c:pt idx="21">
                  <c:v>0.29057526344545681</c:v>
                </c:pt>
                <c:pt idx="22">
                  <c:v>0.2600793455074677</c:v>
                </c:pt>
                <c:pt idx="23">
                  <c:v>0.2877197406526702</c:v>
                </c:pt>
                <c:pt idx="24">
                  <c:v>0.37044023636349077</c:v>
                </c:pt>
                <c:pt idx="25">
                  <c:v>0.26170224077652954</c:v>
                </c:pt>
                <c:pt idx="26">
                  <c:v>0.25724069089902324</c:v>
                </c:pt>
                <c:pt idx="27">
                  <c:v>0.27122620593793467</c:v>
                </c:pt>
                <c:pt idx="28">
                  <c:v>0.23835475996417613</c:v>
                </c:pt>
                <c:pt idx="29">
                  <c:v>0.31030875505359179</c:v>
                </c:pt>
                <c:pt idx="30">
                  <c:v>0.26188027497101679</c:v>
                </c:pt>
                <c:pt idx="31">
                  <c:v>0.27056836218150088</c:v>
                </c:pt>
                <c:pt idx="32">
                  <c:v>0.24006761373875526</c:v>
                </c:pt>
                <c:pt idx="33">
                  <c:v>0.3321527296856982</c:v>
                </c:pt>
                <c:pt idx="34">
                  <c:v>0.26770484513483622</c:v>
                </c:pt>
                <c:pt idx="35">
                  <c:v>0.26602981745341564</c:v>
                </c:pt>
                <c:pt idx="36">
                  <c:v>0.29002869106057816</c:v>
                </c:pt>
                <c:pt idx="37">
                  <c:v>0.31204511316920963</c:v>
                </c:pt>
                <c:pt idx="38">
                  <c:v>0.27654911352148281</c:v>
                </c:pt>
                <c:pt idx="39">
                  <c:v>0.39296301266084749</c:v>
                </c:pt>
                <c:pt idx="40">
                  <c:v>0.24727556021372721</c:v>
                </c:pt>
                <c:pt idx="41">
                  <c:v>0.2788320748878238</c:v>
                </c:pt>
                <c:pt idx="42">
                  <c:v>0.27988506319311784</c:v>
                </c:pt>
                <c:pt idx="43">
                  <c:v>0.26230224193926083</c:v>
                </c:pt>
                <c:pt idx="44">
                  <c:v>0.36574532526417247</c:v>
                </c:pt>
                <c:pt idx="45">
                  <c:v>0.27650568527743985</c:v>
                </c:pt>
                <c:pt idx="46">
                  <c:v>0.27405796203000093</c:v>
                </c:pt>
                <c:pt idx="47">
                  <c:v>0.25350339264366523</c:v>
                </c:pt>
                <c:pt idx="48">
                  <c:v>0.34631722032737061</c:v>
                </c:pt>
                <c:pt idx="49">
                  <c:v>0.2651959149165804</c:v>
                </c:pt>
                <c:pt idx="50">
                  <c:v>0.33374244417128612</c:v>
                </c:pt>
                <c:pt idx="51">
                  <c:v>0.31921537244732429</c:v>
                </c:pt>
                <c:pt idx="52">
                  <c:v>0.27780269895402532</c:v>
                </c:pt>
                <c:pt idx="53">
                  <c:v>0.26844797122125696</c:v>
                </c:pt>
                <c:pt idx="54">
                  <c:v>0.2838755231099156</c:v>
                </c:pt>
                <c:pt idx="55">
                  <c:v>0.26469088795919476</c:v>
                </c:pt>
                <c:pt idx="56">
                  <c:v>0.32272691791168373</c:v>
                </c:pt>
                <c:pt idx="57">
                  <c:v>0.27645889265628126</c:v>
                </c:pt>
                <c:pt idx="58">
                  <c:v>0.33690181034315259</c:v>
                </c:pt>
                <c:pt idx="59">
                  <c:v>0.27744036479849787</c:v>
                </c:pt>
                <c:pt idx="60">
                  <c:v>0.34591105667181343</c:v>
                </c:pt>
                <c:pt idx="61">
                  <c:v>0.23892671950664215</c:v>
                </c:pt>
                <c:pt idx="62">
                  <c:v>0.26080095809986037</c:v>
                </c:pt>
                <c:pt idx="63">
                  <c:v>0.26138006308546541</c:v>
                </c:pt>
                <c:pt idx="64">
                  <c:v>0.25653687246632667</c:v>
                </c:pt>
                <c:pt idx="65">
                  <c:v>0.27109493349876029</c:v>
                </c:pt>
                <c:pt idx="66">
                  <c:v>0.3098977763262003</c:v>
                </c:pt>
                <c:pt idx="67">
                  <c:v>0.26501467067420365</c:v>
                </c:pt>
                <c:pt idx="68">
                  <c:v>0.31503817416772356</c:v>
                </c:pt>
                <c:pt idx="69">
                  <c:v>0.23758550593988453</c:v>
                </c:pt>
                <c:pt idx="70">
                  <c:v>0.2613486725210068</c:v>
                </c:pt>
                <c:pt idx="71">
                  <c:v>0.25226479257891493</c:v>
                </c:pt>
                <c:pt idx="72">
                  <c:v>0.3104980244156923</c:v>
                </c:pt>
                <c:pt idx="73">
                  <c:v>0.26853649446497913</c:v>
                </c:pt>
                <c:pt idx="74">
                  <c:v>0.2460150916977287</c:v>
                </c:pt>
                <c:pt idx="75">
                  <c:v>0.26061406540783127</c:v>
                </c:pt>
                <c:pt idx="76">
                  <c:v>0.32138879092943523</c:v>
                </c:pt>
                <c:pt idx="77">
                  <c:v>0.33323383677586993</c:v>
                </c:pt>
                <c:pt idx="78">
                  <c:v>0.34553856765325031</c:v>
                </c:pt>
                <c:pt idx="79">
                  <c:v>0.25773148870182239</c:v>
                </c:pt>
                <c:pt idx="80">
                  <c:v>0.2638856597924501</c:v>
                </c:pt>
                <c:pt idx="81">
                  <c:v>0.33410061143772685</c:v>
                </c:pt>
                <c:pt idx="82">
                  <c:v>0.33451504713976854</c:v>
                </c:pt>
                <c:pt idx="83">
                  <c:v>0.26406668797391181</c:v>
                </c:pt>
                <c:pt idx="84">
                  <c:v>0.26993132200465991</c:v>
                </c:pt>
                <c:pt idx="85">
                  <c:v>0.3296146621096761</c:v>
                </c:pt>
                <c:pt idx="86">
                  <c:v>0.35118300474511627</c:v>
                </c:pt>
                <c:pt idx="87">
                  <c:v>0.25478100713661234</c:v>
                </c:pt>
                <c:pt idx="88">
                  <c:v>0.25012486353872759</c:v>
                </c:pt>
                <c:pt idx="89">
                  <c:v>0.31219052216543464</c:v>
                </c:pt>
                <c:pt idx="90">
                  <c:v>0.27014966699283655</c:v>
                </c:pt>
                <c:pt idx="91">
                  <c:v>0.27699120502072772</c:v>
                </c:pt>
                <c:pt idx="92">
                  <c:v>0.26043069142214387</c:v>
                </c:pt>
                <c:pt idx="93">
                  <c:v>0.28722113379106357</c:v>
                </c:pt>
                <c:pt idx="94">
                  <c:v>0.27785517089068068</c:v>
                </c:pt>
                <c:pt idx="95">
                  <c:v>0.3144917561120697</c:v>
                </c:pt>
                <c:pt idx="96">
                  <c:v>0.27695073989781221</c:v>
                </c:pt>
                <c:pt idx="97">
                  <c:v>0.31731628959638458</c:v>
                </c:pt>
                <c:pt idx="98">
                  <c:v>0.34370411788193195</c:v>
                </c:pt>
                <c:pt idx="99">
                  <c:v>0.29048704886018556</c:v>
                </c:pt>
                <c:pt idx="100">
                  <c:v>0.28067025942639756</c:v>
                </c:pt>
                <c:pt idx="101">
                  <c:v>0.33427145389030716</c:v>
                </c:pt>
                <c:pt idx="102">
                  <c:v>0.24989853972959514</c:v>
                </c:pt>
                <c:pt idx="103">
                  <c:v>0.33441251080237488</c:v>
                </c:pt>
                <c:pt idx="104">
                  <c:v>0.32624546992287828</c:v>
                </c:pt>
                <c:pt idx="105">
                  <c:v>0.3370319716119024</c:v>
                </c:pt>
                <c:pt idx="106">
                  <c:v>0.26393924289952875</c:v>
                </c:pt>
                <c:pt idx="107">
                  <c:v>0.27489192629852505</c:v>
                </c:pt>
                <c:pt idx="108">
                  <c:v>0.30966220819646267</c:v>
                </c:pt>
                <c:pt idx="109">
                  <c:v>0.27188204341443695</c:v>
                </c:pt>
                <c:pt idx="110">
                  <c:v>0.25934868922246385</c:v>
                </c:pt>
                <c:pt idx="111">
                  <c:v>0.27387696471438489</c:v>
                </c:pt>
                <c:pt idx="112">
                  <c:v>0.29017434698356387</c:v>
                </c:pt>
                <c:pt idx="113">
                  <c:v>0.25910441692441044</c:v>
                </c:pt>
                <c:pt idx="114">
                  <c:v>0.29237736581111812</c:v>
                </c:pt>
                <c:pt idx="115">
                  <c:v>0.39293717794850536</c:v>
                </c:pt>
                <c:pt idx="116">
                  <c:v>0.28809516192651635</c:v>
                </c:pt>
                <c:pt idx="117">
                  <c:v>0.24991124102485057</c:v>
                </c:pt>
                <c:pt idx="118">
                  <c:v>0.29201179074185546</c:v>
                </c:pt>
                <c:pt idx="119">
                  <c:v>0.2636386713000286</c:v>
                </c:pt>
                <c:pt idx="120">
                  <c:v>0.29293079041360703</c:v>
                </c:pt>
                <c:pt idx="121">
                  <c:v>0.27652263062639437</c:v>
                </c:pt>
                <c:pt idx="122">
                  <c:v>0.27735758260196275</c:v>
                </c:pt>
                <c:pt idx="123">
                  <c:v>0.28278120543804475</c:v>
                </c:pt>
                <c:pt idx="124">
                  <c:v>0.31317631552596403</c:v>
                </c:pt>
                <c:pt idx="125">
                  <c:v>0.2630369725158167</c:v>
                </c:pt>
                <c:pt idx="126">
                  <c:v>0.28425208642003075</c:v>
                </c:pt>
                <c:pt idx="127">
                  <c:v>0.25630459154909097</c:v>
                </c:pt>
                <c:pt idx="128">
                  <c:v>0.32569346514926351</c:v>
                </c:pt>
                <c:pt idx="129">
                  <c:v>0.24048501256192703</c:v>
                </c:pt>
                <c:pt idx="130">
                  <c:v>0.2559531684698037</c:v>
                </c:pt>
                <c:pt idx="131">
                  <c:v>0.38330589224371797</c:v>
                </c:pt>
                <c:pt idx="132">
                  <c:v>0.24975544567175137</c:v>
                </c:pt>
                <c:pt idx="133">
                  <c:v>0.29337479559524759</c:v>
                </c:pt>
                <c:pt idx="134">
                  <c:v>0.26234088597731525</c:v>
                </c:pt>
                <c:pt idx="135">
                  <c:v>0.26889657541381551</c:v>
                </c:pt>
                <c:pt idx="136">
                  <c:v>0.31980305813786475</c:v>
                </c:pt>
                <c:pt idx="137">
                  <c:v>0.30626218103041786</c:v>
                </c:pt>
                <c:pt idx="138">
                  <c:v>0.26298869833409372</c:v>
                </c:pt>
                <c:pt idx="139">
                  <c:v>0.27338922263025045</c:v>
                </c:pt>
                <c:pt idx="140">
                  <c:v>0.27628996388609534</c:v>
                </c:pt>
                <c:pt idx="141">
                  <c:v>0.26579443451874851</c:v>
                </c:pt>
                <c:pt idx="142">
                  <c:v>0.28460466696850928</c:v>
                </c:pt>
                <c:pt idx="143">
                  <c:v>0.30914897092428273</c:v>
                </c:pt>
                <c:pt idx="144">
                  <c:v>0.28050716430093459</c:v>
                </c:pt>
                <c:pt idx="145">
                  <c:v>0.29778117277465144</c:v>
                </c:pt>
                <c:pt idx="146">
                  <c:v>0.25444831962529363</c:v>
                </c:pt>
                <c:pt idx="147">
                  <c:v>0.26115785986665174</c:v>
                </c:pt>
                <c:pt idx="148">
                  <c:v>0.27948970258334138</c:v>
                </c:pt>
                <c:pt idx="149">
                  <c:v>0.26893469473250275</c:v>
                </c:pt>
                <c:pt idx="150">
                  <c:v>0.34153965049489754</c:v>
                </c:pt>
                <c:pt idx="151">
                  <c:v>0.27650454324117085</c:v>
                </c:pt>
                <c:pt idx="152">
                  <c:v>0.24772860908797889</c:v>
                </c:pt>
                <c:pt idx="153">
                  <c:v>0.33200682683595051</c:v>
                </c:pt>
                <c:pt idx="154">
                  <c:v>0.30102986470221244</c:v>
                </c:pt>
                <c:pt idx="155">
                  <c:v>0.27397252537078792</c:v>
                </c:pt>
                <c:pt idx="156">
                  <c:v>0.43988736924627364</c:v>
                </c:pt>
                <c:pt idx="157">
                  <c:v>0.28383802110812889</c:v>
                </c:pt>
                <c:pt idx="158">
                  <c:v>0.25887951294415223</c:v>
                </c:pt>
                <c:pt idx="159">
                  <c:v>0.30943401700370127</c:v>
                </c:pt>
                <c:pt idx="160">
                  <c:v>0.25668343893174295</c:v>
                </c:pt>
                <c:pt idx="161">
                  <c:v>0.28566145177274893</c:v>
                </c:pt>
                <c:pt idx="162">
                  <c:v>0.30856523606191399</c:v>
                </c:pt>
                <c:pt idx="163">
                  <c:v>0.27783692917623232</c:v>
                </c:pt>
                <c:pt idx="164">
                  <c:v>0.28399571471070151</c:v>
                </c:pt>
                <c:pt idx="165">
                  <c:v>0.37205899560931038</c:v>
                </c:pt>
                <c:pt idx="166">
                  <c:v>0.25048991388862429</c:v>
                </c:pt>
                <c:pt idx="167">
                  <c:v>0.31447894678635741</c:v>
                </c:pt>
                <c:pt idx="168">
                  <c:v>0.37322300835939759</c:v>
                </c:pt>
                <c:pt idx="169">
                  <c:v>0.2441344820550771</c:v>
                </c:pt>
                <c:pt idx="170">
                  <c:v>0.28413467274530302</c:v>
                </c:pt>
                <c:pt idx="171">
                  <c:v>0.28064886939574984</c:v>
                </c:pt>
                <c:pt idx="172">
                  <c:v>0.27291314783556059</c:v>
                </c:pt>
                <c:pt idx="173">
                  <c:v>0.31664443274628051</c:v>
                </c:pt>
                <c:pt idx="174">
                  <c:v>0.31727125632839681</c:v>
                </c:pt>
                <c:pt idx="175">
                  <c:v>0.37090205113774843</c:v>
                </c:pt>
                <c:pt idx="176">
                  <c:v>0.2491093000706078</c:v>
                </c:pt>
                <c:pt idx="177">
                  <c:v>0.26457569662531361</c:v>
                </c:pt>
                <c:pt idx="178">
                  <c:v>0.31700537793877942</c:v>
                </c:pt>
                <c:pt idx="179">
                  <c:v>0.27451983853594875</c:v>
                </c:pt>
                <c:pt idx="180">
                  <c:v>0.28071513836516049</c:v>
                </c:pt>
                <c:pt idx="181">
                  <c:v>0.29570022836443438</c:v>
                </c:pt>
                <c:pt idx="182">
                  <c:v>0.25725012041469897</c:v>
                </c:pt>
                <c:pt idx="183">
                  <c:v>0.29846133253708573</c:v>
                </c:pt>
                <c:pt idx="184">
                  <c:v>0.24388130496071514</c:v>
                </c:pt>
                <c:pt idx="185">
                  <c:v>0.27786060327941681</c:v>
                </c:pt>
                <c:pt idx="186">
                  <c:v>0.29087984760481883</c:v>
                </c:pt>
                <c:pt idx="187">
                  <c:v>0.30486698310059601</c:v>
                </c:pt>
                <c:pt idx="188">
                  <c:v>0.2600694993028842</c:v>
                </c:pt>
                <c:pt idx="189">
                  <c:v>0.25393239702459136</c:v>
                </c:pt>
                <c:pt idx="190">
                  <c:v>0.24274658389761902</c:v>
                </c:pt>
                <c:pt idx="191">
                  <c:v>0.33436349584036973</c:v>
                </c:pt>
                <c:pt idx="192">
                  <c:v>0.37137615051835249</c:v>
                </c:pt>
                <c:pt idx="193">
                  <c:v>0.26509291559151099</c:v>
                </c:pt>
                <c:pt idx="194">
                  <c:v>0.26959219896463998</c:v>
                </c:pt>
                <c:pt idx="195">
                  <c:v>0.27999392702875464</c:v>
                </c:pt>
                <c:pt idx="196">
                  <c:v>0.23931322161887678</c:v>
                </c:pt>
                <c:pt idx="197">
                  <c:v>0.3111562694281117</c:v>
                </c:pt>
                <c:pt idx="198">
                  <c:v>0.25305713425533366</c:v>
                </c:pt>
                <c:pt idx="199">
                  <c:v>0.31716421357761981</c:v>
                </c:pt>
                <c:pt idx="200">
                  <c:v>0.2446796500440038</c:v>
                </c:pt>
                <c:pt idx="201">
                  <c:v>0.25647944656153443</c:v>
                </c:pt>
                <c:pt idx="202">
                  <c:v>0.31764819002865313</c:v>
                </c:pt>
                <c:pt idx="203">
                  <c:v>0.24338404076337031</c:v>
                </c:pt>
                <c:pt idx="204">
                  <c:v>0.25519214019322989</c:v>
                </c:pt>
                <c:pt idx="205">
                  <c:v>0.26164143506169946</c:v>
                </c:pt>
                <c:pt idx="206">
                  <c:v>0.30853631476506271</c:v>
                </c:pt>
                <c:pt idx="207">
                  <c:v>0.27242565267818686</c:v>
                </c:pt>
                <c:pt idx="208">
                  <c:v>0.25878946184109775</c:v>
                </c:pt>
                <c:pt idx="209">
                  <c:v>0.26950315100155187</c:v>
                </c:pt>
                <c:pt idx="210">
                  <c:v>0.24225777694182923</c:v>
                </c:pt>
                <c:pt idx="211">
                  <c:v>0.27258847001104342</c:v>
                </c:pt>
                <c:pt idx="212">
                  <c:v>0.27401027429933406</c:v>
                </c:pt>
                <c:pt idx="213">
                  <c:v>0.26825984389542418</c:v>
                </c:pt>
                <c:pt idx="214">
                  <c:v>0.36768626220105494</c:v>
                </c:pt>
                <c:pt idx="215">
                  <c:v>0.24947357877437662</c:v>
                </c:pt>
                <c:pt idx="216">
                  <c:v>0.2965418164966967</c:v>
                </c:pt>
                <c:pt idx="217">
                  <c:v>0.28177288001059858</c:v>
                </c:pt>
                <c:pt idx="218">
                  <c:v>0.27508181297752743</c:v>
                </c:pt>
                <c:pt idx="219">
                  <c:v>0.26724531443311533</c:v>
                </c:pt>
                <c:pt idx="220">
                  <c:v>0.30517298708883223</c:v>
                </c:pt>
                <c:pt idx="221">
                  <c:v>0.38661029702166833</c:v>
                </c:pt>
                <c:pt idx="222">
                  <c:v>0.24327792398794604</c:v>
                </c:pt>
                <c:pt idx="223">
                  <c:v>0.25706903050154833</c:v>
                </c:pt>
                <c:pt idx="224">
                  <c:v>0.28248983186038185</c:v>
                </c:pt>
                <c:pt idx="225">
                  <c:v>0.35218259513840089</c:v>
                </c:pt>
                <c:pt idx="226">
                  <c:v>0.26896080723745008</c:v>
                </c:pt>
                <c:pt idx="227">
                  <c:v>0.34080220372397357</c:v>
                </c:pt>
                <c:pt idx="228">
                  <c:v>0.272816043886903</c:v>
                </c:pt>
                <c:pt idx="229">
                  <c:v>0.23678472245483301</c:v>
                </c:pt>
                <c:pt idx="230">
                  <c:v>0.25697404086327919</c:v>
                </c:pt>
                <c:pt idx="231">
                  <c:v>0.31422112438230826</c:v>
                </c:pt>
                <c:pt idx="232">
                  <c:v>0.27873592778036471</c:v>
                </c:pt>
                <c:pt idx="233">
                  <c:v>0.25834028663040531</c:v>
                </c:pt>
                <c:pt idx="234">
                  <c:v>0.27036103630002251</c:v>
                </c:pt>
                <c:pt idx="235">
                  <c:v>0.30880953922581189</c:v>
                </c:pt>
                <c:pt idx="236">
                  <c:v>0.30780723263815918</c:v>
                </c:pt>
                <c:pt idx="237">
                  <c:v>0.29472585536658874</c:v>
                </c:pt>
                <c:pt idx="238">
                  <c:v>0.25823943248156883</c:v>
                </c:pt>
                <c:pt idx="239">
                  <c:v>0.294556093218586</c:v>
                </c:pt>
                <c:pt idx="240">
                  <c:v>0.2479107175740182</c:v>
                </c:pt>
                <c:pt idx="241">
                  <c:v>0.32237202242482271</c:v>
                </c:pt>
                <c:pt idx="242">
                  <c:v>0.25281485280428961</c:v>
                </c:pt>
                <c:pt idx="243">
                  <c:v>0.25480329227676835</c:v>
                </c:pt>
                <c:pt idx="244">
                  <c:v>0.26368885916414725</c:v>
                </c:pt>
                <c:pt idx="245">
                  <c:v>0.26330572142902825</c:v>
                </c:pt>
                <c:pt idx="246">
                  <c:v>0.2635723714647723</c:v>
                </c:pt>
                <c:pt idx="247">
                  <c:v>0.31604353647404093</c:v>
                </c:pt>
                <c:pt idx="248">
                  <c:v>0.26549012815199169</c:v>
                </c:pt>
                <c:pt idx="249">
                  <c:v>0.24952757857036434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F-404B-BECA-22EA82802EB0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0.23797782549227325</c:v>
                </c:pt>
                <c:pt idx="1">
                  <c:v>0.23797782549227325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F-404B-BECA-22EA82802EB0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C11-8BB4-941C1E4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A3000_IW1!$M$2:$M$123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A3000_IW1!$N$2:$N$123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9</c:v>
                </c:pt>
                <c:pt idx="65">
                  <c:v>17</c:v>
                </c:pt>
                <c:pt idx="66">
                  <c:v>4</c:v>
                </c:pt>
                <c:pt idx="67">
                  <c:v>13</c:v>
                </c:pt>
                <c:pt idx="68">
                  <c:v>9</c:v>
                </c:pt>
                <c:pt idx="69">
                  <c:v>10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4-4A00-A676-91F35006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A3000_IW1!$M$2:$M$122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A3000_IW1!$O$2:$O$122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1.6E-2</c:v>
                </c:pt>
                <c:pt idx="52">
                  <c:v>2.8000000000000001E-2</c:v>
                </c:pt>
                <c:pt idx="53">
                  <c:v>0.04</c:v>
                </c:pt>
                <c:pt idx="54">
                  <c:v>0.08</c:v>
                </c:pt>
                <c:pt idx="55">
                  <c:v>0.128</c:v>
                </c:pt>
                <c:pt idx="56">
                  <c:v>0.184</c:v>
                </c:pt>
                <c:pt idx="57">
                  <c:v>0.24399999999999999</c:v>
                </c:pt>
                <c:pt idx="58">
                  <c:v>0.308</c:v>
                </c:pt>
                <c:pt idx="59">
                  <c:v>0.376</c:v>
                </c:pt>
                <c:pt idx="60">
                  <c:v>0.42399999999999999</c:v>
                </c:pt>
                <c:pt idx="61">
                  <c:v>0.49199999999999999</c:v>
                </c:pt>
                <c:pt idx="62">
                  <c:v>0.55200000000000005</c:v>
                </c:pt>
                <c:pt idx="63">
                  <c:v>0.61599999999999999</c:v>
                </c:pt>
                <c:pt idx="64">
                  <c:v>0.65200000000000002</c:v>
                </c:pt>
                <c:pt idx="65">
                  <c:v>0.72</c:v>
                </c:pt>
                <c:pt idx="66">
                  <c:v>0.73599999999999999</c:v>
                </c:pt>
                <c:pt idx="67">
                  <c:v>0.78800000000000003</c:v>
                </c:pt>
                <c:pt idx="68">
                  <c:v>0.82399999999999995</c:v>
                </c:pt>
                <c:pt idx="69">
                  <c:v>0.86399999999999999</c:v>
                </c:pt>
                <c:pt idx="70">
                  <c:v>0.88</c:v>
                </c:pt>
                <c:pt idx="71">
                  <c:v>0.89600000000000002</c:v>
                </c:pt>
                <c:pt idx="72">
                  <c:v>0.92</c:v>
                </c:pt>
                <c:pt idx="73">
                  <c:v>0.92400000000000004</c:v>
                </c:pt>
                <c:pt idx="74">
                  <c:v>0.94</c:v>
                </c:pt>
                <c:pt idx="75">
                  <c:v>0.94799999999999995</c:v>
                </c:pt>
                <c:pt idx="76">
                  <c:v>0.95599999999999996</c:v>
                </c:pt>
                <c:pt idx="77">
                  <c:v>0.96</c:v>
                </c:pt>
                <c:pt idx="78">
                  <c:v>0.97599999999999998</c:v>
                </c:pt>
                <c:pt idx="79">
                  <c:v>0.97599999999999998</c:v>
                </c:pt>
                <c:pt idx="80">
                  <c:v>0.97599999999999998</c:v>
                </c:pt>
                <c:pt idx="81">
                  <c:v>0.97599999999999998</c:v>
                </c:pt>
                <c:pt idx="82">
                  <c:v>0.98</c:v>
                </c:pt>
                <c:pt idx="83">
                  <c:v>0.98</c:v>
                </c:pt>
                <c:pt idx="84">
                  <c:v>0.98799999999999999</c:v>
                </c:pt>
                <c:pt idx="85">
                  <c:v>0.98799999999999999</c:v>
                </c:pt>
                <c:pt idx="86">
                  <c:v>0.99199999999999999</c:v>
                </c:pt>
                <c:pt idx="87">
                  <c:v>0.996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8-44EB-8136-0A8630DAFC0C}"/>
            </c:ext>
          </c:extLst>
        </c:ser>
        <c:ser>
          <c:idx val="2"/>
          <c:order val="1"/>
          <c:tx>
            <c:strRef>
              <c:f>A3000_IW1!$Y$4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A3000_IW1!$AD$4:$AD$6</c:f>
              <c:numCache>
                <c:formatCode>General</c:formatCode>
                <c:ptCount val="3"/>
                <c:pt idx="0">
                  <c:v>0.40744162809954521</c:v>
                </c:pt>
                <c:pt idx="1">
                  <c:v>0.40744162809954521</c:v>
                </c:pt>
              </c:numCache>
            </c:numRef>
          </c:xVal>
          <c:y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8-44EB-8136-0A8630DAFC0C}"/>
            </c:ext>
          </c:extLst>
        </c:ser>
        <c:ser>
          <c:idx val="3"/>
          <c:order val="2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A3000_IW1!$AD$8:$AD$9</c:f>
              <c:numCache>
                <c:formatCode>General</c:formatCode>
                <c:ptCount val="2"/>
                <c:pt idx="0" formatCode="0.000">
                  <c:v>0.23797782549227325</c:v>
                </c:pt>
                <c:pt idx="1">
                  <c:v>0.23797782549227325</c:v>
                </c:pt>
              </c:numCache>
            </c:numRef>
          </c:xVal>
          <c:y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8-44EB-8136-0A8630DA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A3000_IW1!$K$3</c:f>
              <c:strCache>
                <c:ptCount val="1"/>
                <c:pt idx="0">
                  <c:v>A3000 -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A3000_IW1!$D$1:$D$2270</c:f>
              <c:numCache>
                <c:formatCode>General</c:formatCode>
                <c:ptCount val="2270"/>
                <c:pt idx="0">
                  <c:v>0.32590000000000002</c:v>
                </c:pt>
                <c:pt idx="1">
                  <c:v>0.57799999999999996</c:v>
                </c:pt>
                <c:pt idx="2">
                  <c:v>0.4582</c:v>
                </c:pt>
                <c:pt idx="3">
                  <c:v>0.42670000000000002</c:v>
                </c:pt>
                <c:pt idx="4">
                  <c:v>0.61509999999999998</c:v>
                </c:pt>
                <c:pt idx="5">
                  <c:v>0.3039</c:v>
                </c:pt>
                <c:pt idx="6">
                  <c:v>0.94779999999999998</c:v>
                </c:pt>
                <c:pt idx="7">
                  <c:v>0.26879999999999998</c:v>
                </c:pt>
                <c:pt idx="8">
                  <c:v>0.79500000000000004</c:v>
                </c:pt>
                <c:pt idx="9">
                  <c:v>0.88790000000000002</c:v>
                </c:pt>
                <c:pt idx="10">
                  <c:v>4.0000000000000001E-3</c:v>
                </c:pt>
                <c:pt idx="11">
                  <c:v>0.3952</c:v>
                </c:pt>
                <c:pt idx="12">
                  <c:v>2.4E-2</c:v>
                </c:pt>
                <c:pt idx="13">
                  <c:v>0.8478</c:v>
                </c:pt>
                <c:pt idx="14">
                  <c:v>0.81989999999999996</c:v>
                </c:pt>
                <c:pt idx="15">
                  <c:v>0.45810000000000001</c:v>
                </c:pt>
                <c:pt idx="16">
                  <c:v>0.39889999999999998</c:v>
                </c:pt>
                <c:pt idx="17">
                  <c:v>0.26550000000000001</c:v>
                </c:pt>
                <c:pt idx="18">
                  <c:v>0.45340000000000003</c:v>
                </c:pt>
                <c:pt idx="19">
                  <c:v>0.28120000000000001</c:v>
                </c:pt>
                <c:pt idx="20">
                  <c:v>0.88370000000000004</c:v>
                </c:pt>
                <c:pt idx="21">
                  <c:v>0.5907</c:v>
                </c:pt>
                <c:pt idx="22">
                  <c:v>0.41189999999999999</c:v>
                </c:pt>
                <c:pt idx="23">
                  <c:v>0.79279999999999995</c:v>
                </c:pt>
                <c:pt idx="24">
                  <c:v>0.98129999999999995</c:v>
                </c:pt>
                <c:pt idx="25">
                  <c:v>0.27950000000000003</c:v>
                </c:pt>
                <c:pt idx="26">
                  <c:v>0.25109999999999999</c:v>
                </c:pt>
                <c:pt idx="27">
                  <c:v>0.64370000000000005</c:v>
                </c:pt>
                <c:pt idx="28">
                  <c:v>0.47670000000000001</c:v>
                </c:pt>
                <c:pt idx="29">
                  <c:v>0.69059999999999999</c:v>
                </c:pt>
                <c:pt idx="30">
                  <c:v>0.81159999999999999</c:v>
                </c:pt>
                <c:pt idx="31">
                  <c:v>0.77380000000000004</c:v>
                </c:pt>
                <c:pt idx="32">
                  <c:v>0.50270000000000004</c:v>
                </c:pt>
                <c:pt idx="33">
                  <c:v>0.68810000000000004</c:v>
                </c:pt>
                <c:pt idx="34">
                  <c:v>0.56289999999999996</c:v>
                </c:pt>
                <c:pt idx="35">
                  <c:v>0.16109999999999999</c:v>
                </c:pt>
                <c:pt idx="36">
                  <c:v>0.89610000000000001</c:v>
                </c:pt>
                <c:pt idx="37">
                  <c:v>0.4415</c:v>
                </c:pt>
                <c:pt idx="38">
                  <c:v>0.26669999999999999</c:v>
                </c:pt>
                <c:pt idx="39">
                  <c:v>0.44059999999999999</c:v>
                </c:pt>
                <c:pt idx="40">
                  <c:v>0.76290000000000002</c:v>
                </c:pt>
                <c:pt idx="41">
                  <c:v>0.38019999999999998</c:v>
                </c:pt>
                <c:pt idx="42">
                  <c:v>0.40179999999999999</c:v>
                </c:pt>
                <c:pt idx="43">
                  <c:v>0.8982</c:v>
                </c:pt>
                <c:pt idx="44">
                  <c:v>0.29170000000000001</c:v>
                </c:pt>
                <c:pt idx="45">
                  <c:v>0.65290000000000004</c:v>
                </c:pt>
                <c:pt idx="46">
                  <c:v>0.99439999999999995</c:v>
                </c:pt>
                <c:pt idx="47">
                  <c:v>0.85160000000000002</c:v>
                </c:pt>
                <c:pt idx="48">
                  <c:v>0.21299999999999999</c:v>
                </c:pt>
                <c:pt idx="49">
                  <c:v>0.15359999999999999</c:v>
                </c:pt>
                <c:pt idx="50">
                  <c:v>0.48349999999999999</c:v>
                </c:pt>
                <c:pt idx="51">
                  <c:v>0.5877</c:v>
                </c:pt>
                <c:pt idx="52">
                  <c:v>0.61339999999999995</c:v>
                </c:pt>
                <c:pt idx="53">
                  <c:v>0.67649999999999999</c:v>
                </c:pt>
                <c:pt idx="54">
                  <c:v>0.74460000000000004</c:v>
                </c:pt>
                <c:pt idx="55">
                  <c:v>0.21540000000000001</c:v>
                </c:pt>
                <c:pt idx="56">
                  <c:v>0.40899999999999997</c:v>
                </c:pt>
                <c:pt idx="57">
                  <c:v>0.80169999999999997</c:v>
                </c:pt>
                <c:pt idx="58">
                  <c:v>0.62319999999999998</c:v>
                </c:pt>
                <c:pt idx="59">
                  <c:v>0.22750000000000001</c:v>
                </c:pt>
                <c:pt idx="60">
                  <c:v>0.90810000000000002</c:v>
                </c:pt>
                <c:pt idx="61">
                  <c:v>0.88690000000000002</c:v>
                </c:pt>
                <c:pt idx="62">
                  <c:v>0.98909999999999998</c:v>
                </c:pt>
                <c:pt idx="63">
                  <c:v>0.58819999999999995</c:v>
                </c:pt>
                <c:pt idx="64">
                  <c:v>0.67300000000000004</c:v>
                </c:pt>
                <c:pt idx="65">
                  <c:v>0.68130000000000002</c:v>
                </c:pt>
                <c:pt idx="66">
                  <c:v>0.44390000000000002</c:v>
                </c:pt>
                <c:pt idx="67">
                  <c:v>0.1022</c:v>
                </c:pt>
                <c:pt idx="68">
                  <c:v>5.0299999999999997E-2</c:v>
                </c:pt>
                <c:pt idx="69">
                  <c:v>0.69989999999999997</c:v>
                </c:pt>
                <c:pt idx="70">
                  <c:v>0.92810000000000004</c:v>
                </c:pt>
                <c:pt idx="71">
                  <c:v>0.54290000000000005</c:v>
                </c:pt>
                <c:pt idx="72">
                  <c:v>0.54649999999999999</c:v>
                </c:pt>
                <c:pt idx="73">
                  <c:v>0.24160000000000001</c:v>
                </c:pt>
                <c:pt idx="74">
                  <c:v>0.90849999999999997</c:v>
                </c:pt>
                <c:pt idx="75">
                  <c:v>2.2000000000000001E-3</c:v>
                </c:pt>
                <c:pt idx="76">
                  <c:v>0.5101</c:v>
                </c:pt>
                <c:pt idx="77">
                  <c:v>0.57779999999999998</c:v>
                </c:pt>
                <c:pt idx="78">
                  <c:v>0.55379999999999996</c:v>
                </c:pt>
                <c:pt idx="79">
                  <c:v>0.19070000000000001</c:v>
                </c:pt>
                <c:pt idx="80">
                  <c:v>0.81979999999999997</c:v>
                </c:pt>
                <c:pt idx="81">
                  <c:v>0.59260000000000002</c:v>
                </c:pt>
                <c:pt idx="82">
                  <c:v>0.16789999999999999</c:v>
                </c:pt>
                <c:pt idx="83">
                  <c:v>0.1452</c:v>
                </c:pt>
                <c:pt idx="84">
                  <c:v>0.38429999999999997</c:v>
                </c:pt>
                <c:pt idx="85">
                  <c:v>0.3952</c:v>
                </c:pt>
                <c:pt idx="86">
                  <c:v>0.73760000000000003</c:v>
                </c:pt>
                <c:pt idx="87">
                  <c:v>0.83430000000000004</c:v>
                </c:pt>
                <c:pt idx="88">
                  <c:v>0.67110000000000003</c:v>
                </c:pt>
                <c:pt idx="89">
                  <c:v>0.4738</c:v>
                </c:pt>
                <c:pt idx="90">
                  <c:v>0.70860000000000001</c:v>
                </c:pt>
                <c:pt idx="91">
                  <c:v>0.28499999999999998</c:v>
                </c:pt>
                <c:pt idx="92">
                  <c:v>6.3299999999999995E-2</c:v>
                </c:pt>
                <c:pt idx="93">
                  <c:v>0.21990000000000001</c:v>
                </c:pt>
                <c:pt idx="94">
                  <c:v>7.4399999999999994E-2</c:v>
                </c:pt>
                <c:pt idx="95">
                  <c:v>0.10979999999999999</c:v>
                </c:pt>
                <c:pt idx="96">
                  <c:v>0.16550000000000001</c:v>
                </c:pt>
                <c:pt idx="97">
                  <c:v>0.21809999999999999</c:v>
                </c:pt>
                <c:pt idx="98">
                  <c:v>0.32079999999999997</c:v>
                </c:pt>
                <c:pt idx="99">
                  <c:v>0.75249999999999995</c:v>
                </c:pt>
                <c:pt idx="100">
                  <c:v>0.96740000000000004</c:v>
                </c:pt>
                <c:pt idx="101">
                  <c:v>0.54710000000000003</c:v>
                </c:pt>
                <c:pt idx="102">
                  <c:v>0.5716</c:v>
                </c:pt>
                <c:pt idx="103">
                  <c:v>0.23230000000000001</c:v>
                </c:pt>
                <c:pt idx="104">
                  <c:v>0.83620000000000005</c:v>
                </c:pt>
                <c:pt idx="105">
                  <c:v>0.63449999999999995</c:v>
                </c:pt>
                <c:pt idx="106">
                  <c:v>0.83420000000000005</c:v>
                </c:pt>
                <c:pt idx="107">
                  <c:v>0.62529999999999997</c:v>
                </c:pt>
                <c:pt idx="108">
                  <c:v>0.43109999999999998</c:v>
                </c:pt>
                <c:pt idx="109">
                  <c:v>1.0500000000000001E-2</c:v>
                </c:pt>
                <c:pt idx="110">
                  <c:v>0.85750000000000004</c:v>
                </c:pt>
                <c:pt idx="111">
                  <c:v>0.42280000000000001</c:v>
                </c:pt>
                <c:pt idx="112">
                  <c:v>0.97219999999999995</c:v>
                </c:pt>
                <c:pt idx="113">
                  <c:v>0.33850000000000002</c:v>
                </c:pt>
                <c:pt idx="114">
                  <c:v>0.86890000000000001</c:v>
                </c:pt>
                <c:pt idx="115">
                  <c:v>0.20780000000000001</c:v>
                </c:pt>
                <c:pt idx="116">
                  <c:v>0.29509999999999997</c:v>
                </c:pt>
                <c:pt idx="117">
                  <c:v>0.6643</c:v>
                </c:pt>
                <c:pt idx="118">
                  <c:v>0.29680000000000001</c:v>
                </c:pt>
                <c:pt idx="119">
                  <c:v>0.93910000000000005</c:v>
                </c:pt>
                <c:pt idx="120">
                  <c:v>8.8200000000000001E-2</c:v>
                </c:pt>
                <c:pt idx="121">
                  <c:v>0.3599</c:v>
                </c:pt>
                <c:pt idx="122">
                  <c:v>7.9600000000000004E-2</c:v>
                </c:pt>
                <c:pt idx="123">
                  <c:v>0.2676</c:v>
                </c:pt>
                <c:pt idx="124">
                  <c:v>0.95709999999999995</c:v>
                </c:pt>
                <c:pt idx="125">
                  <c:v>0.49170000000000003</c:v>
                </c:pt>
                <c:pt idx="126">
                  <c:v>0.6976</c:v>
                </c:pt>
                <c:pt idx="127">
                  <c:v>0.7742</c:v>
                </c:pt>
                <c:pt idx="128">
                  <c:v>6.9599999999999995E-2</c:v>
                </c:pt>
                <c:pt idx="129">
                  <c:v>0.39190000000000003</c:v>
                </c:pt>
                <c:pt idx="130">
                  <c:v>0.29549999999999998</c:v>
                </c:pt>
                <c:pt idx="131">
                  <c:v>5.91E-2</c:v>
                </c:pt>
                <c:pt idx="132">
                  <c:v>0.1512</c:v>
                </c:pt>
                <c:pt idx="133">
                  <c:v>0.19889999999999999</c:v>
                </c:pt>
                <c:pt idx="134">
                  <c:v>0.9768</c:v>
                </c:pt>
                <c:pt idx="135">
                  <c:v>0.92600000000000005</c:v>
                </c:pt>
                <c:pt idx="136">
                  <c:v>0.24</c:v>
                </c:pt>
                <c:pt idx="137">
                  <c:v>0.18640000000000001</c:v>
                </c:pt>
                <c:pt idx="138">
                  <c:v>0.42930000000000001</c:v>
                </c:pt>
                <c:pt idx="139">
                  <c:v>0.91279999999999994</c:v>
                </c:pt>
                <c:pt idx="140">
                  <c:v>0.1094</c:v>
                </c:pt>
                <c:pt idx="141">
                  <c:v>0.29120000000000001</c:v>
                </c:pt>
                <c:pt idx="142">
                  <c:v>1.61E-2</c:v>
                </c:pt>
                <c:pt idx="143">
                  <c:v>0.89429999999999998</c:v>
                </c:pt>
                <c:pt idx="144">
                  <c:v>0.57999999999999996</c:v>
                </c:pt>
                <c:pt idx="145">
                  <c:v>0.72909999999999997</c:v>
                </c:pt>
                <c:pt idx="146">
                  <c:v>0.59950000000000003</c:v>
                </c:pt>
                <c:pt idx="147">
                  <c:v>0.3881</c:v>
                </c:pt>
                <c:pt idx="148">
                  <c:v>0.8992</c:v>
                </c:pt>
                <c:pt idx="149">
                  <c:v>0.77669999999999995</c:v>
                </c:pt>
                <c:pt idx="150">
                  <c:v>0.3538</c:v>
                </c:pt>
                <c:pt idx="151">
                  <c:v>0.41720000000000002</c:v>
                </c:pt>
                <c:pt idx="152">
                  <c:v>0.92200000000000004</c:v>
                </c:pt>
                <c:pt idx="153">
                  <c:v>0.99070000000000003</c:v>
                </c:pt>
                <c:pt idx="154">
                  <c:v>0.21110000000000001</c:v>
                </c:pt>
                <c:pt idx="155">
                  <c:v>0.17130000000000001</c:v>
                </c:pt>
                <c:pt idx="156">
                  <c:v>0.17460000000000001</c:v>
                </c:pt>
                <c:pt idx="157">
                  <c:v>0.54579999999999995</c:v>
                </c:pt>
                <c:pt idx="158">
                  <c:v>1.9699999999999999E-2</c:v>
                </c:pt>
                <c:pt idx="159">
                  <c:v>0.38869999999999999</c:v>
                </c:pt>
                <c:pt idx="160">
                  <c:v>0.94850000000000001</c:v>
                </c:pt>
                <c:pt idx="161">
                  <c:v>5.8999999999999997E-2</c:v>
                </c:pt>
                <c:pt idx="162">
                  <c:v>0.95050000000000001</c:v>
                </c:pt>
                <c:pt idx="163">
                  <c:v>0.94169999999999998</c:v>
                </c:pt>
                <c:pt idx="164">
                  <c:v>0.1396</c:v>
                </c:pt>
                <c:pt idx="165">
                  <c:v>0.17030000000000001</c:v>
                </c:pt>
                <c:pt idx="166">
                  <c:v>0.78169999999999995</c:v>
                </c:pt>
                <c:pt idx="167">
                  <c:v>0.22939999999999999</c:v>
                </c:pt>
                <c:pt idx="168">
                  <c:v>7.4000000000000003E-3</c:v>
                </c:pt>
                <c:pt idx="169">
                  <c:v>0.99270000000000003</c:v>
                </c:pt>
                <c:pt idx="170">
                  <c:v>0.63019999999999998</c:v>
                </c:pt>
                <c:pt idx="171">
                  <c:v>8.6499999999999994E-2</c:v>
                </c:pt>
                <c:pt idx="172">
                  <c:v>0.1973</c:v>
                </c:pt>
                <c:pt idx="173">
                  <c:v>0.67400000000000004</c:v>
                </c:pt>
                <c:pt idx="174">
                  <c:v>0.53779999999999994</c:v>
                </c:pt>
                <c:pt idx="175">
                  <c:v>0.41220000000000001</c:v>
                </c:pt>
                <c:pt idx="176">
                  <c:v>0.10630000000000001</c:v>
                </c:pt>
                <c:pt idx="177">
                  <c:v>1.09E-2</c:v>
                </c:pt>
                <c:pt idx="178">
                  <c:v>0.69259999999999999</c:v>
                </c:pt>
                <c:pt idx="179">
                  <c:v>0.11609999999999999</c:v>
                </c:pt>
                <c:pt idx="180">
                  <c:v>0.77439999999999998</c:v>
                </c:pt>
                <c:pt idx="181">
                  <c:v>0.27989999999999998</c:v>
                </c:pt>
                <c:pt idx="182">
                  <c:v>0.26600000000000001</c:v>
                </c:pt>
                <c:pt idx="183">
                  <c:v>0.27579999999999999</c:v>
                </c:pt>
                <c:pt idx="184">
                  <c:v>0.65139999999999998</c:v>
                </c:pt>
                <c:pt idx="185">
                  <c:v>0.2006</c:v>
                </c:pt>
                <c:pt idx="186">
                  <c:v>0.33589999999999998</c:v>
                </c:pt>
                <c:pt idx="187">
                  <c:v>0.41660000000000003</c:v>
                </c:pt>
                <c:pt idx="188">
                  <c:v>0.46150000000000002</c:v>
                </c:pt>
                <c:pt idx="189">
                  <c:v>0.44269999999999998</c:v>
                </c:pt>
                <c:pt idx="190">
                  <c:v>0.46300000000000002</c:v>
                </c:pt>
                <c:pt idx="191">
                  <c:v>0.87060000000000004</c:v>
                </c:pt>
                <c:pt idx="192">
                  <c:v>0.1426</c:v>
                </c:pt>
                <c:pt idx="193">
                  <c:v>0.73019999999999996</c:v>
                </c:pt>
                <c:pt idx="194">
                  <c:v>0.30230000000000001</c:v>
                </c:pt>
                <c:pt idx="195">
                  <c:v>0.77790000000000004</c:v>
                </c:pt>
                <c:pt idx="196">
                  <c:v>0.65769999999999995</c:v>
                </c:pt>
                <c:pt idx="197">
                  <c:v>0.64929999999999999</c:v>
                </c:pt>
                <c:pt idx="198">
                  <c:v>0.75239999999999996</c:v>
                </c:pt>
                <c:pt idx="199">
                  <c:v>0.80969999999999998</c:v>
                </c:pt>
                <c:pt idx="200">
                  <c:v>0.77569999999999995</c:v>
                </c:pt>
                <c:pt idx="201">
                  <c:v>0.71309999999999996</c:v>
                </c:pt>
                <c:pt idx="202">
                  <c:v>0.33289999999999997</c:v>
                </c:pt>
                <c:pt idx="203">
                  <c:v>0.4602</c:v>
                </c:pt>
                <c:pt idx="204">
                  <c:v>0.1668</c:v>
                </c:pt>
                <c:pt idx="205">
                  <c:v>0.17979999999999999</c:v>
                </c:pt>
                <c:pt idx="206">
                  <c:v>0.97519999999999996</c:v>
                </c:pt>
                <c:pt idx="207">
                  <c:v>0.6159</c:v>
                </c:pt>
                <c:pt idx="208">
                  <c:v>0.1196</c:v>
                </c:pt>
                <c:pt idx="209">
                  <c:v>0.67720000000000002</c:v>
                </c:pt>
                <c:pt idx="210">
                  <c:v>0.73099999999999998</c:v>
                </c:pt>
                <c:pt idx="211">
                  <c:v>0.31109999999999999</c:v>
                </c:pt>
                <c:pt idx="212">
                  <c:v>0.28810000000000002</c:v>
                </c:pt>
                <c:pt idx="213">
                  <c:v>0.81559999999999999</c:v>
                </c:pt>
                <c:pt idx="214">
                  <c:v>0.4173</c:v>
                </c:pt>
                <c:pt idx="215">
                  <c:v>0.88600000000000001</c:v>
                </c:pt>
                <c:pt idx="216">
                  <c:v>0.3992</c:v>
                </c:pt>
                <c:pt idx="217">
                  <c:v>0.65480000000000005</c:v>
                </c:pt>
                <c:pt idx="218">
                  <c:v>9.2200000000000004E-2</c:v>
                </c:pt>
                <c:pt idx="219">
                  <c:v>0.35149999999999998</c:v>
                </c:pt>
                <c:pt idx="220">
                  <c:v>0.80489999999999995</c:v>
                </c:pt>
                <c:pt idx="221">
                  <c:v>0.99980000000000002</c:v>
                </c:pt>
                <c:pt idx="222">
                  <c:v>0.77129999999999999</c:v>
                </c:pt>
                <c:pt idx="223">
                  <c:v>0.62880000000000003</c:v>
                </c:pt>
                <c:pt idx="224">
                  <c:v>0.80489999999999995</c:v>
                </c:pt>
                <c:pt idx="225">
                  <c:v>0.17399999999999999</c:v>
                </c:pt>
                <c:pt idx="226">
                  <c:v>0.98640000000000005</c:v>
                </c:pt>
                <c:pt idx="227">
                  <c:v>7.7499999999999999E-2</c:v>
                </c:pt>
                <c:pt idx="228">
                  <c:v>0.35510000000000003</c:v>
                </c:pt>
                <c:pt idx="229">
                  <c:v>0.97729999999999995</c:v>
                </c:pt>
                <c:pt idx="230">
                  <c:v>0.53869999999999996</c:v>
                </c:pt>
                <c:pt idx="231">
                  <c:v>0.34329999999999999</c:v>
                </c:pt>
                <c:pt idx="232">
                  <c:v>0.25390000000000001</c:v>
                </c:pt>
                <c:pt idx="233">
                  <c:v>0.13070000000000001</c:v>
                </c:pt>
                <c:pt idx="234">
                  <c:v>0.90769999999999995</c:v>
                </c:pt>
                <c:pt idx="235">
                  <c:v>0.85050000000000003</c:v>
                </c:pt>
                <c:pt idx="236">
                  <c:v>0.4047</c:v>
                </c:pt>
                <c:pt idx="237">
                  <c:v>0.45290000000000002</c:v>
                </c:pt>
                <c:pt idx="238">
                  <c:v>0.70679999999999998</c:v>
                </c:pt>
                <c:pt idx="239">
                  <c:v>0.44369999999999998</c:v>
                </c:pt>
                <c:pt idx="240">
                  <c:v>0.23050000000000001</c:v>
                </c:pt>
                <c:pt idx="241">
                  <c:v>0.1583</c:v>
                </c:pt>
                <c:pt idx="242">
                  <c:v>8.5400000000000004E-2</c:v>
                </c:pt>
                <c:pt idx="243">
                  <c:v>0.62890000000000001</c:v>
                </c:pt>
                <c:pt idx="244">
                  <c:v>0.1527</c:v>
                </c:pt>
                <c:pt idx="245">
                  <c:v>0.90110000000000001</c:v>
                </c:pt>
                <c:pt idx="246">
                  <c:v>0.60560000000000003</c:v>
                </c:pt>
                <c:pt idx="247">
                  <c:v>0.13400000000000001</c:v>
                </c:pt>
                <c:pt idx="248">
                  <c:v>0.93469999999999998</c:v>
                </c:pt>
                <c:pt idx="249">
                  <c:v>0.61850000000000005</c:v>
                </c:pt>
              </c:numCache>
            </c:numRef>
          </c:xVal>
          <c:yVal>
            <c:numRef>
              <c:f>A3000_IW1!$C$1:$C$2270</c:f>
              <c:numCache>
                <c:formatCode>General</c:formatCode>
                <c:ptCount val="2270"/>
                <c:pt idx="0">
                  <c:v>0.27308757072617146</c:v>
                </c:pt>
                <c:pt idx="1">
                  <c:v>0.38471568971826747</c:v>
                </c:pt>
                <c:pt idx="2">
                  <c:v>0.34360037777658037</c:v>
                </c:pt>
                <c:pt idx="3">
                  <c:v>0.32945085706977661</c:v>
                </c:pt>
                <c:pt idx="4">
                  <c:v>0.34960761201165075</c:v>
                </c:pt>
                <c:pt idx="5">
                  <c:v>0.30390011050310828</c:v>
                </c:pt>
                <c:pt idx="6">
                  <c:v>0.27213958802587968</c:v>
                </c:pt>
                <c:pt idx="7">
                  <c:v>0.3404146213071601</c:v>
                </c:pt>
                <c:pt idx="8">
                  <c:v>0.29256833279469929</c:v>
                </c:pt>
                <c:pt idx="9">
                  <c:v>0.31900079309224882</c:v>
                </c:pt>
                <c:pt idx="10">
                  <c:v>0.45694790953533837</c:v>
                </c:pt>
                <c:pt idx="11">
                  <c:v>0.27357694870009641</c:v>
                </c:pt>
                <c:pt idx="12">
                  <c:v>0.36126249338647659</c:v>
                </c:pt>
                <c:pt idx="13">
                  <c:v>0.30700302304430188</c:v>
                </c:pt>
                <c:pt idx="14">
                  <c:v>0.26406023701228709</c:v>
                </c:pt>
                <c:pt idx="15">
                  <c:v>0.32137999416358481</c:v>
                </c:pt>
                <c:pt idx="16">
                  <c:v>0.2777768951075289</c:v>
                </c:pt>
                <c:pt idx="17">
                  <c:v>0.26211679994195164</c:v>
                </c:pt>
                <c:pt idx="18">
                  <c:v>0.26364709767573924</c:v>
                </c:pt>
                <c:pt idx="19">
                  <c:v>0.24552980344827932</c:v>
                </c:pt>
                <c:pt idx="20">
                  <c:v>0.36059961849729349</c:v>
                </c:pt>
                <c:pt idx="21">
                  <c:v>0.29057526344545681</c:v>
                </c:pt>
                <c:pt idx="22">
                  <c:v>0.2600793455074677</c:v>
                </c:pt>
                <c:pt idx="23">
                  <c:v>0.2877197406526702</c:v>
                </c:pt>
                <c:pt idx="24">
                  <c:v>0.37044023636349077</c:v>
                </c:pt>
                <c:pt idx="25">
                  <c:v>0.26170224077652954</c:v>
                </c:pt>
                <c:pt idx="26">
                  <c:v>0.25724069089902324</c:v>
                </c:pt>
                <c:pt idx="27">
                  <c:v>0.27122620593793467</c:v>
                </c:pt>
                <c:pt idx="28">
                  <c:v>0.23835475996417613</c:v>
                </c:pt>
                <c:pt idx="29">
                  <c:v>0.31030875505359179</c:v>
                </c:pt>
                <c:pt idx="30">
                  <c:v>0.26188027497101679</c:v>
                </c:pt>
                <c:pt idx="31">
                  <c:v>0.27056836218150088</c:v>
                </c:pt>
                <c:pt idx="32">
                  <c:v>0.24006761373875526</c:v>
                </c:pt>
                <c:pt idx="33">
                  <c:v>0.3321527296856982</c:v>
                </c:pt>
                <c:pt idx="34">
                  <c:v>0.26770484513483622</c:v>
                </c:pt>
                <c:pt idx="35">
                  <c:v>0.26602981745341564</c:v>
                </c:pt>
                <c:pt idx="36">
                  <c:v>0.29002869106057816</c:v>
                </c:pt>
                <c:pt idx="37">
                  <c:v>0.31204511316920963</c:v>
                </c:pt>
                <c:pt idx="38">
                  <c:v>0.27654911352148281</c:v>
                </c:pt>
                <c:pt idx="39">
                  <c:v>0.39296301266084749</c:v>
                </c:pt>
                <c:pt idx="40">
                  <c:v>0.24727556021372721</c:v>
                </c:pt>
                <c:pt idx="41">
                  <c:v>0.2788320748878238</c:v>
                </c:pt>
                <c:pt idx="42">
                  <c:v>0.27988506319311784</c:v>
                </c:pt>
                <c:pt idx="43">
                  <c:v>0.26230224193926083</c:v>
                </c:pt>
                <c:pt idx="44">
                  <c:v>0.36574532526417247</c:v>
                </c:pt>
                <c:pt idx="45">
                  <c:v>0.27650568527743985</c:v>
                </c:pt>
                <c:pt idx="46">
                  <c:v>0.27405796203000093</c:v>
                </c:pt>
                <c:pt idx="47">
                  <c:v>0.25350339264366523</c:v>
                </c:pt>
                <c:pt idx="48">
                  <c:v>0.34631722032737061</c:v>
                </c:pt>
                <c:pt idx="49">
                  <c:v>0.2651959149165804</c:v>
                </c:pt>
                <c:pt idx="50">
                  <c:v>0.33374244417128612</c:v>
                </c:pt>
                <c:pt idx="51">
                  <c:v>0.31921537244732429</c:v>
                </c:pt>
                <c:pt idx="52">
                  <c:v>0.27780269895402532</c:v>
                </c:pt>
                <c:pt idx="53">
                  <c:v>0.26844797122125696</c:v>
                </c:pt>
                <c:pt idx="54">
                  <c:v>0.2838755231099156</c:v>
                </c:pt>
                <c:pt idx="55">
                  <c:v>0.26469088795919476</c:v>
                </c:pt>
                <c:pt idx="56">
                  <c:v>0.32272691791168373</c:v>
                </c:pt>
                <c:pt idx="57">
                  <c:v>0.27645889265628126</c:v>
                </c:pt>
                <c:pt idx="58">
                  <c:v>0.33690181034315259</c:v>
                </c:pt>
                <c:pt idx="59">
                  <c:v>0.27744036479849787</c:v>
                </c:pt>
                <c:pt idx="60">
                  <c:v>0.34591105667181343</c:v>
                </c:pt>
                <c:pt idx="61">
                  <c:v>0.23892671950664215</c:v>
                </c:pt>
                <c:pt idx="62">
                  <c:v>0.26080095809986037</c:v>
                </c:pt>
                <c:pt idx="63">
                  <c:v>0.26138006308546541</c:v>
                </c:pt>
                <c:pt idx="64">
                  <c:v>0.25653687246632667</c:v>
                </c:pt>
                <c:pt idx="65">
                  <c:v>0.27109493349876029</c:v>
                </c:pt>
                <c:pt idx="66">
                  <c:v>0.3098977763262003</c:v>
                </c:pt>
                <c:pt idx="67">
                  <c:v>0.26501467067420365</c:v>
                </c:pt>
                <c:pt idx="68">
                  <c:v>0.31503817416772356</c:v>
                </c:pt>
                <c:pt idx="69">
                  <c:v>0.23758550593988453</c:v>
                </c:pt>
                <c:pt idx="70">
                  <c:v>0.2613486725210068</c:v>
                </c:pt>
                <c:pt idx="71">
                  <c:v>0.25226479257891493</c:v>
                </c:pt>
                <c:pt idx="72">
                  <c:v>0.3104980244156923</c:v>
                </c:pt>
                <c:pt idx="73">
                  <c:v>0.26853649446497913</c:v>
                </c:pt>
                <c:pt idx="74">
                  <c:v>0.2460150916977287</c:v>
                </c:pt>
                <c:pt idx="75">
                  <c:v>0.26061406540783127</c:v>
                </c:pt>
                <c:pt idx="76">
                  <c:v>0.32138879092943523</c:v>
                </c:pt>
                <c:pt idx="77">
                  <c:v>0.33323383677586993</c:v>
                </c:pt>
                <c:pt idx="78">
                  <c:v>0.34553856765325031</c:v>
                </c:pt>
                <c:pt idx="79">
                  <c:v>0.25773148870182239</c:v>
                </c:pt>
                <c:pt idx="80">
                  <c:v>0.2638856597924501</c:v>
                </c:pt>
                <c:pt idx="81">
                  <c:v>0.33410061143772685</c:v>
                </c:pt>
                <c:pt idx="82">
                  <c:v>0.33451504713976854</c:v>
                </c:pt>
                <c:pt idx="83">
                  <c:v>0.26406668797391181</c:v>
                </c:pt>
                <c:pt idx="84">
                  <c:v>0.26993132200465991</c:v>
                </c:pt>
                <c:pt idx="85">
                  <c:v>0.3296146621096761</c:v>
                </c:pt>
                <c:pt idx="86">
                  <c:v>0.35118300474511627</c:v>
                </c:pt>
                <c:pt idx="87">
                  <c:v>0.25478100713661234</c:v>
                </c:pt>
                <c:pt idx="88">
                  <c:v>0.25012486353872759</c:v>
                </c:pt>
                <c:pt idx="89">
                  <c:v>0.31219052216543464</c:v>
                </c:pt>
                <c:pt idx="90">
                  <c:v>0.27014966699283655</c:v>
                </c:pt>
                <c:pt idx="91">
                  <c:v>0.27699120502072772</c:v>
                </c:pt>
                <c:pt idx="92">
                  <c:v>0.26043069142214387</c:v>
                </c:pt>
                <c:pt idx="93">
                  <c:v>0.28722113379106357</c:v>
                </c:pt>
                <c:pt idx="94">
                  <c:v>0.27785517089068068</c:v>
                </c:pt>
                <c:pt idx="95">
                  <c:v>0.3144917561120697</c:v>
                </c:pt>
                <c:pt idx="96">
                  <c:v>0.27695073989781221</c:v>
                </c:pt>
                <c:pt idx="97">
                  <c:v>0.31731628959638458</c:v>
                </c:pt>
                <c:pt idx="98">
                  <c:v>0.34370411788193195</c:v>
                </c:pt>
                <c:pt idx="99">
                  <c:v>0.29048704886018556</c:v>
                </c:pt>
                <c:pt idx="100">
                  <c:v>0.28067025942639756</c:v>
                </c:pt>
                <c:pt idx="101">
                  <c:v>0.33427145389030716</c:v>
                </c:pt>
                <c:pt idx="102">
                  <c:v>0.24989853972959514</c:v>
                </c:pt>
                <c:pt idx="103">
                  <c:v>0.33441251080237488</c:v>
                </c:pt>
                <c:pt idx="104">
                  <c:v>0.32624546992287828</c:v>
                </c:pt>
                <c:pt idx="105">
                  <c:v>0.3370319716119024</c:v>
                </c:pt>
                <c:pt idx="106">
                  <c:v>0.26393924289952875</c:v>
                </c:pt>
                <c:pt idx="107">
                  <c:v>0.27489192629852505</c:v>
                </c:pt>
                <c:pt idx="108">
                  <c:v>0.30966220819646267</c:v>
                </c:pt>
                <c:pt idx="109">
                  <c:v>0.27188204341443695</c:v>
                </c:pt>
                <c:pt idx="110">
                  <c:v>0.25934868922246385</c:v>
                </c:pt>
                <c:pt idx="111">
                  <c:v>0.27387696471438489</c:v>
                </c:pt>
                <c:pt idx="112">
                  <c:v>0.29017434698356387</c:v>
                </c:pt>
                <c:pt idx="113">
                  <c:v>0.25910441692441044</c:v>
                </c:pt>
                <c:pt idx="114">
                  <c:v>0.29237736581111812</c:v>
                </c:pt>
                <c:pt idx="115">
                  <c:v>0.39293717794850536</c:v>
                </c:pt>
                <c:pt idx="116">
                  <c:v>0.28809516192651635</c:v>
                </c:pt>
                <c:pt idx="117">
                  <c:v>0.24991124102485057</c:v>
                </c:pt>
                <c:pt idx="118">
                  <c:v>0.29201179074185546</c:v>
                </c:pt>
                <c:pt idx="119">
                  <c:v>0.2636386713000286</c:v>
                </c:pt>
                <c:pt idx="120">
                  <c:v>0.29293079041360703</c:v>
                </c:pt>
                <c:pt idx="121">
                  <c:v>0.27652263062639437</c:v>
                </c:pt>
                <c:pt idx="122">
                  <c:v>0.27735758260196275</c:v>
                </c:pt>
                <c:pt idx="123">
                  <c:v>0.28278120543804475</c:v>
                </c:pt>
                <c:pt idx="124">
                  <c:v>0.31317631552596403</c:v>
                </c:pt>
                <c:pt idx="125">
                  <c:v>0.2630369725158167</c:v>
                </c:pt>
                <c:pt idx="126">
                  <c:v>0.28425208642003075</c:v>
                </c:pt>
                <c:pt idx="127">
                  <c:v>0.25630459154909097</c:v>
                </c:pt>
                <c:pt idx="128">
                  <c:v>0.32569346514926351</c:v>
                </c:pt>
                <c:pt idx="129">
                  <c:v>0.24048501256192703</c:v>
                </c:pt>
                <c:pt idx="130">
                  <c:v>0.2559531684698037</c:v>
                </c:pt>
                <c:pt idx="131">
                  <c:v>0.38330589224371797</c:v>
                </c:pt>
                <c:pt idx="132">
                  <c:v>0.24975544567175137</c:v>
                </c:pt>
                <c:pt idx="133">
                  <c:v>0.29337479559524759</c:v>
                </c:pt>
                <c:pt idx="134">
                  <c:v>0.26234088597731525</c:v>
                </c:pt>
                <c:pt idx="135">
                  <c:v>0.26889657541381551</c:v>
                </c:pt>
                <c:pt idx="136">
                  <c:v>0.31980305813786475</c:v>
                </c:pt>
                <c:pt idx="137">
                  <c:v>0.30626218103041786</c:v>
                </c:pt>
                <c:pt idx="138">
                  <c:v>0.26298869833409372</c:v>
                </c:pt>
                <c:pt idx="139">
                  <c:v>0.27338922263025045</c:v>
                </c:pt>
                <c:pt idx="140">
                  <c:v>0.27628996388609534</c:v>
                </c:pt>
                <c:pt idx="141">
                  <c:v>0.26579443451874851</c:v>
                </c:pt>
                <c:pt idx="142">
                  <c:v>0.28460466696850928</c:v>
                </c:pt>
                <c:pt idx="143">
                  <c:v>0.30914897092428273</c:v>
                </c:pt>
                <c:pt idx="144">
                  <c:v>0.28050716430093459</c:v>
                </c:pt>
                <c:pt idx="145">
                  <c:v>0.29778117277465144</c:v>
                </c:pt>
                <c:pt idx="146">
                  <c:v>0.25444831962529363</c:v>
                </c:pt>
                <c:pt idx="147">
                  <c:v>0.26115785986665174</c:v>
                </c:pt>
                <c:pt idx="148">
                  <c:v>0.27948970258334138</c:v>
                </c:pt>
                <c:pt idx="149">
                  <c:v>0.26893469473250275</c:v>
                </c:pt>
                <c:pt idx="150">
                  <c:v>0.34153965049489754</c:v>
                </c:pt>
                <c:pt idx="151">
                  <c:v>0.27650454324117085</c:v>
                </c:pt>
                <c:pt idx="152">
                  <c:v>0.24772860908797889</c:v>
                </c:pt>
                <c:pt idx="153">
                  <c:v>0.33200682683595051</c:v>
                </c:pt>
                <c:pt idx="154">
                  <c:v>0.30102986470221244</c:v>
                </c:pt>
                <c:pt idx="155">
                  <c:v>0.27397252537078792</c:v>
                </c:pt>
                <c:pt idx="156">
                  <c:v>0.43988736924627364</c:v>
                </c:pt>
                <c:pt idx="157">
                  <c:v>0.28383802110812889</c:v>
                </c:pt>
                <c:pt idx="158">
                  <c:v>0.25887951294415223</c:v>
                </c:pt>
                <c:pt idx="159">
                  <c:v>0.30943401700370127</c:v>
                </c:pt>
                <c:pt idx="160">
                  <c:v>0.25668343893174295</c:v>
                </c:pt>
                <c:pt idx="161">
                  <c:v>0.28566145177274893</c:v>
                </c:pt>
                <c:pt idx="162">
                  <c:v>0.30856523606191399</c:v>
                </c:pt>
                <c:pt idx="163">
                  <c:v>0.27783692917623232</c:v>
                </c:pt>
                <c:pt idx="164">
                  <c:v>0.28399571471070151</c:v>
                </c:pt>
                <c:pt idx="165">
                  <c:v>0.37205899560931038</c:v>
                </c:pt>
                <c:pt idx="166">
                  <c:v>0.25048991388862429</c:v>
                </c:pt>
                <c:pt idx="167">
                  <c:v>0.31447894678635741</c:v>
                </c:pt>
                <c:pt idx="168">
                  <c:v>0.37322300835939759</c:v>
                </c:pt>
                <c:pt idx="169">
                  <c:v>0.2441344820550771</c:v>
                </c:pt>
                <c:pt idx="170">
                  <c:v>0.28413467274530302</c:v>
                </c:pt>
                <c:pt idx="171">
                  <c:v>0.28064886939574984</c:v>
                </c:pt>
                <c:pt idx="172">
                  <c:v>0.27291314783556059</c:v>
                </c:pt>
                <c:pt idx="173">
                  <c:v>0.31664443274628051</c:v>
                </c:pt>
                <c:pt idx="174">
                  <c:v>0.31727125632839681</c:v>
                </c:pt>
                <c:pt idx="175">
                  <c:v>0.37090205113774843</c:v>
                </c:pt>
                <c:pt idx="176">
                  <c:v>0.2491093000706078</c:v>
                </c:pt>
                <c:pt idx="177">
                  <c:v>0.26457569662531361</c:v>
                </c:pt>
                <c:pt idx="178">
                  <c:v>0.31700537793877942</c:v>
                </c:pt>
                <c:pt idx="179">
                  <c:v>0.27451983853594875</c:v>
                </c:pt>
                <c:pt idx="180">
                  <c:v>0.28071513836516049</c:v>
                </c:pt>
                <c:pt idx="181">
                  <c:v>0.29570022836443438</c:v>
                </c:pt>
                <c:pt idx="182">
                  <c:v>0.25725012041469897</c:v>
                </c:pt>
                <c:pt idx="183">
                  <c:v>0.29846133253708573</c:v>
                </c:pt>
                <c:pt idx="184">
                  <c:v>0.24388130496071514</c:v>
                </c:pt>
                <c:pt idx="185">
                  <c:v>0.27786060327941681</c:v>
                </c:pt>
                <c:pt idx="186">
                  <c:v>0.29087984760481883</c:v>
                </c:pt>
                <c:pt idx="187">
                  <c:v>0.30486698310059601</c:v>
                </c:pt>
                <c:pt idx="188">
                  <c:v>0.2600694993028842</c:v>
                </c:pt>
                <c:pt idx="189">
                  <c:v>0.25393239702459136</c:v>
                </c:pt>
                <c:pt idx="190">
                  <c:v>0.24274658389761902</c:v>
                </c:pt>
                <c:pt idx="191">
                  <c:v>0.33436349584036973</c:v>
                </c:pt>
                <c:pt idx="192">
                  <c:v>0.37137615051835249</c:v>
                </c:pt>
                <c:pt idx="193">
                  <c:v>0.26509291559151099</c:v>
                </c:pt>
                <c:pt idx="194">
                  <c:v>0.26959219896463998</c:v>
                </c:pt>
                <c:pt idx="195">
                  <c:v>0.27999392702875464</c:v>
                </c:pt>
                <c:pt idx="196">
                  <c:v>0.23931322161887678</c:v>
                </c:pt>
                <c:pt idx="197">
                  <c:v>0.3111562694281117</c:v>
                </c:pt>
                <c:pt idx="198">
                  <c:v>0.25305713425533366</c:v>
                </c:pt>
                <c:pt idx="199">
                  <c:v>0.31716421357761981</c:v>
                </c:pt>
                <c:pt idx="200">
                  <c:v>0.2446796500440038</c:v>
                </c:pt>
                <c:pt idx="201">
                  <c:v>0.25647944656153443</c:v>
                </c:pt>
                <c:pt idx="202">
                  <c:v>0.31764819002865313</c:v>
                </c:pt>
                <c:pt idx="203">
                  <c:v>0.24338404076337031</c:v>
                </c:pt>
                <c:pt idx="204">
                  <c:v>0.25519214019322989</c:v>
                </c:pt>
                <c:pt idx="205">
                  <c:v>0.26164143506169946</c:v>
                </c:pt>
                <c:pt idx="206">
                  <c:v>0.30853631476506271</c:v>
                </c:pt>
                <c:pt idx="207">
                  <c:v>0.27242565267818686</c:v>
                </c:pt>
                <c:pt idx="208">
                  <c:v>0.25878946184109775</c:v>
                </c:pt>
                <c:pt idx="209">
                  <c:v>0.26950315100155187</c:v>
                </c:pt>
                <c:pt idx="210">
                  <c:v>0.24225777694182923</c:v>
                </c:pt>
                <c:pt idx="211">
                  <c:v>0.27258847001104342</c:v>
                </c:pt>
                <c:pt idx="212">
                  <c:v>0.27401027429933406</c:v>
                </c:pt>
                <c:pt idx="213">
                  <c:v>0.26825984389542418</c:v>
                </c:pt>
                <c:pt idx="214">
                  <c:v>0.36768626220105494</c:v>
                </c:pt>
                <c:pt idx="215">
                  <c:v>0.24947357877437662</c:v>
                </c:pt>
                <c:pt idx="216">
                  <c:v>0.2965418164966967</c:v>
                </c:pt>
                <c:pt idx="217">
                  <c:v>0.28177288001059858</c:v>
                </c:pt>
                <c:pt idx="218">
                  <c:v>0.27508181297752743</c:v>
                </c:pt>
                <c:pt idx="219">
                  <c:v>0.26724531443311533</c:v>
                </c:pt>
                <c:pt idx="220">
                  <c:v>0.30517298708883223</c:v>
                </c:pt>
                <c:pt idx="221">
                  <c:v>0.38661029702166833</c:v>
                </c:pt>
                <c:pt idx="222">
                  <c:v>0.24327792398794604</c:v>
                </c:pt>
                <c:pt idx="223">
                  <c:v>0.25706903050154833</c:v>
                </c:pt>
                <c:pt idx="224">
                  <c:v>0.28248983186038185</c:v>
                </c:pt>
                <c:pt idx="225">
                  <c:v>0.35218259513840089</c:v>
                </c:pt>
                <c:pt idx="226">
                  <c:v>0.26896080723745008</c:v>
                </c:pt>
                <c:pt idx="227">
                  <c:v>0.34080220372397357</c:v>
                </c:pt>
                <c:pt idx="228">
                  <c:v>0.272816043886903</c:v>
                </c:pt>
                <c:pt idx="229">
                  <c:v>0.23678472245483301</c:v>
                </c:pt>
                <c:pt idx="230">
                  <c:v>0.25697404086327919</c:v>
                </c:pt>
                <c:pt idx="231">
                  <c:v>0.31422112438230826</c:v>
                </c:pt>
                <c:pt idx="232">
                  <c:v>0.27873592778036471</c:v>
                </c:pt>
                <c:pt idx="233">
                  <c:v>0.25834028663040531</c:v>
                </c:pt>
                <c:pt idx="234">
                  <c:v>0.27036103630002251</c:v>
                </c:pt>
                <c:pt idx="235">
                  <c:v>0.30880953922581189</c:v>
                </c:pt>
                <c:pt idx="236">
                  <c:v>0.30780723263815918</c:v>
                </c:pt>
                <c:pt idx="237">
                  <c:v>0.29472585536658874</c:v>
                </c:pt>
                <c:pt idx="238">
                  <c:v>0.25823943248156883</c:v>
                </c:pt>
                <c:pt idx="239">
                  <c:v>0.294556093218586</c:v>
                </c:pt>
                <c:pt idx="240">
                  <c:v>0.2479107175740182</c:v>
                </c:pt>
                <c:pt idx="241">
                  <c:v>0.32237202242482271</c:v>
                </c:pt>
                <c:pt idx="242">
                  <c:v>0.25281485280428961</c:v>
                </c:pt>
                <c:pt idx="243">
                  <c:v>0.25480329227676835</c:v>
                </c:pt>
                <c:pt idx="244">
                  <c:v>0.26368885916414725</c:v>
                </c:pt>
                <c:pt idx="245">
                  <c:v>0.26330572142902825</c:v>
                </c:pt>
                <c:pt idx="246">
                  <c:v>0.2635723714647723</c:v>
                </c:pt>
                <c:pt idx="247">
                  <c:v>0.31604353647404093</c:v>
                </c:pt>
                <c:pt idx="248">
                  <c:v>0.26549012815199169</c:v>
                </c:pt>
                <c:pt idx="249">
                  <c:v>0.24952757857036434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E25-BDD3-5EB57100C127}"/>
            </c:ext>
          </c:extLst>
        </c:ser>
        <c:ser>
          <c:idx val="2"/>
          <c:order val="1"/>
          <c:tx>
            <c:strRef>
              <c:f>A3000_IW1!$AD$7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A3000_IW1!$AE$8:$AE$9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A3000_IW1!$AD$8:$AD$9</c:f>
              <c:numCache>
                <c:formatCode>General</c:formatCode>
                <c:ptCount val="2"/>
                <c:pt idx="0" formatCode="0.000">
                  <c:v>0.23797782549227325</c:v>
                </c:pt>
                <c:pt idx="1">
                  <c:v>0.23797782549227325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4E25-BDD3-5EB57100C127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A3000_IW1!$AE$4:$AE$5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A3000_IW1!$AD$4:$AD$5</c:f>
              <c:numCache>
                <c:formatCode>General</c:formatCode>
                <c:ptCount val="2"/>
                <c:pt idx="0">
                  <c:v>0.40744162809954521</c:v>
                </c:pt>
                <c:pt idx="1">
                  <c:v>0.40744162809954521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4E25-BDD3-5EB57100C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A3000_IW1!$Q$7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A5000_IW1!$A$1:$A$2270</c:f>
              <c:numCache>
                <c:formatCode>0.00E+00</c:formatCode>
                <c:ptCount val="2270"/>
                <c:pt idx="0">
                  <c:v>0.16914331827260701</c:v>
                </c:pt>
                <c:pt idx="1">
                  <c:v>0.15689983146146699</c:v>
                </c:pt>
                <c:pt idx="2">
                  <c:v>0.17603919096453799</c:v>
                </c:pt>
                <c:pt idx="3">
                  <c:v>0.171731223153924</c:v>
                </c:pt>
                <c:pt idx="4">
                  <c:v>0.15760509829386299</c:v>
                </c:pt>
                <c:pt idx="5">
                  <c:v>0.16207165384737701</c:v>
                </c:pt>
                <c:pt idx="6">
                  <c:v>0.143558952442049</c:v>
                </c:pt>
                <c:pt idx="7">
                  <c:v>0.194150718330384</c:v>
                </c:pt>
                <c:pt idx="8">
                  <c:v>0.17117344682748001</c:v>
                </c:pt>
                <c:pt idx="9">
                  <c:v>0.16940933363383301</c:v>
                </c:pt>
                <c:pt idx="10">
                  <c:v>0.16243480876900299</c:v>
                </c:pt>
                <c:pt idx="11">
                  <c:v>0.16211557418264</c:v>
                </c:pt>
                <c:pt idx="12">
                  <c:v>0.153635437244277</c:v>
                </c:pt>
                <c:pt idx="13">
                  <c:v>0.14796643991265801</c:v>
                </c:pt>
                <c:pt idx="14">
                  <c:v>0.16940007564111401</c:v>
                </c:pt>
                <c:pt idx="15">
                  <c:v>0.17464996634781599</c:v>
                </c:pt>
                <c:pt idx="16">
                  <c:v>0.140993855094141</c:v>
                </c:pt>
                <c:pt idx="17">
                  <c:v>0.16485704783882199</c:v>
                </c:pt>
                <c:pt idx="18">
                  <c:v>0.177209158722789</c:v>
                </c:pt>
                <c:pt idx="19">
                  <c:v>0.15755308903835599</c:v>
                </c:pt>
                <c:pt idx="20">
                  <c:v>0.14094471748790799</c:v>
                </c:pt>
                <c:pt idx="21">
                  <c:v>0.19849771935468799</c:v>
                </c:pt>
                <c:pt idx="22">
                  <c:v>0.17758521259357801</c:v>
                </c:pt>
                <c:pt idx="23">
                  <c:v>0.14792563199624001</c:v>
                </c:pt>
                <c:pt idx="24">
                  <c:v>0.17734046940596901</c:v>
                </c:pt>
                <c:pt idx="25">
                  <c:v>0.16724782413826</c:v>
                </c:pt>
                <c:pt idx="26">
                  <c:v>0.14609137491865301</c:v>
                </c:pt>
                <c:pt idx="27">
                  <c:v>0.14980732852607201</c:v>
                </c:pt>
                <c:pt idx="28">
                  <c:v>0.16479134856785099</c:v>
                </c:pt>
                <c:pt idx="29">
                  <c:v>0.15971852220223801</c:v>
                </c:pt>
                <c:pt idx="30">
                  <c:v>0.14453036760861501</c:v>
                </c:pt>
                <c:pt idx="31">
                  <c:v>0.19196210377742201</c:v>
                </c:pt>
                <c:pt idx="32">
                  <c:v>0.16949960221440799</c:v>
                </c:pt>
                <c:pt idx="33">
                  <c:v>0.166239329168996</c:v>
                </c:pt>
                <c:pt idx="34">
                  <c:v>0.174012870584631</c:v>
                </c:pt>
                <c:pt idx="35">
                  <c:v>0.19139694675256799</c:v>
                </c:pt>
                <c:pt idx="36">
                  <c:v>0.15551549482145799</c:v>
                </c:pt>
                <c:pt idx="37">
                  <c:v>0.15882953954555901</c:v>
                </c:pt>
                <c:pt idx="38">
                  <c:v>0.17131053913937799</c:v>
                </c:pt>
                <c:pt idx="39">
                  <c:v>0.17743246983966701</c:v>
                </c:pt>
                <c:pt idx="40">
                  <c:v>0.19486740243034401</c:v>
                </c:pt>
                <c:pt idx="41">
                  <c:v>0.17690647457491901</c:v>
                </c:pt>
                <c:pt idx="42">
                  <c:v>0.17979718949708801</c:v>
                </c:pt>
                <c:pt idx="43">
                  <c:v>0.185162744157987</c:v>
                </c:pt>
                <c:pt idx="44">
                  <c:v>0.15110944227010201</c:v>
                </c:pt>
                <c:pt idx="45">
                  <c:v>0.19705114805586799</c:v>
                </c:pt>
                <c:pt idx="46">
                  <c:v>0.149796573550454</c:v>
                </c:pt>
                <c:pt idx="47">
                  <c:v>0.14634949752027701</c:v>
                </c:pt>
                <c:pt idx="48">
                  <c:v>0.17302499381016101</c:v>
                </c:pt>
                <c:pt idx="49">
                  <c:v>0.166132894480785</c:v>
                </c:pt>
                <c:pt idx="50">
                  <c:v>0.16977510874468499</c:v>
                </c:pt>
                <c:pt idx="51">
                  <c:v>0.14798466024756801</c:v>
                </c:pt>
                <c:pt idx="52">
                  <c:v>0.16504362150969801</c:v>
                </c:pt>
                <c:pt idx="53">
                  <c:v>0.19405542163022599</c:v>
                </c:pt>
                <c:pt idx="54">
                  <c:v>0.17717261579764201</c:v>
                </c:pt>
                <c:pt idx="55">
                  <c:v>0.15563774076096201</c:v>
                </c:pt>
                <c:pt idx="56">
                  <c:v>0.191045254978877</c:v>
                </c:pt>
                <c:pt idx="57">
                  <c:v>0.16247592631202501</c:v>
                </c:pt>
                <c:pt idx="58">
                  <c:v>0.17648385104287501</c:v>
                </c:pt>
                <c:pt idx="59">
                  <c:v>0.17276044479425201</c:v>
                </c:pt>
                <c:pt idx="60">
                  <c:v>0.14811393522105001</c:v>
                </c:pt>
                <c:pt idx="61">
                  <c:v>0.18003502750242401</c:v>
                </c:pt>
                <c:pt idx="62">
                  <c:v>0.170634253595465</c:v>
                </c:pt>
                <c:pt idx="63">
                  <c:v>0.177201359321146</c:v>
                </c:pt>
                <c:pt idx="64">
                  <c:v>0.142716067704828</c:v>
                </c:pt>
                <c:pt idx="65">
                  <c:v>0.15786157937693901</c:v>
                </c:pt>
                <c:pt idx="66">
                  <c:v>0.18551196885254401</c:v>
                </c:pt>
                <c:pt idx="67">
                  <c:v>0.141466813488174</c:v>
                </c:pt>
                <c:pt idx="68">
                  <c:v>0.18879502106568</c:v>
                </c:pt>
                <c:pt idx="69">
                  <c:v>0.17890818186659699</c:v>
                </c:pt>
                <c:pt idx="70">
                  <c:v>0.1595469370165</c:v>
                </c:pt>
                <c:pt idx="71">
                  <c:v>0.186115920665614</c:v>
                </c:pt>
                <c:pt idx="72">
                  <c:v>0.16248164566309201</c:v>
                </c:pt>
                <c:pt idx="73">
                  <c:v>0.19754890659256899</c:v>
                </c:pt>
                <c:pt idx="74">
                  <c:v>0.19174686537695601</c:v>
                </c:pt>
                <c:pt idx="75">
                  <c:v>0.185488656280833</c:v>
                </c:pt>
                <c:pt idx="76">
                  <c:v>0.17570089710617101</c:v>
                </c:pt>
                <c:pt idx="77">
                  <c:v>0.17471453201868301</c:v>
                </c:pt>
                <c:pt idx="78">
                  <c:v>0.19381624680883</c:v>
                </c:pt>
                <c:pt idx="79">
                  <c:v>0.186929508670586</c:v>
                </c:pt>
                <c:pt idx="80">
                  <c:v>0.15061660802166801</c:v>
                </c:pt>
                <c:pt idx="81">
                  <c:v>0.16628173305306701</c:v>
                </c:pt>
                <c:pt idx="82">
                  <c:v>0.159945190154616</c:v>
                </c:pt>
                <c:pt idx="83">
                  <c:v>0.16240207402075801</c:v>
                </c:pt>
                <c:pt idx="84">
                  <c:v>0.193926842138539</c:v>
                </c:pt>
                <c:pt idx="85">
                  <c:v>0.14689122832646601</c:v>
                </c:pt>
                <c:pt idx="86">
                  <c:v>0.19203468823594799</c:v>
                </c:pt>
                <c:pt idx="87">
                  <c:v>0.176076321134985</c:v>
                </c:pt>
                <c:pt idx="88">
                  <c:v>0.16219159541141401</c:v>
                </c:pt>
                <c:pt idx="89">
                  <c:v>0.18517273011777299</c:v>
                </c:pt>
                <c:pt idx="90">
                  <c:v>0.144577824298353</c:v>
                </c:pt>
                <c:pt idx="91">
                  <c:v>0.18751996565451201</c:v>
                </c:pt>
                <c:pt idx="92">
                  <c:v>0.157323702544414</c:v>
                </c:pt>
                <c:pt idx="93">
                  <c:v>0.169849237237785</c:v>
                </c:pt>
                <c:pt idx="94">
                  <c:v>0.16467143300221401</c:v>
                </c:pt>
                <c:pt idx="95">
                  <c:v>0.17145572770068401</c:v>
                </c:pt>
                <c:pt idx="96">
                  <c:v>0.165639356212823</c:v>
                </c:pt>
                <c:pt idx="97">
                  <c:v>0.15562766506228901</c:v>
                </c:pt>
                <c:pt idx="98">
                  <c:v>0.180262100971013</c:v>
                </c:pt>
                <c:pt idx="99">
                  <c:v>0.17832959323509701</c:v>
                </c:pt>
                <c:pt idx="100">
                  <c:v>0.19508624369580799</c:v>
                </c:pt>
                <c:pt idx="101">
                  <c:v>0.15676308960806701</c:v>
                </c:pt>
                <c:pt idx="102">
                  <c:v>0.17140144825959699</c:v>
                </c:pt>
                <c:pt idx="103">
                  <c:v>0.161560225583224</c:v>
                </c:pt>
                <c:pt idx="104">
                  <c:v>0.15890635388612501</c:v>
                </c:pt>
                <c:pt idx="105">
                  <c:v>0.18881695084591699</c:v>
                </c:pt>
                <c:pt idx="106">
                  <c:v>0.15319338814613101</c:v>
                </c:pt>
                <c:pt idx="107">
                  <c:v>0.19188334874221299</c:v>
                </c:pt>
                <c:pt idx="108">
                  <c:v>0.162179865277429</c:v>
                </c:pt>
                <c:pt idx="109">
                  <c:v>0.14348275410075401</c:v>
                </c:pt>
                <c:pt idx="110">
                  <c:v>0.161934459717268</c:v>
                </c:pt>
                <c:pt idx="111">
                  <c:v>0.17982998310219001</c:v>
                </c:pt>
                <c:pt idx="112">
                  <c:v>0.15271004845636801</c:v>
                </c:pt>
                <c:pt idx="113">
                  <c:v>0.19711936234163899</c:v>
                </c:pt>
                <c:pt idx="114">
                  <c:v>0.16219654407546</c:v>
                </c:pt>
                <c:pt idx="115">
                  <c:v>0.18318133075878901</c:v>
                </c:pt>
                <c:pt idx="116">
                  <c:v>0.16578669187853501</c:v>
                </c:pt>
                <c:pt idx="117">
                  <c:v>0.16876568671039799</c:v>
                </c:pt>
                <c:pt idx="118">
                  <c:v>0.17329078589180799</c:v>
                </c:pt>
                <c:pt idx="119">
                  <c:v>0.14806551839812501</c:v>
                </c:pt>
                <c:pt idx="120">
                  <c:v>0.176395307575096</c:v>
                </c:pt>
                <c:pt idx="121">
                  <c:v>0.19218506914493699</c:v>
                </c:pt>
                <c:pt idx="122">
                  <c:v>0.186744230587188</c:v>
                </c:pt>
                <c:pt idx="123">
                  <c:v>0.19981976159870801</c:v>
                </c:pt>
                <c:pt idx="124">
                  <c:v>0.18372651122873401</c:v>
                </c:pt>
                <c:pt idx="125">
                  <c:v>0.16564736856396001</c:v>
                </c:pt>
                <c:pt idx="126">
                  <c:v>0.15929022300499901</c:v>
                </c:pt>
                <c:pt idx="127">
                  <c:v>0.17626463253528299</c:v>
                </c:pt>
                <c:pt idx="128">
                  <c:v>0.192393537941737</c:v>
                </c:pt>
                <c:pt idx="129">
                  <c:v>0.16758707855698399</c:v>
                </c:pt>
                <c:pt idx="130">
                  <c:v>0.15851700710910499</c:v>
                </c:pt>
                <c:pt idx="131">
                  <c:v>0.18674329223488101</c:v>
                </c:pt>
                <c:pt idx="132">
                  <c:v>0.14168740535865099</c:v>
                </c:pt>
                <c:pt idx="133">
                  <c:v>0.152795147439375</c:v>
                </c:pt>
                <c:pt idx="134">
                  <c:v>0.16742448078663399</c:v>
                </c:pt>
                <c:pt idx="135">
                  <c:v>0.147326509369471</c:v>
                </c:pt>
                <c:pt idx="136">
                  <c:v>0.17229592274821801</c:v>
                </c:pt>
                <c:pt idx="137">
                  <c:v>0.19548082377897999</c:v>
                </c:pt>
                <c:pt idx="138">
                  <c:v>0.16718203951684399</c:v>
                </c:pt>
                <c:pt idx="139">
                  <c:v>0.165050382371076</c:v>
                </c:pt>
                <c:pt idx="140">
                  <c:v>0.17855571842213799</c:v>
                </c:pt>
                <c:pt idx="141">
                  <c:v>0.19661153600613099</c:v>
                </c:pt>
                <c:pt idx="142">
                  <c:v>0.18349714281819801</c:v>
                </c:pt>
                <c:pt idx="143">
                  <c:v>0.16318620309830001</c:v>
                </c:pt>
                <c:pt idx="144">
                  <c:v>0.19084238715601801</c:v>
                </c:pt>
                <c:pt idx="145">
                  <c:v>0.19896989720260599</c:v>
                </c:pt>
                <c:pt idx="146">
                  <c:v>0.18809400911476701</c:v>
                </c:pt>
                <c:pt idx="147">
                  <c:v>0.181242264355817</c:v>
                </c:pt>
                <c:pt idx="148">
                  <c:v>0.191888360547086</c:v>
                </c:pt>
                <c:pt idx="149">
                  <c:v>0.14438658012424599</c:v>
                </c:pt>
                <c:pt idx="150">
                  <c:v>0.17690955750503601</c:v>
                </c:pt>
                <c:pt idx="151">
                  <c:v>0.162988721671152</c:v>
                </c:pt>
                <c:pt idx="152">
                  <c:v>0.190544555456029</c:v>
                </c:pt>
                <c:pt idx="153">
                  <c:v>0.15100075482580999</c:v>
                </c:pt>
                <c:pt idx="154">
                  <c:v>0.18628600849823501</c:v>
                </c:pt>
                <c:pt idx="155">
                  <c:v>0.191946460583059</c:v>
                </c:pt>
                <c:pt idx="156">
                  <c:v>0.145474076814986</c:v>
                </c:pt>
                <c:pt idx="157">
                  <c:v>0.157791265239456</c:v>
                </c:pt>
                <c:pt idx="158">
                  <c:v>0.146909079370798</c:v>
                </c:pt>
                <c:pt idx="159">
                  <c:v>0.16441968640983401</c:v>
                </c:pt>
                <c:pt idx="160">
                  <c:v>0.16050634733879701</c:v>
                </c:pt>
                <c:pt idx="161">
                  <c:v>0.16159228258858299</c:v>
                </c:pt>
                <c:pt idx="162">
                  <c:v>0.18516400372443301</c:v>
                </c:pt>
                <c:pt idx="163">
                  <c:v>0.188727371351087</c:v>
                </c:pt>
                <c:pt idx="164">
                  <c:v>0.18086385898073201</c:v>
                </c:pt>
                <c:pt idx="165">
                  <c:v>0.18698446903489099</c:v>
                </c:pt>
                <c:pt idx="166">
                  <c:v>0.15179636468472399</c:v>
                </c:pt>
                <c:pt idx="167">
                  <c:v>0.186589558112353</c:v>
                </c:pt>
                <c:pt idx="168">
                  <c:v>0.15754387645071399</c:v>
                </c:pt>
                <c:pt idx="169">
                  <c:v>0.174421474050723</c:v>
                </c:pt>
                <c:pt idx="170">
                  <c:v>0.19436639561494101</c:v>
                </c:pt>
                <c:pt idx="171">
                  <c:v>0.14355997794073599</c:v>
                </c:pt>
                <c:pt idx="172">
                  <c:v>0.19914410640925401</c:v>
                </c:pt>
                <c:pt idx="173">
                  <c:v>0.18912049810694401</c:v>
                </c:pt>
                <c:pt idx="174">
                  <c:v>0.145612515266975</c:v>
                </c:pt>
                <c:pt idx="175">
                  <c:v>0.188723892151135</c:v>
                </c:pt>
                <c:pt idx="176">
                  <c:v>0.16781832393378401</c:v>
                </c:pt>
                <c:pt idx="177">
                  <c:v>0.14619309945083001</c:v>
                </c:pt>
                <c:pt idx="178">
                  <c:v>0.16929279052924101</c:v>
                </c:pt>
                <c:pt idx="179">
                  <c:v>0.148793484095182</c:v>
                </c:pt>
                <c:pt idx="180">
                  <c:v>0.15481041423682401</c:v>
                </c:pt>
                <c:pt idx="181">
                  <c:v>0.14260555438470199</c:v>
                </c:pt>
                <c:pt idx="182">
                  <c:v>0.19654685226485799</c:v>
                </c:pt>
                <c:pt idx="183">
                  <c:v>0.18481440921443501</c:v>
                </c:pt>
                <c:pt idx="184">
                  <c:v>0.182315305867086</c:v>
                </c:pt>
                <c:pt idx="185">
                  <c:v>0.178090199290211</c:v>
                </c:pt>
                <c:pt idx="186">
                  <c:v>0.17088646256002901</c:v>
                </c:pt>
                <c:pt idx="187">
                  <c:v>0.15705342217248699</c:v>
                </c:pt>
                <c:pt idx="188">
                  <c:v>0.177174724911563</c:v>
                </c:pt>
                <c:pt idx="189">
                  <c:v>0.16529713179863201</c:v>
                </c:pt>
                <c:pt idx="190">
                  <c:v>0.183885640377172</c:v>
                </c:pt>
                <c:pt idx="191">
                  <c:v>0.17649700366832</c:v>
                </c:pt>
                <c:pt idx="192">
                  <c:v>0.18020837132820999</c:v>
                </c:pt>
                <c:pt idx="193">
                  <c:v>0.16832037794225399</c:v>
                </c:pt>
                <c:pt idx="194">
                  <c:v>0.19144918073248801</c:v>
                </c:pt>
                <c:pt idx="195">
                  <c:v>0.14944959072531899</c:v>
                </c:pt>
                <c:pt idx="196">
                  <c:v>0.19305982056006701</c:v>
                </c:pt>
                <c:pt idx="197">
                  <c:v>0.19705299040072199</c:v>
                </c:pt>
                <c:pt idx="198">
                  <c:v>0.156801222191437</c:v>
                </c:pt>
                <c:pt idx="199">
                  <c:v>0.16229024995865099</c:v>
                </c:pt>
                <c:pt idx="200">
                  <c:v>0.15036739983295899</c:v>
                </c:pt>
                <c:pt idx="201">
                  <c:v>0.16544298319078901</c:v>
                </c:pt>
                <c:pt idx="202">
                  <c:v>0.19233539817404799</c:v>
                </c:pt>
                <c:pt idx="203">
                  <c:v>0.180982085680299</c:v>
                </c:pt>
                <c:pt idx="204">
                  <c:v>0.14010067179708699</c:v>
                </c:pt>
                <c:pt idx="205">
                  <c:v>0.17685233918606999</c:v>
                </c:pt>
                <c:pt idx="206">
                  <c:v>0.194764453226041</c:v>
                </c:pt>
                <c:pt idx="207">
                  <c:v>0.18194115338799199</c:v>
                </c:pt>
                <c:pt idx="208">
                  <c:v>0.18972417116578</c:v>
                </c:pt>
                <c:pt idx="209">
                  <c:v>0.17388978660620699</c:v>
                </c:pt>
                <c:pt idx="210">
                  <c:v>0.171181505285604</c:v>
                </c:pt>
                <c:pt idx="211">
                  <c:v>0.168853000779568</c:v>
                </c:pt>
                <c:pt idx="212">
                  <c:v>0.183754321154349</c:v>
                </c:pt>
                <c:pt idx="213">
                  <c:v>0.18484244132595901</c:v>
                </c:pt>
                <c:pt idx="214">
                  <c:v>0.166660289306482</c:v>
                </c:pt>
                <c:pt idx="215">
                  <c:v>0.17119754407740001</c:v>
                </c:pt>
                <c:pt idx="216">
                  <c:v>0.19556265046221599</c:v>
                </c:pt>
                <c:pt idx="217">
                  <c:v>0.14780652809737899</c:v>
                </c:pt>
                <c:pt idx="218">
                  <c:v>0.15662944903305101</c:v>
                </c:pt>
                <c:pt idx="219">
                  <c:v>0.17669243431642001</c:v>
                </c:pt>
                <c:pt idx="220">
                  <c:v>0.150188490408459</c:v>
                </c:pt>
                <c:pt idx="221">
                  <c:v>0.16807989454341499</c:v>
                </c:pt>
                <c:pt idx="222">
                  <c:v>0.14359589412415799</c:v>
                </c:pt>
                <c:pt idx="223">
                  <c:v>0.15270246668017501</c:v>
                </c:pt>
                <c:pt idx="224">
                  <c:v>0.16767802905472301</c:v>
                </c:pt>
                <c:pt idx="225">
                  <c:v>0.182463470927716</c:v>
                </c:pt>
                <c:pt idx="226">
                  <c:v>0.166366759892489</c:v>
                </c:pt>
                <c:pt idx="227">
                  <c:v>0.17301030754806601</c:v>
                </c:pt>
                <c:pt idx="228">
                  <c:v>0.14019166020078699</c:v>
                </c:pt>
                <c:pt idx="229">
                  <c:v>0.181471830180711</c:v>
                </c:pt>
                <c:pt idx="230">
                  <c:v>0.16655062646972499</c:v>
                </c:pt>
                <c:pt idx="231">
                  <c:v>0.14749601372077201</c:v>
                </c:pt>
                <c:pt idx="232">
                  <c:v>0.16388737982347401</c:v>
                </c:pt>
                <c:pt idx="233">
                  <c:v>0.16969923632633799</c:v>
                </c:pt>
                <c:pt idx="234">
                  <c:v>0.14781494502478501</c:v>
                </c:pt>
                <c:pt idx="235">
                  <c:v>0.14538906014277</c:v>
                </c:pt>
                <c:pt idx="236">
                  <c:v>0.14637667267398199</c:v>
                </c:pt>
                <c:pt idx="237">
                  <c:v>0.17285241545695901</c:v>
                </c:pt>
                <c:pt idx="238">
                  <c:v>0.16690117485700501</c:v>
                </c:pt>
                <c:pt idx="239">
                  <c:v>0.17535306037984699</c:v>
                </c:pt>
                <c:pt idx="240">
                  <c:v>0.18849113489536301</c:v>
                </c:pt>
                <c:pt idx="241">
                  <c:v>0.16312497369551099</c:v>
                </c:pt>
                <c:pt idx="242">
                  <c:v>0.17399841876618299</c:v>
                </c:pt>
                <c:pt idx="243">
                  <c:v>0.14446522522174801</c:v>
                </c:pt>
                <c:pt idx="244">
                  <c:v>0.185851150987422</c:v>
                </c:pt>
                <c:pt idx="245">
                  <c:v>0.19165619498802899</c:v>
                </c:pt>
                <c:pt idx="246">
                  <c:v>0.176105334838766</c:v>
                </c:pt>
                <c:pt idx="247">
                  <c:v>0.166164161597781</c:v>
                </c:pt>
                <c:pt idx="248">
                  <c:v>0.14602510969812799</c:v>
                </c:pt>
                <c:pt idx="249">
                  <c:v>0.184718541901984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0.32088333185021833</c:v>
                </c:pt>
                <c:pt idx="1">
                  <c:v>0.26469267817821007</c:v>
                </c:pt>
                <c:pt idx="2">
                  <c:v>0.30955386908019183</c:v>
                </c:pt>
                <c:pt idx="3">
                  <c:v>0.29560621100028595</c:v>
                </c:pt>
                <c:pt idx="4">
                  <c:v>0.27249920598703903</c:v>
                </c:pt>
                <c:pt idx="5">
                  <c:v>0.44387239677433532</c:v>
                </c:pt>
                <c:pt idx="6">
                  <c:v>0.34147020234344183</c:v>
                </c:pt>
                <c:pt idx="7">
                  <c:v>0.2963028839898435</c:v>
                </c:pt>
                <c:pt idx="8">
                  <c:v>0.26771787052146478</c:v>
                </c:pt>
                <c:pt idx="9">
                  <c:v>0.28534106430070011</c:v>
                </c:pt>
                <c:pt idx="10">
                  <c:v>0.28297093778782101</c:v>
                </c:pt>
                <c:pt idx="11">
                  <c:v>0.32725925860490623</c:v>
                </c:pt>
                <c:pt idx="12">
                  <c:v>0.30580172435334424</c:v>
                </c:pt>
                <c:pt idx="13">
                  <c:v>0.28506737685227523</c:v>
                </c:pt>
                <c:pt idx="14">
                  <c:v>0.24660297801626316</c:v>
                </c:pt>
                <c:pt idx="15">
                  <c:v>0.25408188031236845</c:v>
                </c:pt>
                <c:pt idx="16">
                  <c:v>0.2692522734126489</c:v>
                </c:pt>
                <c:pt idx="17">
                  <c:v>0.30229811141117396</c:v>
                </c:pt>
                <c:pt idx="18">
                  <c:v>0.26229125369840828</c:v>
                </c:pt>
                <c:pt idx="19">
                  <c:v>0.30261031943427291</c:v>
                </c:pt>
                <c:pt idx="20">
                  <c:v>0.27195494854054286</c:v>
                </c:pt>
                <c:pt idx="21">
                  <c:v>0.27795718250870843</c:v>
                </c:pt>
                <c:pt idx="22">
                  <c:v>0.29809634391888046</c:v>
                </c:pt>
                <c:pt idx="23">
                  <c:v>0.2949626889959745</c:v>
                </c:pt>
                <c:pt idx="24">
                  <c:v>0.33457893943910777</c:v>
                </c:pt>
                <c:pt idx="25">
                  <c:v>0.27980357736207651</c:v>
                </c:pt>
                <c:pt idx="26">
                  <c:v>0.37315220211075789</c:v>
                </c:pt>
                <c:pt idx="27">
                  <c:v>0.36859365631505214</c:v>
                </c:pt>
                <c:pt idx="28">
                  <c:v>0.3635435102045762</c:v>
                </c:pt>
                <c:pt idx="29">
                  <c:v>0.33149266358841778</c:v>
                </c:pt>
                <c:pt idx="30">
                  <c:v>0.27312590610577503</c:v>
                </c:pt>
                <c:pt idx="31">
                  <c:v>0.27976780384761496</c:v>
                </c:pt>
                <c:pt idx="32">
                  <c:v>0.2898558114622205</c:v>
                </c:pt>
                <c:pt idx="33">
                  <c:v>0.28547449734903091</c:v>
                </c:pt>
                <c:pt idx="34">
                  <c:v>0.37882346162200764</c:v>
                </c:pt>
                <c:pt idx="35">
                  <c:v>0.25496249830574985</c:v>
                </c:pt>
                <c:pt idx="36">
                  <c:v>0.37823253501773324</c:v>
                </c:pt>
                <c:pt idx="37">
                  <c:v>0.29125900364592172</c:v>
                </c:pt>
                <c:pt idx="38">
                  <c:v>0.28481933892112066</c:v>
                </c:pt>
                <c:pt idx="39">
                  <c:v>0.39857930010199011</c:v>
                </c:pt>
                <c:pt idx="40">
                  <c:v>0.27428809777100249</c:v>
                </c:pt>
                <c:pt idx="41">
                  <c:v>0.26390387064105403</c:v>
                </c:pt>
                <c:pt idx="42">
                  <c:v>0.3343988680988445</c:v>
                </c:pt>
                <c:pt idx="43">
                  <c:v>0.34896473819008689</c:v>
                </c:pt>
                <c:pt idx="44">
                  <c:v>0.24847949793444046</c:v>
                </c:pt>
                <c:pt idx="45">
                  <c:v>0.36573442962085456</c:v>
                </c:pt>
                <c:pt idx="46">
                  <c:v>0.30211785487584014</c:v>
                </c:pt>
                <c:pt idx="47">
                  <c:v>0.29738294164128209</c:v>
                </c:pt>
                <c:pt idx="48">
                  <c:v>0.30412589415995128</c:v>
                </c:pt>
                <c:pt idx="49">
                  <c:v>0.33281035738121578</c:v>
                </c:pt>
                <c:pt idx="50">
                  <c:v>0.25573885147441117</c:v>
                </c:pt>
                <c:pt idx="51">
                  <c:v>0.28234707732683345</c:v>
                </c:pt>
                <c:pt idx="52">
                  <c:v>0.31664822924522612</c:v>
                </c:pt>
                <c:pt idx="53">
                  <c:v>0.33603173303587025</c:v>
                </c:pt>
                <c:pt idx="54">
                  <c:v>0.36421604610327352</c:v>
                </c:pt>
                <c:pt idx="55">
                  <c:v>0.30820503164969726</c:v>
                </c:pt>
                <c:pt idx="56">
                  <c:v>0.29815832253582397</c:v>
                </c:pt>
                <c:pt idx="57">
                  <c:v>0.26918656002844865</c:v>
                </c:pt>
                <c:pt idx="58">
                  <c:v>0.34079041297114865</c:v>
                </c:pt>
                <c:pt idx="59">
                  <c:v>0.30256071802121165</c:v>
                </c:pt>
                <c:pt idx="60">
                  <c:v>0.28487662592961033</c:v>
                </c:pt>
                <c:pt idx="61">
                  <c:v>0.29860646374070554</c:v>
                </c:pt>
                <c:pt idx="62">
                  <c:v>0.28766495377763229</c:v>
                </c:pt>
                <c:pt idx="63">
                  <c:v>0.36288335150976114</c:v>
                </c:pt>
                <c:pt idx="64">
                  <c:v>0.29795723155505283</c:v>
                </c:pt>
                <c:pt idx="65">
                  <c:v>0.2900065293838025</c:v>
                </c:pt>
                <c:pt idx="66">
                  <c:v>0.41485945922960804</c:v>
                </c:pt>
                <c:pt idx="67">
                  <c:v>0.27695521544535112</c:v>
                </c:pt>
                <c:pt idx="68">
                  <c:v>0.25717661340461345</c:v>
                </c:pt>
                <c:pt idx="69">
                  <c:v>0.3492505250497876</c:v>
                </c:pt>
                <c:pt idx="70">
                  <c:v>0.2835612162093491</c:v>
                </c:pt>
                <c:pt idx="71">
                  <c:v>0.31130315998490232</c:v>
                </c:pt>
                <c:pt idx="72">
                  <c:v>0.29041506970943237</c:v>
                </c:pt>
                <c:pt idx="73">
                  <c:v>0.2901545002451707</c:v>
                </c:pt>
                <c:pt idx="74">
                  <c:v>0.36191237375487556</c:v>
                </c:pt>
                <c:pt idx="75">
                  <c:v>0.29202145175136968</c:v>
                </c:pt>
                <c:pt idx="76">
                  <c:v>0.3937464804068021</c:v>
                </c:pt>
                <c:pt idx="77">
                  <c:v>0.39583217815716448</c:v>
                </c:pt>
                <c:pt idx="78">
                  <c:v>0.28479112753870711</c:v>
                </c:pt>
                <c:pt idx="79">
                  <c:v>0.2748903212745803</c:v>
                </c:pt>
                <c:pt idx="80">
                  <c:v>0.29057433747010408</c:v>
                </c:pt>
                <c:pt idx="81">
                  <c:v>0.27254399232826731</c:v>
                </c:pt>
                <c:pt idx="82">
                  <c:v>0.3078031583466071</c:v>
                </c:pt>
                <c:pt idx="83">
                  <c:v>0.33877833026132986</c:v>
                </c:pt>
                <c:pt idx="84">
                  <c:v>0.31477911712987072</c:v>
                </c:pt>
                <c:pt idx="85">
                  <c:v>0.32212210167711691</c:v>
                </c:pt>
                <c:pt idx="86">
                  <c:v>0.32006088054191262</c:v>
                </c:pt>
                <c:pt idx="87">
                  <c:v>0.30636848300091268</c:v>
                </c:pt>
                <c:pt idx="88">
                  <c:v>0.34907175007501817</c:v>
                </c:pt>
                <c:pt idx="89">
                  <c:v>0.34155178077201781</c:v>
                </c:pt>
                <c:pt idx="90">
                  <c:v>0.31018251374716793</c:v>
                </c:pt>
                <c:pt idx="91">
                  <c:v>0.27369139925369534</c:v>
                </c:pt>
                <c:pt idx="92">
                  <c:v>0.28730030468372242</c:v>
                </c:pt>
                <c:pt idx="93">
                  <c:v>0.30292357689610627</c:v>
                </c:pt>
                <c:pt idx="94">
                  <c:v>0.28175297154051404</c:v>
                </c:pt>
                <c:pt idx="95">
                  <c:v>0.29750263938854654</c:v>
                </c:pt>
                <c:pt idx="96">
                  <c:v>0.39654085796046323</c:v>
                </c:pt>
                <c:pt idx="97">
                  <c:v>0.23986434671590676</c:v>
                </c:pt>
                <c:pt idx="98">
                  <c:v>0.26460282770314958</c:v>
                </c:pt>
                <c:pt idx="99">
                  <c:v>0.25840775936777516</c:v>
                </c:pt>
                <c:pt idx="100">
                  <c:v>0.27753154250489792</c:v>
                </c:pt>
                <c:pt idx="101">
                  <c:v>0.32281337314378411</c:v>
                </c:pt>
                <c:pt idx="102">
                  <c:v>0.2883577376707096</c:v>
                </c:pt>
                <c:pt idx="103">
                  <c:v>0.27979055197544794</c:v>
                </c:pt>
                <c:pt idx="104">
                  <c:v>0.26999388707265953</c:v>
                </c:pt>
                <c:pt idx="105">
                  <c:v>0.28753760130078515</c:v>
                </c:pt>
                <c:pt idx="106">
                  <c:v>0.27560011224830239</c:v>
                </c:pt>
                <c:pt idx="107">
                  <c:v>0.29627831477715072</c:v>
                </c:pt>
                <c:pt idx="108">
                  <c:v>0.35791953716800645</c:v>
                </c:pt>
                <c:pt idx="109">
                  <c:v>0.2511417233723412</c:v>
                </c:pt>
                <c:pt idx="110">
                  <c:v>0.26304209624610186</c:v>
                </c:pt>
                <c:pt idx="111">
                  <c:v>0.39380179200120591</c:v>
                </c:pt>
                <c:pt idx="112">
                  <c:v>0.28553051885787117</c:v>
                </c:pt>
                <c:pt idx="113">
                  <c:v>0.39716447149469009</c:v>
                </c:pt>
                <c:pt idx="114">
                  <c:v>0.25016545212502339</c:v>
                </c:pt>
                <c:pt idx="115">
                  <c:v>0.39421023972930114</c:v>
                </c:pt>
                <c:pt idx="116">
                  <c:v>0.22375357934614917</c:v>
                </c:pt>
                <c:pt idx="117">
                  <c:v>0.27561887868211793</c:v>
                </c:pt>
                <c:pt idx="118">
                  <c:v>0.33502754363166631</c:v>
                </c:pt>
                <c:pt idx="119">
                  <c:v>0.26936073599230009</c:v>
                </c:pt>
                <c:pt idx="120">
                  <c:v>0.28394531078566659</c:v>
                </c:pt>
                <c:pt idx="121">
                  <c:v>0.30482738222134437</c:v>
                </c:pt>
                <c:pt idx="122">
                  <c:v>0.27685462365619756</c:v>
                </c:pt>
                <c:pt idx="123">
                  <c:v>0.35441842435928794</c:v>
                </c:pt>
                <c:pt idx="124">
                  <c:v>0.3381100847151009</c:v>
                </c:pt>
                <c:pt idx="125">
                  <c:v>0.29454146280801269</c:v>
                </c:pt>
                <c:pt idx="126">
                  <c:v>0.31883146306607735</c:v>
                </c:pt>
                <c:pt idx="127">
                  <c:v>0.27138022650494081</c:v>
                </c:pt>
                <c:pt idx="128">
                  <c:v>0.26619924007712176</c:v>
                </c:pt>
                <c:pt idx="129">
                  <c:v>0.30384189751926588</c:v>
                </c:pt>
                <c:pt idx="130">
                  <c:v>0.26683226769410207</c:v>
                </c:pt>
                <c:pt idx="131">
                  <c:v>0.24813361527434613</c:v>
                </c:pt>
                <c:pt idx="132">
                  <c:v>0.36609895525138414</c:v>
                </c:pt>
                <c:pt idx="133">
                  <c:v>0.3779381983189416</c:v>
                </c:pt>
                <c:pt idx="134">
                  <c:v>0.31404219507831399</c:v>
                </c:pt>
                <c:pt idx="135">
                  <c:v>0.35347494807237817</c:v>
                </c:pt>
                <c:pt idx="136">
                  <c:v>0.28463905151994112</c:v>
                </c:pt>
                <c:pt idx="137">
                  <c:v>0.27841841083190871</c:v>
                </c:pt>
                <c:pt idx="138">
                  <c:v>0.27591951201330828</c:v>
                </c:pt>
                <c:pt idx="139">
                  <c:v>0.29197990632387666</c:v>
                </c:pt>
                <c:pt idx="140">
                  <c:v>0.33489537608298492</c:v>
                </c:pt>
                <c:pt idx="141">
                  <c:v>0.28751861880605456</c:v>
                </c:pt>
                <c:pt idx="142">
                  <c:v>0.2535589202989853</c:v>
                </c:pt>
                <c:pt idx="143">
                  <c:v>0.29720746931193803</c:v>
                </c:pt>
                <c:pt idx="144">
                  <c:v>0.25727830093126808</c:v>
                </c:pt>
                <c:pt idx="145">
                  <c:v>0.33110795169519847</c:v>
                </c:pt>
                <c:pt idx="146">
                  <c:v>0.27751360944889919</c:v>
                </c:pt>
                <c:pt idx="147">
                  <c:v>0.27734545232484115</c:v>
                </c:pt>
                <c:pt idx="148">
                  <c:v>0.36137515372106022</c:v>
                </c:pt>
                <c:pt idx="149">
                  <c:v>0.29532168964023331</c:v>
                </c:pt>
                <c:pt idx="150">
                  <c:v>0.24718070947176066</c:v>
                </c:pt>
                <c:pt idx="151">
                  <c:v>0.27658689331587472</c:v>
                </c:pt>
                <c:pt idx="152">
                  <c:v>0.245566163413797</c:v>
                </c:pt>
                <c:pt idx="153">
                  <c:v>0.28878291468684314</c:v>
                </c:pt>
                <c:pt idx="154">
                  <c:v>0.27019966966188463</c:v>
                </c:pt>
                <c:pt idx="155">
                  <c:v>0.29968899065975141</c:v>
                </c:pt>
                <c:pt idx="156">
                  <c:v>0.31159228035587294</c:v>
                </c:pt>
                <c:pt idx="157">
                  <c:v>0.30816851735495349</c:v>
                </c:pt>
                <c:pt idx="158">
                  <c:v>0.28425156170066357</c:v>
                </c:pt>
                <c:pt idx="159">
                  <c:v>0.24885132333733381</c:v>
                </c:pt>
                <c:pt idx="160">
                  <c:v>0.34309893125722529</c:v>
                </c:pt>
                <c:pt idx="161">
                  <c:v>0.26855177305829875</c:v>
                </c:pt>
                <c:pt idx="162">
                  <c:v>0.27796817074956098</c:v>
                </c:pt>
                <c:pt idx="163">
                  <c:v>0.30489772548230704</c:v>
                </c:pt>
                <c:pt idx="164">
                  <c:v>0.27103956017266634</c:v>
                </c:pt>
                <c:pt idx="165">
                  <c:v>0.29058785671025411</c:v>
                </c:pt>
                <c:pt idx="166">
                  <c:v>0.24903117861668081</c:v>
                </c:pt>
                <c:pt idx="167">
                  <c:v>0.28199934271603366</c:v>
                </c:pt>
                <c:pt idx="168">
                  <c:v>0.29918840838405897</c:v>
                </c:pt>
                <c:pt idx="169">
                  <c:v>0.27979885488777689</c:v>
                </c:pt>
                <c:pt idx="170">
                  <c:v>0.31885050729249814</c:v>
                </c:pt>
                <c:pt idx="171">
                  <c:v>0.3376299356288589</c:v>
                </c:pt>
                <c:pt idx="172">
                  <c:v>0.26951611465649028</c:v>
                </c:pt>
                <c:pt idx="173">
                  <c:v>0.26886364155710235</c:v>
                </c:pt>
                <c:pt idx="174">
                  <c:v>0.33178061105727619</c:v>
                </c:pt>
                <c:pt idx="175">
                  <c:v>0.29482351490045799</c:v>
                </c:pt>
                <c:pt idx="176">
                  <c:v>0.29901210267689682</c:v>
                </c:pt>
                <c:pt idx="177">
                  <c:v>0.31526911242069749</c:v>
                </c:pt>
                <c:pt idx="178">
                  <c:v>0.29483657115293099</c:v>
                </c:pt>
                <c:pt idx="179">
                  <c:v>0.31751611507750632</c:v>
                </c:pt>
                <c:pt idx="180">
                  <c:v>0.35979090249005286</c:v>
                </c:pt>
                <c:pt idx="181">
                  <c:v>0.30406907013913864</c:v>
                </c:pt>
                <c:pt idx="182">
                  <c:v>0.31970061439800573</c:v>
                </c:pt>
                <c:pt idx="183">
                  <c:v>0.36443500840835197</c:v>
                </c:pt>
                <c:pt idx="184">
                  <c:v>0.34909749218982439</c:v>
                </c:pt>
                <c:pt idx="185">
                  <c:v>0.34446033108667146</c:v>
                </c:pt>
                <c:pt idx="186">
                  <c:v>0.29509019580204776</c:v>
                </c:pt>
                <c:pt idx="187">
                  <c:v>0.2730242340120439</c:v>
                </c:pt>
                <c:pt idx="188">
                  <c:v>0.35631488361339425</c:v>
                </c:pt>
                <c:pt idx="189">
                  <c:v>0.37036489283562329</c:v>
                </c:pt>
                <c:pt idx="190">
                  <c:v>0.29195737425695995</c:v>
                </c:pt>
                <c:pt idx="191">
                  <c:v>0.27409916793319733</c:v>
                </c:pt>
                <c:pt idx="192">
                  <c:v>0.2756978026480173</c:v>
                </c:pt>
                <c:pt idx="193">
                  <c:v>0.27785643639033009</c:v>
                </c:pt>
                <c:pt idx="194">
                  <c:v>0.36474088893320783</c:v>
                </c:pt>
                <c:pt idx="195">
                  <c:v>0.32740207487014356</c:v>
                </c:pt>
                <c:pt idx="196">
                  <c:v>0.2799387697635769</c:v>
                </c:pt>
                <c:pt idx="197">
                  <c:v>0.30842998192872345</c:v>
                </c:pt>
                <c:pt idx="198">
                  <c:v>0.26769546191792842</c:v>
                </c:pt>
                <c:pt idx="199">
                  <c:v>0.36592585959211149</c:v>
                </c:pt>
                <c:pt idx="200">
                  <c:v>0.32614456947527509</c:v>
                </c:pt>
                <c:pt idx="201">
                  <c:v>0.33898207570477762</c:v>
                </c:pt>
                <c:pt idx="202">
                  <c:v>0.26486836656847035</c:v>
                </c:pt>
                <c:pt idx="203">
                  <c:v>0.3209716390330255</c:v>
                </c:pt>
                <c:pt idx="204">
                  <c:v>0.26852627787025324</c:v>
                </c:pt>
                <c:pt idx="205">
                  <c:v>0.26965340593545684</c:v>
                </c:pt>
                <c:pt idx="206">
                  <c:v>0.37056132307378503</c:v>
                </c:pt>
                <c:pt idx="207">
                  <c:v>0.28762427259380186</c:v>
                </c:pt>
                <c:pt idx="208">
                  <c:v>0.28752713777929978</c:v>
                </c:pt>
                <c:pt idx="209">
                  <c:v>0.2751230188807251</c:v>
                </c:pt>
                <c:pt idx="210">
                  <c:v>0.28012109431053123</c:v>
                </c:pt>
                <c:pt idx="211">
                  <c:v>0.27971823330039813</c:v>
                </c:pt>
                <c:pt idx="212">
                  <c:v>0.32460269704957884</c:v>
                </c:pt>
                <c:pt idx="213">
                  <c:v>0.28367109861787454</c:v>
                </c:pt>
                <c:pt idx="214">
                  <c:v>0.25727931950415545</c:v>
                </c:pt>
                <c:pt idx="215">
                  <c:v>0.28760723464731136</c:v>
                </c:pt>
                <c:pt idx="216">
                  <c:v>0.27209183856352265</c:v>
                </c:pt>
                <c:pt idx="217">
                  <c:v>0.27028371735806789</c:v>
                </c:pt>
                <c:pt idx="218">
                  <c:v>0.31980555827131651</c:v>
                </c:pt>
                <c:pt idx="219">
                  <c:v>0.2899372046957272</c:v>
                </c:pt>
                <c:pt idx="220">
                  <c:v>0.2704929569219432</c:v>
                </c:pt>
                <c:pt idx="221">
                  <c:v>0.24877161229238556</c:v>
                </c:pt>
                <c:pt idx="222">
                  <c:v>0.28114300070981757</c:v>
                </c:pt>
                <c:pt idx="223">
                  <c:v>0.2906852693173626</c:v>
                </c:pt>
                <c:pt idx="224">
                  <c:v>0.30621347472686367</c:v>
                </c:pt>
                <c:pt idx="225">
                  <c:v>0.2963417440888142</c:v>
                </c:pt>
                <c:pt idx="226">
                  <c:v>0.31275561405736813</c:v>
                </c:pt>
                <c:pt idx="227">
                  <c:v>0.30216208563185548</c:v>
                </c:pt>
                <c:pt idx="228">
                  <c:v>0.34573129399000102</c:v>
                </c:pt>
                <c:pt idx="229">
                  <c:v>0.2798448449969631</c:v>
                </c:pt>
                <c:pt idx="230">
                  <c:v>0.35260545721615322</c:v>
                </c:pt>
                <c:pt idx="231">
                  <c:v>0.32472967913628492</c:v>
                </c:pt>
                <c:pt idx="232">
                  <c:v>0.27611304086203142</c:v>
                </c:pt>
                <c:pt idx="233">
                  <c:v>0.25418870700223045</c:v>
                </c:pt>
                <c:pt idx="234">
                  <c:v>0.35478498713559348</c:v>
                </c:pt>
                <c:pt idx="235">
                  <c:v>0.2716335424956054</c:v>
                </c:pt>
                <c:pt idx="236">
                  <c:v>0.36713141776969177</c:v>
                </c:pt>
                <c:pt idx="237">
                  <c:v>0.34891192672913485</c:v>
                </c:pt>
                <c:pt idx="238">
                  <c:v>0.27529941718542184</c:v>
                </c:pt>
                <c:pt idx="239">
                  <c:v>0.28384086076587728</c:v>
                </c:pt>
                <c:pt idx="240">
                  <c:v>0.36263694946839703</c:v>
                </c:pt>
                <c:pt idx="241">
                  <c:v>0.2740683020881059</c:v>
                </c:pt>
                <c:pt idx="242">
                  <c:v>0.3966091949414956</c:v>
                </c:pt>
                <c:pt idx="243">
                  <c:v>0.28344463591243951</c:v>
                </c:pt>
                <c:pt idx="244">
                  <c:v>0.2796728605081138</c:v>
                </c:pt>
                <c:pt idx="245">
                  <c:v>0.27679326235615587</c:v>
                </c:pt>
                <c:pt idx="246">
                  <c:v>0.25807178464395453</c:v>
                </c:pt>
                <c:pt idx="247">
                  <c:v>0.29031935472380332</c:v>
                </c:pt>
                <c:pt idx="248">
                  <c:v>0.26243518113407011</c:v>
                </c:pt>
                <c:pt idx="249">
                  <c:v>0.29473372615708643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8C0-AEAC-C7887403C624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8C0-AEAC-C7887403C624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0.24277227323183079</c:v>
                </c:pt>
                <c:pt idx="1">
                  <c:v>0.24277227323183079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8C0-AEAC-C7887403C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  <c:majorUnit val="5.000000000000001E-2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A5000_IW1!$M$2:$M$123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A5000_IW1!$N$2:$N$123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4</c:v>
                </c:pt>
                <c:pt idx="54">
                  <c:v>7</c:v>
                </c:pt>
                <c:pt idx="55">
                  <c:v>8</c:v>
                </c:pt>
                <c:pt idx="56">
                  <c:v>5</c:v>
                </c:pt>
                <c:pt idx="57">
                  <c:v>3</c:v>
                </c:pt>
                <c:pt idx="58">
                  <c:v>10</c:v>
                </c:pt>
                <c:pt idx="59">
                  <c:v>5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3</c:v>
                </c:pt>
                <c:pt idx="65">
                  <c:v>6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7</c:v>
                </c:pt>
                <c:pt idx="70">
                  <c:v>9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7</c:v>
                </c:pt>
                <c:pt idx="80">
                  <c:v>3</c:v>
                </c:pt>
                <c:pt idx="81">
                  <c:v>2</c:v>
                </c:pt>
                <c:pt idx="82">
                  <c:v>9</c:v>
                </c:pt>
                <c:pt idx="83">
                  <c:v>7</c:v>
                </c:pt>
                <c:pt idx="84">
                  <c:v>8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9-41F9-94D0-4C971104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A5000_IW1!$M$2:$M$122</c:f>
              <c:numCache>
                <c:formatCode>General</c:formatCode>
                <c:ptCount val="12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</c:numCache>
            </c:numRef>
          </c:xVal>
          <c:yVal>
            <c:numRef>
              <c:f>A5000_IW1!$O$2:$O$122</c:f>
              <c:numCache>
                <c:formatCode>0.00%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4.0000000000000001E-3</c:v>
                </c:pt>
                <c:pt idx="49">
                  <c:v>0.02</c:v>
                </c:pt>
                <c:pt idx="50">
                  <c:v>2.4E-2</c:v>
                </c:pt>
                <c:pt idx="51">
                  <c:v>2.8000000000000001E-2</c:v>
                </c:pt>
                <c:pt idx="52">
                  <c:v>0.04</c:v>
                </c:pt>
                <c:pt idx="53">
                  <c:v>5.6000000000000001E-2</c:v>
                </c:pt>
                <c:pt idx="54">
                  <c:v>8.4000000000000005E-2</c:v>
                </c:pt>
                <c:pt idx="55">
                  <c:v>0.11600000000000001</c:v>
                </c:pt>
                <c:pt idx="56">
                  <c:v>0.13600000000000001</c:v>
                </c:pt>
                <c:pt idx="57">
                  <c:v>0.14799999999999999</c:v>
                </c:pt>
                <c:pt idx="58">
                  <c:v>0.188</c:v>
                </c:pt>
                <c:pt idx="59">
                  <c:v>0.20799999999999999</c:v>
                </c:pt>
                <c:pt idx="60">
                  <c:v>0.24</c:v>
                </c:pt>
                <c:pt idx="61">
                  <c:v>0.26400000000000001</c:v>
                </c:pt>
                <c:pt idx="62">
                  <c:v>0.28799999999999998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0.36</c:v>
                </c:pt>
                <c:pt idx="66">
                  <c:v>0.376</c:v>
                </c:pt>
                <c:pt idx="67">
                  <c:v>0.39600000000000002</c:v>
                </c:pt>
                <c:pt idx="68">
                  <c:v>0.40799999999999997</c:v>
                </c:pt>
                <c:pt idx="69">
                  <c:v>0.436</c:v>
                </c:pt>
                <c:pt idx="70">
                  <c:v>0.47199999999999998</c:v>
                </c:pt>
                <c:pt idx="71">
                  <c:v>0.51600000000000001</c:v>
                </c:pt>
                <c:pt idx="72">
                  <c:v>0.54400000000000004</c:v>
                </c:pt>
                <c:pt idx="73">
                  <c:v>0.56799999999999995</c:v>
                </c:pt>
                <c:pt idx="74">
                  <c:v>0.60399999999999998</c:v>
                </c:pt>
                <c:pt idx="75">
                  <c:v>0.64</c:v>
                </c:pt>
                <c:pt idx="76">
                  <c:v>0.67200000000000004</c:v>
                </c:pt>
                <c:pt idx="77">
                  <c:v>0.69599999999999995</c:v>
                </c:pt>
                <c:pt idx="78">
                  <c:v>0.72399999999999998</c:v>
                </c:pt>
                <c:pt idx="79">
                  <c:v>0.752</c:v>
                </c:pt>
                <c:pt idx="80">
                  <c:v>0.76400000000000001</c:v>
                </c:pt>
                <c:pt idx="81">
                  <c:v>0.77200000000000002</c:v>
                </c:pt>
                <c:pt idx="82">
                  <c:v>0.80800000000000005</c:v>
                </c:pt>
                <c:pt idx="83">
                  <c:v>0.83599999999999997</c:v>
                </c:pt>
                <c:pt idx="84">
                  <c:v>0.86799999999999999</c:v>
                </c:pt>
                <c:pt idx="85">
                  <c:v>0.88</c:v>
                </c:pt>
                <c:pt idx="86">
                  <c:v>0.89600000000000002</c:v>
                </c:pt>
                <c:pt idx="87">
                  <c:v>0.91200000000000003</c:v>
                </c:pt>
                <c:pt idx="88">
                  <c:v>0.91200000000000003</c:v>
                </c:pt>
                <c:pt idx="89">
                  <c:v>0.92</c:v>
                </c:pt>
                <c:pt idx="90">
                  <c:v>0.92800000000000005</c:v>
                </c:pt>
                <c:pt idx="91">
                  <c:v>0.93200000000000005</c:v>
                </c:pt>
                <c:pt idx="92">
                  <c:v>0.94</c:v>
                </c:pt>
                <c:pt idx="93">
                  <c:v>0.94399999999999995</c:v>
                </c:pt>
                <c:pt idx="94">
                  <c:v>0.94799999999999995</c:v>
                </c:pt>
                <c:pt idx="95">
                  <c:v>0.95199999999999996</c:v>
                </c:pt>
                <c:pt idx="96">
                  <c:v>0.95599999999999996</c:v>
                </c:pt>
                <c:pt idx="97">
                  <c:v>0.96799999999999997</c:v>
                </c:pt>
                <c:pt idx="98">
                  <c:v>0.98</c:v>
                </c:pt>
                <c:pt idx="99">
                  <c:v>0.98</c:v>
                </c:pt>
                <c:pt idx="100">
                  <c:v>0.98</c:v>
                </c:pt>
                <c:pt idx="101">
                  <c:v>0.98799999999999999</c:v>
                </c:pt>
                <c:pt idx="102">
                  <c:v>0.99199999999999999</c:v>
                </c:pt>
                <c:pt idx="103">
                  <c:v>0.99199999999999999</c:v>
                </c:pt>
                <c:pt idx="104">
                  <c:v>0.99199999999999999</c:v>
                </c:pt>
                <c:pt idx="105">
                  <c:v>0.996</c:v>
                </c:pt>
                <c:pt idx="106">
                  <c:v>0.996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8-43D9-A7AD-AB14DB9E69E5}"/>
            </c:ext>
          </c:extLst>
        </c:ser>
        <c:ser>
          <c:idx val="2"/>
          <c:order val="1"/>
          <c:tx>
            <c:strRef>
              <c:f>A5000_IW1!$Y$4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A5000_IW1!$AD$4:$AD$6</c:f>
              <c:numCache>
                <c:formatCode>General</c:formatCode>
                <c:ptCount val="3"/>
                <c:pt idx="0">
                  <c:v>0.37971133034860566</c:v>
                </c:pt>
                <c:pt idx="1">
                  <c:v>0.37971133034860566</c:v>
                </c:pt>
              </c:numCache>
            </c:numRef>
          </c:xVal>
          <c:y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58-43D9-A7AD-AB14DB9E69E5}"/>
            </c:ext>
          </c:extLst>
        </c:ser>
        <c:ser>
          <c:idx val="3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A5000_IW1!$AD$8:$AD$9</c:f>
              <c:numCache>
                <c:formatCode>General</c:formatCode>
                <c:ptCount val="2"/>
                <c:pt idx="0">
                  <c:v>0.24277227323183079</c:v>
                </c:pt>
                <c:pt idx="1">
                  <c:v>0.24277227323183079</c:v>
                </c:pt>
              </c:numCache>
            </c:numRef>
          </c:xVal>
          <c:y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58-43D9-A7AD-AB14DB9E6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A5000_IW1!$K$3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A5000_IW1!$D$1:$D$2270</c:f>
              <c:numCache>
                <c:formatCode>General</c:formatCode>
                <c:ptCount val="2270"/>
                <c:pt idx="0">
                  <c:v>0.86539999999999995</c:v>
                </c:pt>
                <c:pt idx="1">
                  <c:v>0.34289999999999998</c:v>
                </c:pt>
                <c:pt idx="2">
                  <c:v>0.77110000000000001</c:v>
                </c:pt>
                <c:pt idx="3">
                  <c:v>0.12870000000000001</c:v>
                </c:pt>
                <c:pt idx="4">
                  <c:v>0.33610000000000001</c:v>
                </c:pt>
                <c:pt idx="5">
                  <c:v>2.0799999999999999E-2</c:v>
                </c:pt>
                <c:pt idx="6">
                  <c:v>0.73480000000000001</c:v>
                </c:pt>
                <c:pt idx="7">
                  <c:v>0.92759999999999998</c:v>
                </c:pt>
                <c:pt idx="8">
                  <c:v>0.71240000000000003</c:v>
                </c:pt>
                <c:pt idx="9">
                  <c:v>0.49320000000000003</c:v>
                </c:pt>
                <c:pt idx="10">
                  <c:v>0.90749999999999997</c:v>
                </c:pt>
                <c:pt idx="11">
                  <c:v>0.33589999999999998</c:v>
                </c:pt>
                <c:pt idx="12">
                  <c:v>0.30620000000000003</c:v>
                </c:pt>
                <c:pt idx="13">
                  <c:v>0.79330000000000001</c:v>
                </c:pt>
                <c:pt idx="14">
                  <c:v>0.4244</c:v>
                </c:pt>
                <c:pt idx="15">
                  <c:v>0.39729999999999999</c:v>
                </c:pt>
                <c:pt idx="16">
                  <c:v>0.68940000000000001</c:v>
                </c:pt>
                <c:pt idx="17">
                  <c:v>0.64849999999999997</c:v>
                </c:pt>
                <c:pt idx="18">
                  <c:v>0.94810000000000005</c:v>
                </c:pt>
                <c:pt idx="19">
                  <c:v>0.17610000000000001</c:v>
                </c:pt>
                <c:pt idx="20">
                  <c:v>0.63170000000000004</c:v>
                </c:pt>
                <c:pt idx="21">
                  <c:v>0.82410000000000005</c:v>
                </c:pt>
                <c:pt idx="22">
                  <c:v>0.75309999999999999</c:v>
                </c:pt>
                <c:pt idx="23">
                  <c:v>0.99760000000000004</c:v>
                </c:pt>
                <c:pt idx="24">
                  <c:v>0.89600000000000002</c:v>
                </c:pt>
                <c:pt idx="25">
                  <c:v>5.6099999999999997E-2</c:v>
                </c:pt>
                <c:pt idx="26">
                  <c:v>0.67069999999999996</c:v>
                </c:pt>
                <c:pt idx="27">
                  <c:v>0.28349999999999997</c:v>
                </c:pt>
                <c:pt idx="28">
                  <c:v>0.12770000000000001</c:v>
                </c:pt>
                <c:pt idx="29">
                  <c:v>0.41820000000000002</c:v>
                </c:pt>
                <c:pt idx="30">
                  <c:v>0.17949999999999999</c:v>
                </c:pt>
                <c:pt idx="31">
                  <c:v>0.76039999999999996</c:v>
                </c:pt>
                <c:pt idx="32">
                  <c:v>0.3493</c:v>
                </c:pt>
                <c:pt idx="33">
                  <c:v>6.2899999999999998E-2</c:v>
                </c:pt>
                <c:pt idx="34">
                  <c:v>0.88849999999999996</c:v>
                </c:pt>
                <c:pt idx="35">
                  <c:v>0.39979999999999999</c:v>
                </c:pt>
                <c:pt idx="36">
                  <c:v>0.15920000000000001</c:v>
                </c:pt>
                <c:pt idx="37">
                  <c:v>0.98429999999999995</c:v>
                </c:pt>
                <c:pt idx="38">
                  <c:v>0.72260000000000002</c:v>
                </c:pt>
                <c:pt idx="39">
                  <c:v>0.1968</c:v>
                </c:pt>
                <c:pt idx="40">
                  <c:v>0.50219999999999998</c:v>
                </c:pt>
                <c:pt idx="41">
                  <c:v>0.42520000000000002</c:v>
                </c:pt>
                <c:pt idx="42">
                  <c:v>0.28910000000000002</c:v>
                </c:pt>
                <c:pt idx="43">
                  <c:v>0.54730000000000001</c:v>
                </c:pt>
                <c:pt idx="44">
                  <c:v>0.3841</c:v>
                </c:pt>
                <c:pt idx="45">
                  <c:v>0.86370000000000002</c:v>
                </c:pt>
                <c:pt idx="46">
                  <c:v>0.1726</c:v>
                </c:pt>
                <c:pt idx="47">
                  <c:v>0.21829999999999999</c:v>
                </c:pt>
                <c:pt idx="48">
                  <c:v>0.54759999999999998</c:v>
                </c:pt>
                <c:pt idx="49">
                  <c:v>0.59089999999999998</c:v>
                </c:pt>
                <c:pt idx="50">
                  <c:v>0.87019999999999997</c:v>
                </c:pt>
                <c:pt idx="51">
                  <c:v>0.84099999999999997</c:v>
                </c:pt>
                <c:pt idx="52">
                  <c:v>0.48299999999999998</c:v>
                </c:pt>
                <c:pt idx="53">
                  <c:v>0.35870000000000002</c:v>
                </c:pt>
                <c:pt idx="54">
                  <c:v>0.78590000000000004</c:v>
                </c:pt>
                <c:pt idx="55">
                  <c:v>0.13980000000000001</c:v>
                </c:pt>
                <c:pt idx="56">
                  <c:v>0.58850000000000002</c:v>
                </c:pt>
                <c:pt idx="57">
                  <c:v>0.62339999999999995</c:v>
                </c:pt>
                <c:pt idx="58">
                  <c:v>0.4501</c:v>
                </c:pt>
                <c:pt idx="59">
                  <c:v>0.17829999999999999</c:v>
                </c:pt>
                <c:pt idx="60">
                  <c:v>0.58760000000000001</c:v>
                </c:pt>
                <c:pt idx="61">
                  <c:v>0.21060000000000001</c:v>
                </c:pt>
                <c:pt idx="62">
                  <c:v>0.67969999999999997</c:v>
                </c:pt>
                <c:pt idx="63">
                  <c:v>0.76890000000000003</c:v>
                </c:pt>
                <c:pt idx="64">
                  <c:v>0.44800000000000001</c:v>
                </c:pt>
                <c:pt idx="65">
                  <c:v>0.97189999999999999</c:v>
                </c:pt>
                <c:pt idx="66">
                  <c:v>0.56200000000000006</c:v>
                </c:pt>
                <c:pt idx="67">
                  <c:v>0.23749999999999999</c:v>
                </c:pt>
                <c:pt idx="68">
                  <c:v>0.37409999999999999</c:v>
                </c:pt>
                <c:pt idx="69">
                  <c:v>0.11700000000000001</c:v>
                </c:pt>
                <c:pt idx="70">
                  <c:v>0.80659999999999998</c:v>
                </c:pt>
                <c:pt idx="71">
                  <c:v>0.41889999999999999</c:v>
                </c:pt>
                <c:pt idx="72">
                  <c:v>0.1469</c:v>
                </c:pt>
                <c:pt idx="73">
                  <c:v>0.87660000000000005</c:v>
                </c:pt>
                <c:pt idx="74">
                  <c:v>0.9244</c:v>
                </c:pt>
                <c:pt idx="75">
                  <c:v>0.69589999999999996</c:v>
                </c:pt>
                <c:pt idx="76">
                  <c:v>4.7899999999999998E-2</c:v>
                </c:pt>
                <c:pt idx="77">
                  <c:v>0.11600000000000001</c:v>
                </c:pt>
                <c:pt idx="78">
                  <c:v>0.66649999999999998</c:v>
                </c:pt>
                <c:pt idx="79">
                  <c:v>0.3785</c:v>
                </c:pt>
                <c:pt idx="80">
                  <c:v>0.16139999999999999</c:v>
                </c:pt>
                <c:pt idx="81">
                  <c:v>0.90529999999999999</c:v>
                </c:pt>
                <c:pt idx="82">
                  <c:v>0.26169999999999999</c:v>
                </c:pt>
                <c:pt idx="83">
                  <c:v>0.73399999999999999</c:v>
                </c:pt>
                <c:pt idx="84">
                  <c:v>0.58930000000000005</c:v>
                </c:pt>
                <c:pt idx="85">
                  <c:v>0.49569999999999997</c:v>
                </c:pt>
                <c:pt idx="86">
                  <c:v>0.46</c:v>
                </c:pt>
                <c:pt idx="87">
                  <c:v>0.4299</c:v>
                </c:pt>
                <c:pt idx="88">
                  <c:v>0.75849999999999995</c:v>
                </c:pt>
                <c:pt idx="89">
                  <c:v>0.40489999999999998</c:v>
                </c:pt>
                <c:pt idx="90">
                  <c:v>0.4748</c:v>
                </c:pt>
                <c:pt idx="91">
                  <c:v>0.76349999999999996</c:v>
                </c:pt>
                <c:pt idx="92">
                  <c:v>0.10290000000000001</c:v>
                </c:pt>
                <c:pt idx="93">
                  <c:v>0.92400000000000004</c:v>
                </c:pt>
                <c:pt idx="94">
                  <c:v>0.49349999999999999</c:v>
                </c:pt>
                <c:pt idx="95">
                  <c:v>0.51280000000000003</c:v>
                </c:pt>
                <c:pt idx="96">
                  <c:v>0.1804</c:v>
                </c:pt>
                <c:pt idx="97">
                  <c:v>0.98060000000000003</c:v>
                </c:pt>
                <c:pt idx="98">
                  <c:v>0.1782</c:v>
                </c:pt>
                <c:pt idx="99">
                  <c:v>0.37309999999999999</c:v>
                </c:pt>
                <c:pt idx="100">
                  <c:v>5.4999999999999997E-3</c:v>
                </c:pt>
                <c:pt idx="101">
                  <c:v>0.3967</c:v>
                </c:pt>
                <c:pt idx="102">
                  <c:v>0.50270000000000004</c:v>
                </c:pt>
                <c:pt idx="103">
                  <c:v>0.98460000000000003</c:v>
                </c:pt>
                <c:pt idx="104">
                  <c:v>0.59370000000000001</c:v>
                </c:pt>
                <c:pt idx="105">
                  <c:v>0.67030000000000001</c:v>
                </c:pt>
                <c:pt idx="106">
                  <c:v>0.79579999999999995</c:v>
                </c:pt>
                <c:pt idx="107">
                  <c:v>0.28170000000000001</c:v>
                </c:pt>
                <c:pt idx="108">
                  <c:v>0.1739</c:v>
                </c:pt>
                <c:pt idx="109">
                  <c:v>0.25040000000000001</c:v>
                </c:pt>
                <c:pt idx="110">
                  <c:v>0.81220000000000003</c:v>
                </c:pt>
                <c:pt idx="111">
                  <c:v>6.3700000000000007E-2</c:v>
                </c:pt>
                <c:pt idx="112">
                  <c:v>0.5544</c:v>
                </c:pt>
                <c:pt idx="113">
                  <c:v>0.88990000000000002</c:v>
                </c:pt>
                <c:pt idx="114">
                  <c:v>0.34289999999999998</c:v>
                </c:pt>
                <c:pt idx="115">
                  <c:v>0.12920000000000001</c:v>
                </c:pt>
                <c:pt idx="116">
                  <c:v>0.64910000000000001</c:v>
                </c:pt>
                <c:pt idx="117">
                  <c:v>0.78180000000000005</c:v>
                </c:pt>
                <c:pt idx="118">
                  <c:v>0.87880000000000003</c:v>
                </c:pt>
                <c:pt idx="119">
                  <c:v>0.80820000000000003</c:v>
                </c:pt>
                <c:pt idx="120">
                  <c:v>0.32450000000000001</c:v>
                </c:pt>
                <c:pt idx="121">
                  <c:v>0.25869999999999999</c:v>
                </c:pt>
                <c:pt idx="122">
                  <c:v>0.56499999999999995</c:v>
                </c:pt>
                <c:pt idx="123">
                  <c:v>0.62580000000000002</c:v>
                </c:pt>
                <c:pt idx="124">
                  <c:v>0.52590000000000003</c:v>
                </c:pt>
                <c:pt idx="125">
                  <c:v>0.42920000000000003</c:v>
                </c:pt>
                <c:pt idx="126">
                  <c:v>0.81130000000000002</c:v>
                </c:pt>
                <c:pt idx="127">
                  <c:v>0.72519999999999996</c:v>
                </c:pt>
                <c:pt idx="128">
                  <c:v>0.68089999999999995</c:v>
                </c:pt>
                <c:pt idx="129">
                  <c:v>0.39290000000000003</c:v>
                </c:pt>
                <c:pt idx="130">
                  <c:v>0.47210000000000002</c:v>
                </c:pt>
                <c:pt idx="131">
                  <c:v>0.9577</c:v>
                </c:pt>
                <c:pt idx="132">
                  <c:v>0.90949999999999998</c:v>
                </c:pt>
                <c:pt idx="133">
                  <c:v>0.2535</c:v>
                </c:pt>
                <c:pt idx="134">
                  <c:v>9.2499999999999999E-2</c:v>
                </c:pt>
                <c:pt idx="135">
                  <c:v>0.80469999999999997</c:v>
                </c:pt>
                <c:pt idx="136">
                  <c:v>0.16159999999999999</c:v>
                </c:pt>
                <c:pt idx="137">
                  <c:v>0.79430000000000001</c:v>
                </c:pt>
                <c:pt idx="138">
                  <c:v>0.88680000000000003</c:v>
                </c:pt>
                <c:pt idx="139">
                  <c:v>0.44750000000000001</c:v>
                </c:pt>
                <c:pt idx="140">
                  <c:v>0.64559999999999995</c:v>
                </c:pt>
                <c:pt idx="141">
                  <c:v>0.96489999999999998</c:v>
                </c:pt>
                <c:pt idx="142">
                  <c:v>0.19450000000000001</c:v>
                </c:pt>
                <c:pt idx="143">
                  <c:v>0.84530000000000005</c:v>
                </c:pt>
                <c:pt idx="144">
                  <c:v>0.33389999999999997</c:v>
                </c:pt>
                <c:pt idx="145">
                  <c:v>0.41810000000000003</c:v>
                </c:pt>
                <c:pt idx="146">
                  <c:v>0.12479999999999999</c:v>
                </c:pt>
                <c:pt idx="147">
                  <c:v>0.17349999999999999</c:v>
                </c:pt>
                <c:pt idx="148">
                  <c:v>0.1651</c:v>
                </c:pt>
                <c:pt idx="149">
                  <c:v>0.6492</c:v>
                </c:pt>
                <c:pt idx="150">
                  <c:v>0.49099999999999999</c:v>
                </c:pt>
                <c:pt idx="151">
                  <c:v>0.1119</c:v>
                </c:pt>
                <c:pt idx="152">
                  <c:v>0.75529999999999997</c:v>
                </c:pt>
                <c:pt idx="153">
                  <c:v>0.95140000000000002</c:v>
                </c:pt>
                <c:pt idx="154">
                  <c:v>0.58309999999999995</c:v>
                </c:pt>
                <c:pt idx="155">
                  <c:v>0.30959999999999999</c:v>
                </c:pt>
                <c:pt idx="156">
                  <c:v>0.69969999999999999</c:v>
                </c:pt>
                <c:pt idx="157">
                  <c:v>0.19159999999999999</c:v>
                </c:pt>
                <c:pt idx="158">
                  <c:v>0.87109999999999999</c:v>
                </c:pt>
                <c:pt idx="159">
                  <c:v>0.35320000000000001</c:v>
                </c:pt>
                <c:pt idx="160">
                  <c:v>0.49159999999999998</c:v>
                </c:pt>
                <c:pt idx="161">
                  <c:v>0.71360000000000001</c:v>
                </c:pt>
                <c:pt idx="162">
                  <c:v>1.6899999999999998E-2</c:v>
                </c:pt>
                <c:pt idx="163">
                  <c:v>0.19769999999999999</c:v>
                </c:pt>
                <c:pt idx="164">
                  <c:v>0.21460000000000001</c:v>
                </c:pt>
                <c:pt idx="165">
                  <c:v>0.62549999999999994</c:v>
                </c:pt>
                <c:pt idx="166">
                  <c:v>0.63490000000000002</c:v>
                </c:pt>
                <c:pt idx="167">
                  <c:v>0.16769999999999999</c:v>
                </c:pt>
                <c:pt idx="168">
                  <c:v>0.57899999999999996</c:v>
                </c:pt>
                <c:pt idx="169">
                  <c:v>0.39429999999999998</c:v>
                </c:pt>
                <c:pt idx="170">
                  <c:v>0.57740000000000002</c:v>
                </c:pt>
                <c:pt idx="171">
                  <c:v>0.45960000000000001</c:v>
                </c:pt>
                <c:pt idx="172">
                  <c:v>0.24809999999999999</c:v>
                </c:pt>
                <c:pt idx="173">
                  <c:v>0.81310000000000004</c:v>
                </c:pt>
                <c:pt idx="174">
                  <c:v>0.49730000000000002</c:v>
                </c:pt>
                <c:pt idx="175">
                  <c:v>0.91920000000000002</c:v>
                </c:pt>
                <c:pt idx="176">
                  <c:v>0.28210000000000002</c:v>
                </c:pt>
                <c:pt idx="177">
                  <c:v>0.80069999999999997</c:v>
                </c:pt>
                <c:pt idx="178">
                  <c:v>0.51480000000000004</c:v>
                </c:pt>
                <c:pt idx="179">
                  <c:v>0.4919</c:v>
                </c:pt>
                <c:pt idx="180">
                  <c:v>0.13200000000000001</c:v>
                </c:pt>
                <c:pt idx="181">
                  <c:v>0.52559999999999996</c:v>
                </c:pt>
                <c:pt idx="182">
                  <c:v>0.69</c:v>
                </c:pt>
                <c:pt idx="183">
                  <c:v>0.15679999999999999</c:v>
                </c:pt>
                <c:pt idx="184">
                  <c:v>0.34570000000000001</c:v>
                </c:pt>
                <c:pt idx="185">
                  <c:v>0.12759999999999999</c:v>
                </c:pt>
                <c:pt idx="186">
                  <c:v>0.28389999999999999</c:v>
                </c:pt>
                <c:pt idx="187">
                  <c:v>0.1321</c:v>
                </c:pt>
                <c:pt idx="188">
                  <c:v>0.30199999999999999</c:v>
                </c:pt>
                <c:pt idx="189">
                  <c:v>0.62980000000000003</c:v>
                </c:pt>
                <c:pt idx="190">
                  <c:v>0.224</c:v>
                </c:pt>
                <c:pt idx="191">
                  <c:v>0.80910000000000004</c:v>
                </c:pt>
                <c:pt idx="192">
                  <c:v>0.60719999999999996</c:v>
                </c:pt>
                <c:pt idx="193">
                  <c:v>0.68210000000000004</c:v>
                </c:pt>
                <c:pt idx="194">
                  <c:v>0.18240000000000001</c:v>
                </c:pt>
                <c:pt idx="195">
                  <c:v>0.75070000000000003</c:v>
                </c:pt>
                <c:pt idx="196">
                  <c:v>0.47139999999999999</c:v>
                </c:pt>
                <c:pt idx="197">
                  <c:v>0.81659999999999999</c:v>
                </c:pt>
                <c:pt idx="198">
                  <c:v>0.43519999999999998</c:v>
                </c:pt>
                <c:pt idx="199">
                  <c:v>0.29480000000000001</c:v>
                </c:pt>
                <c:pt idx="200">
                  <c:v>0.44740000000000002</c:v>
                </c:pt>
                <c:pt idx="201">
                  <c:v>0.85709999999999997</c:v>
                </c:pt>
                <c:pt idx="202">
                  <c:v>0.70509999999999995</c:v>
                </c:pt>
                <c:pt idx="203">
                  <c:v>0.37559999999999999</c:v>
                </c:pt>
                <c:pt idx="204">
                  <c:v>0.80569999999999997</c:v>
                </c:pt>
                <c:pt idx="205">
                  <c:v>0.13980000000000001</c:v>
                </c:pt>
                <c:pt idx="206">
                  <c:v>0.86240000000000006</c:v>
                </c:pt>
                <c:pt idx="207">
                  <c:v>0.72519999999999996</c:v>
                </c:pt>
                <c:pt idx="208">
                  <c:v>0.433</c:v>
                </c:pt>
                <c:pt idx="209">
                  <c:v>0.80579999999999996</c:v>
                </c:pt>
                <c:pt idx="210">
                  <c:v>0.93899999999999995</c:v>
                </c:pt>
                <c:pt idx="211">
                  <c:v>0.2515</c:v>
                </c:pt>
                <c:pt idx="212">
                  <c:v>0.24249999999999999</c:v>
                </c:pt>
                <c:pt idx="213">
                  <c:v>0.1128</c:v>
                </c:pt>
                <c:pt idx="214">
                  <c:v>0.81679999999999997</c:v>
                </c:pt>
                <c:pt idx="215">
                  <c:v>0.20760000000000001</c:v>
                </c:pt>
                <c:pt idx="216">
                  <c:v>0.1477</c:v>
                </c:pt>
                <c:pt idx="217">
                  <c:v>0.78469999999999995</c:v>
                </c:pt>
                <c:pt idx="218">
                  <c:v>0.53890000000000005</c:v>
                </c:pt>
                <c:pt idx="219">
                  <c:v>4.5999999999999999E-2</c:v>
                </c:pt>
                <c:pt idx="220">
                  <c:v>0.48699999999999999</c:v>
                </c:pt>
                <c:pt idx="221">
                  <c:v>0.43540000000000001</c:v>
                </c:pt>
                <c:pt idx="222">
                  <c:v>0.74980000000000002</c:v>
                </c:pt>
                <c:pt idx="223">
                  <c:v>0.59240000000000004</c:v>
                </c:pt>
                <c:pt idx="224">
                  <c:v>0.95750000000000002</c:v>
                </c:pt>
                <c:pt idx="225">
                  <c:v>0.34179999999999999</c:v>
                </c:pt>
                <c:pt idx="226">
                  <c:v>0.71289999999999998</c:v>
                </c:pt>
                <c:pt idx="227">
                  <c:v>0.2487</c:v>
                </c:pt>
                <c:pt idx="228">
                  <c:v>0.56299999999999994</c:v>
                </c:pt>
                <c:pt idx="229">
                  <c:v>0.47120000000000001</c:v>
                </c:pt>
                <c:pt idx="230">
                  <c:v>0.67649999999999999</c:v>
                </c:pt>
                <c:pt idx="231">
                  <c:v>0.68359999999999999</c:v>
                </c:pt>
                <c:pt idx="232">
                  <c:v>0.27189999999999998</c:v>
                </c:pt>
                <c:pt idx="233">
                  <c:v>0.2399</c:v>
                </c:pt>
                <c:pt idx="234">
                  <c:v>0.4657</c:v>
                </c:pt>
                <c:pt idx="235">
                  <c:v>6.25E-2</c:v>
                </c:pt>
                <c:pt idx="236">
                  <c:v>0.30309999999999998</c:v>
                </c:pt>
                <c:pt idx="237">
                  <c:v>0.67549999999999999</c:v>
                </c:pt>
                <c:pt idx="238">
                  <c:v>0.8569</c:v>
                </c:pt>
                <c:pt idx="239">
                  <c:v>0.1125</c:v>
                </c:pt>
                <c:pt idx="240">
                  <c:v>0.81930000000000003</c:v>
                </c:pt>
                <c:pt idx="241">
                  <c:v>0.12330000000000001</c:v>
                </c:pt>
                <c:pt idx="242">
                  <c:v>0.97440000000000004</c:v>
                </c:pt>
                <c:pt idx="243">
                  <c:v>0.32200000000000001</c:v>
                </c:pt>
                <c:pt idx="244">
                  <c:v>4.1200000000000001E-2</c:v>
                </c:pt>
                <c:pt idx="245">
                  <c:v>0.79849999999999999</c:v>
                </c:pt>
                <c:pt idx="246">
                  <c:v>0.45860000000000001</c:v>
                </c:pt>
                <c:pt idx="247">
                  <c:v>0.47189999999999999</c:v>
                </c:pt>
                <c:pt idx="248">
                  <c:v>0.94899999999999995</c:v>
                </c:pt>
                <c:pt idx="249">
                  <c:v>0.40279999999999999</c:v>
                </c:pt>
              </c:numCache>
            </c:numRef>
          </c:xVal>
          <c:yVal>
            <c:numRef>
              <c:f>A5000_IW1!$C$1:$C$2270</c:f>
              <c:numCache>
                <c:formatCode>General</c:formatCode>
                <c:ptCount val="2270"/>
                <c:pt idx="0">
                  <c:v>0.32088333185021833</c:v>
                </c:pt>
                <c:pt idx="1">
                  <c:v>0.26469267817821007</c:v>
                </c:pt>
                <c:pt idx="2">
                  <c:v>0.30955386908019183</c:v>
                </c:pt>
                <c:pt idx="3">
                  <c:v>0.29560621100028595</c:v>
                </c:pt>
                <c:pt idx="4">
                  <c:v>0.27249920598703903</c:v>
                </c:pt>
                <c:pt idx="5">
                  <c:v>0.44387239677433532</c:v>
                </c:pt>
                <c:pt idx="6">
                  <c:v>0.34147020234344183</c:v>
                </c:pt>
                <c:pt idx="7">
                  <c:v>0.2963028839898435</c:v>
                </c:pt>
                <c:pt idx="8">
                  <c:v>0.26771787052146478</c:v>
                </c:pt>
                <c:pt idx="9">
                  <c:v>0.28534106430070011</c:v>
                </c:pt>
                <c:pt idx="10">
                  <c:v>0.28297093778782101</c:v>
                </c:pt>
                <c:pt idx="11">
                  <c:v>0.32725925860490623</c:v>
                </c:pt>
                <c:pt idx="12">
                  <c:v>0.30580172435334424</c:v>
                </c:pt>
                <c:pt idx="13">
                  <c:v>0.28506737685227523</c:v>
                </c:pt>
                <c:pt idx="14">
                  <c:v>0.24660297801626316</c:v>
                </c:pt>
                <c:pt idx="15">
                  <c:v>0.25408188031236845</c:v>
                </c:pt>
                <c:pt idx="16">
                  <c:v>0.2692522734126489</c:v>
                </c:pt>
                <c:pt idx="17">
                  <c:v>0.30229811141117396</c:v>
                </c:pt>
                <c:pt idx="18">
                  <c:v>0.26229125369840828</c:v>
                </c:pt>
                <c:pt idx="19">
                  <c:v>0.30261031943427291</c:v>
                </c:pt>
                <c:pt idx="20">
                  <c:v>0.27195494854054286</c:v>
                </c:pt>
                <c:pt idx="21">
                  <c:v>0.27795718250870843</c:v>
                </c:pt>
                <c:pt idx="22">
                  <c:v>0.29809634391888046</c:v>
                </c:pt>
                <c:pt idx="23">
                  <c:v>0.2949626889959745</c:v>
                </c:pt>
                <c:pt idx="24">
                  <c:v>0.33457893943910777</c:v>
                </c:pt>
                <c:pt idx="25">
                  <c:v>0.27980357736207651</c:v>
                </c:pt>
                <c:pt idx="26">
                  <c:v>0.37315220211075789</c:v>
                </c:pt>
                <c:pt idx="27">
                  <c:v>0.36859365631505214</c:v>
                </c:pt>
                <c:pt idx="28">
                  <c:v>0.3635435102045762</c:v>
                </c:pt>
                <c:pt idx="29">
                  <c:v>0.33149266358841778</c:v>
                </c:pt>
                <c:pt idx="30">
                  <c:v>0.27312590610577503</c:v>
                </c:pt>
                <c:pt idx="31">
                  <c:v>0.27976780384761496</c:v>
                </c:pt>
                <c:pt idx="32">
                  <c:v>0.2898558114622205</c:v>
                </c:pt>
                <c:pt idx="33">
                  <c:v>0.28547449734903091</c:v>
                </c:pt>
                <c:pt idx="34">
                  <c:v>0.37882346162200764</c:v>
                </c:pt>
                <c:pt idx="35">
                  <c:v>0.25496249830574985</c:v>
                </c:pt>
                <c:pt idx="36">
                  <c:v>0.37823253501773324</c:v>
                </c:pt>
                <c:pt idx="37">
                  <c:v>0.29125900364592172</c:v>
                </c:pt>
                <c:pt idx="38">
                  <c:v>0.28481933892112066</c:v>
                </c:pt>
                <c:pt idx="39">
                  <c:v>0.39857930010199011</c:v>
                </c:pt>
                <c:pt idx="40">
                  <c:v>0.27428809777100249</c:v>
                </c:pt>
                <c:pt idx="41">
                  <c:v>0.26390387064105403</c:v>
                </c:pt>
                <c:pt idx="42">
                  <c:v>0.3343988680988445</c:v>
                </c:pt>
                <c:pt idx="43">
                  <c:v>0.34896473819008689</c:v>
                </c:pt>
                <c:pt idx="44">
                  <c:v>0.24847949793444046</c:v>
                </c:pt>
                <c:pt idx="45">
                  <c:v>0.36573442962085456</c:v>
                </c:pt>
                <c:pt idx="46">
                  <c:v>0.30211785487584014</c:v>
                </c:pt>
                <c:pt idx="47">
                  <c:v>0.29738294164128209</c:v>
                </c:pt>
                <c:pt idx="48">
                  <c:v>0.30412589415995128</c:v>
                </c:pt>
                <c:pt idx="49">
                  <c:v>0.33281035738121578</c:v>
                </c:pt>
                <c:pt idx="50">
                  <c:v>0.25573885147441117</c:v>
                </c:pt>
                <c:pt idx="51">
                  <c:v>0.28234707732683345</c:v>
                </c:pt>
                <c:pt idx="52">
                  <c:v>0.31664822924522612</c:v>
                </c:pt>
                <c:pt idx="53">
                  <c:v>0.33603173303587025</c:v>
                </c:pt>
                <c:pt idx="54">
                  <c:v>0.36421604610327352</c:v>
                </c:pt>
                <c:pt idx="55">
                  <c:v>0.30820503164969726</c:v>
                </c:pt>
                <c:pt idx="56">
                  <c:v>0.29815832253582397</c:v>
                </c:pt>
                <c:pt idx="57">
                  <c:v>0.26918656002844865</c:v>
                </c:pt>
                <c:pt idx="58">
                  <c:v>0.34079041297114865</c:v>
                </c:pt>
                <c:pt idx="59">
                  <c:v>0.30256071802121165</c:v>
                </c:pt>
                <c:pt idx="60">
                  <c:v>0.28487662592961033</c:v>
                </c:pt>
                <c:pt idx="61">
                  <c:v>0.29860646374070554</c:v>
                </c:pt>
                <c:pt idx="62">
                  <c:v>0.28766495377763229</c:v>
                </c:pt>
                <c:pt idx="63">
                  <c:v>0.36288335150976114</c:v>
                </c:pt>
                <c:pt idx="64">
                  <c:v>0.29795723155505283</c:v>
                </c:pt>
                <c:pt idx="65">
                  <c:v>0.2900065293838025</c:v>
                </c:pt>
                <c:pt idx="66">
                  <c:v>0.41485945922960804</c:v>
                </c:pt>
                <c:pt idx="67">
                  <c:v>0.27695521544535112</c:v>
                </c:pt>
                <c:pt idx="68">
                  <c:v>0.25717661340461345</c:v>
                </c:pt>
                <c:pt idx="69">
                  <c:v>0.3492505250497876</c:v>
                </c:pt>
                <c:pt idx="70">
                  <c:v>0.2835612162093491</c:v>
                </c:pt>
                <c:pt idx="71">
                  <c:v>0.31130315998490232</c:v>
                </c:pt>
                <c:pt idx="72">
                  <c:v>0.29041506970943237</c:v>
                </c:pt>
                <c:pt idx="73">
                  <c:v>0.2901545002451707</c:v>
                </c:pt>
                <c:pt idx="74">
                  <c:v>0.36191237375487556</c:v>
                </c:pt>
                <c:pt idx="75">
                  <c:v>0.29202145175136968</c:v>
                </c:pt>
                <c:pt idx="76">
                  <c:v>0.3937464804068021</c:v>
                </c:pt>
                <c:pt idx="77">
                  <c:v>0.39583217815716448</c:v>
                </c:pt>
                <c:pt idx="78">
                  <c:v>0.28479112753870711</c:v>
                </c:pt>
                <c:pt idx="79">
                  <c:v>0.2748903212745803</c:v>
                </c:pt>
                <c:pt idx="80">
                  <c:v>0.29057433747010408</c:v>
                </c:pt>
                <c:pt idx="81">
                  <c:v>0.27254399232826731</c:v>
                </c:pt>
                <c:pt idx="82">
                  <c:v>0.3078031583466071</c:v>
                </c:pt>
                <c:pt idx="83">
                  <c:v>0.33877833026132986</c:v>
                </c:pt>
                <c:pt idx="84">
                  <c:v>0.31477911712987072</c:v>
                </c:pt>
                <c:pt idx="85">
                  <c:v>0.32212210167711691</c:v>
                </c:pt>
                <c:pt idx="86">
                  <c:v>0.32006088054191262</c:v>
                </c:pt>
                <c:pt idx="87">
                  <c:v>0.30636848300091268</c:v>
                </c:pt>
                <c:pt idx="88">
                  <c:v>0.34907175007501817</c:v>
                </c:pt>
                <c:pt idx="89">
                  <c:v>0.34155178077201781</c:v>
                </c:pt>
                <c:pt idx="90">
                  <c:v>0.31018251374716793</c:v>
                </c:pt>
                <c:pt idx="91">
                  <c:v>0.27369139925369534</c:v>
                </c:pt>
                <c:pt idx="92">
                  <c:v>0.28730030468372242</c:v>
                </c:pt>
                <c:pt idx="93">
                  <c:v>0.30292357689610627</c:v>
                </c:pt>
                <c:pt idx="94">
                  <c:v>0.28175297154051404</c:v>
                </c:pt>
                <c:pt idx="95">
                  <c:v>0.29750263938854654</c:v>
                </c:pt>
                <c:pt idx="96">
                  <c:v>0.39654085796046323</c:v>
                </c:pt>
                <c:pt idx="97">
                  <c:v>0.23986434671590676</c:v>
                </c:pt>
                <c:pt idx="98">
                  <c:v>0.26460282770314958</c:v>
                </c:pt>
                <c:pt idx="99">
                  <c:v>0.25840775936777516</c:v>
                </c:pt>
                <c:pt idx="100">
                  <c:v>0.27753154250489792</c:v>
                </c:pt>
                <c:pt idx="101">
                  <c:v>0.32281337314378411</c:v>
                </c:pt>
                <c:pt idx="102">
                  <c:v>0.2883577376707096</c:v>
                </c:pt>
                <c:pt idx="103">
                  <c:v>0.27979055197544794</c:v>
                </c:pt>
                <c:pt idx="104">
                  <c:v>0.26999388707265953</c:v>
                </c:pt>
                <c:pt idx="105">
                  <c:v>0.28753760130078515</c:v>
                </c:pt>
                <c:pt idx="106">
                  <c:v>0.27560011224830239</c:v>
                </c:pt>
                <c:pt idx="107">
                  <c:v>0.29627831477715072</c:v>
                </c:pt>
                <c:pt idx="108">
                  <c:v>0.35791953716800645</c:v>
                </c:pt>
                <c:pt idx="109">
                  <c:v>0.2511417233723412</c:v>
                </c:pt>
                <c:pt idx="110">
                  <c:v>0.26304209624610186</c:v>
                </c:pt>
                <c:pt idx="111">
                  <c:v>0.39380179200120591</c:v>
                </c:pt>
                <c:pt idx="112">
                  <c:v>0.28553051885787117</c:v>
                </c:pt>
                <c:pt idx="113">
                  <c:v>0.39716447149469009</c:v>
                </c:pt>
                <c:pt idx="114">
                  <c:v>0.25016545212502339</c:v>
                </c:pt>
                <c:pt idx="115">
                  <c:v>0.39421023972930114</c:v>
                </c:pt>
                <c:pt idx="116">
                  <c:v>0.22375357934614917</c:v>
                </c:pt>
                <c:pt idx="117">
                  <c:v>0.27561887868211793</c:v>
                </c:pt>
                <c:pt idx="118">
                  <c:v>0.33502754363166631</c:v>
                </c:pt>
                <c:pt idx="119">
                  <c:v>0.26936073599230009</c:v>
                </c:pt>
                <c:pt idx="120">
                  <c:v>0.28394531078566659</c:v>
                </c:pt>
                <c:pt idx="121">
                  <c:v>0.30482738222134437</c:v>
                </c:pt>
                <c:pt idx="122">
                  <c:v>0.27685462365619756</c:v>
                </c:pt>
                <c:pt idx="123">
                  <c:v>0.35441842435928794</c:v>
                </c:pt>
                <c:pt idx="124">
                  <c:v>0.3381100847151009</c:v>
                </c:pt>
                <c:pt idx="125">
                  <c:v>0.29454146280801269</c:v>
                </c:pt>
                <c:pt idx="126">
                  <c:v>0.31883146306607735</c:v>
                </c:pt>
                <c:pt idx="127">
                  <c:v>0.27138022650494081</c:v>
                </c:pt>
                <c:pt idx="128">
                  <c:v>0.26619924007712176</c:v>
                </c:pt>
                <c:pt idx="129">
                  <c:v>0.30384189751926588</c:v>
                </c:pt>
                <c:pt idx="130">
                  <c:v>0.26683226769410207</c:v>
                </c:pt>
                <c:pt idx="131">
                  <c:v>0.24813361527434613</c:v>
                </c:pt>
                <c:pt idx="132">
                  <c:v>0.36609895525138414</c:v>
                </c:pt>
                <c:pt idx="133">
                  <c:v>0.3779381983189416</c:v>
                </c:pt>
                <c:pt idx="134">
                  <c:v>0.31404219507831399</c:v>
                </c:pt>
                <c:pt idx="135">
                  <c:v>0.35347494807237817</c:v>
                </c:pt>
                <c:pt idx="136">
                  <c:v>0.28463905151994112</c:v>
                </c:pt>
                <c:pt idx="137">
                  <c:v>0.27841841083190871</c:v>
                </c:pt>
                <c:pt idx="138">
                  <c:v>0.27591951201330828</c:v>
                </c:pt>
                <c:pt idx="139">
                  <c:v>0.29197990632387666</c:v>
                </c:pt>
                <c:pt idx="140">
                  <c:v>0.33489537608298492</c:v>
                </c:pt>
                <c:pt idx="141">
                  <c:v>0.28751861880605456</c:v>
                </c:pt>
                <c:pt idx="142">
                  <c:v>0.2535589202989853</c:v>
                </c:pt>
                <c:pt idx="143">
                  <c:v>0.29720746931193803</c:v>
                </c:pt>
                <c:pt idx="144">
                  <c:v>0.25727830093126808</c:v>
                </c:pt>
                <c:pt idx="145">
                  <c:v>0.33110795169519847</c:v>
                </c:pt>
                <c:pt idx="146">
                  <c:v>0.27751360944889919</c:v>
                </c:pt>
                <c:pt idx="147">
                  <c:v>0.27734545232484115</c:v>
                </c:pt>
                <c:pt idx="148">
                  <c:v>0.36137515372106022</c:v>
                </c:pt>
                <c:pt idx="149">
                  <c:v>0.29532168964023331</c:v>
                </c:pt>
                <c:pt idx="150">
                  <c:v>0.24718070947176066</c:v>
                </c:pt>
                <c:pt idx="151">
                  <c:v>0.27658689331587472</c:v>
                </c:pt>
                <c:pt idx="152">
                  <c:v>0.245566163413797</c:v>
                </c:pt>
                <c:pt idx="153">
                  <c:v>0.28878291468684314</c:v>
                </c:pt>
                <c:pt idx="154">
                  <c:v>0.27019966966188463</c:v>
                </c:pt>
                <c:pt idx="155">
                  <c:v>0.29968899065975141</c:v>
                </c:pt>
                <c:pt idx="156">
                  <c:v>0.31159228035587294</c:v>
                </c:pt>
                <c:pt idx="157">
                  <c:v>0.30816851735495349</c:v>
                </c:pt>
                <c:pt idx="158">
                  <c:v>0.28425156170066357</c:v>
                </c:pt>
                <c:pt idx="159">
                  <c:v>0.24885132333733381</c:v>
                </c:pt>
                <c:pt idx="160">
                  <c:v>0.34309893125722529</c:v>
                </c:pt>
                <c:pt idx="161">
                  <c:v>0.26855177305829875</c:v>
                </c:pt>
                <c:pt idx="162">
                  <c:v>0.27796817074956098</c:v>
                </c:pt>
                <c:pt idx="163">
                  <c:v>0.30489772548230704</c:v>
                </c:pt>
                <c:pt idx="164">
                  <c:v>0.27103956017266634</c:v>
                </c:pt>
                <c:pt idx="165">
                  <c:v>0.29058785671025411</c:v>
                </c:pt>
                <c:pt idx="166">
                  <c:v>0.24903117861668081</c:v>
                </c:pt>
                <c:pt idx="167">
                  <c:v>0.28199934271603366</c:v>
                </c:pt>
                <c:pt idx="168">
                  <c:v>0.29918840838405897</c:v>
                </c:pt>
                <c:pt idx="169">
                  <c:v>0.27979885488777689</c:v>
                </c:pt>
                <c:pt idx="170">
                  <c:v>0.31885050729249814</c:v>
                </c:pt>
                <c:pt idx="171">
                  <c:v>0.3376299356288589</c:v>
                </c:pt>
                <c:pt idx="172">
                  <c:v>0.26951611465649028</c:v>
                </c:pt>
                <c:pt idx="173">
                  <c:v>0.26886364155710235</c:v>
                </c:pt>
                <c:pt idx="174">
                  <c:v>0.33178061105727619</c:v>
                </c:pt>
                <c:pt idx="175">
                  <c:v>0.29482351490045799</c:v>
                </c:pt>
                <c:pt idx="176">
                  <c:v>0.29901210267689682</c:v>
                </c:pt>
                <c:pt idx="177">
                  <c:v>0.31526911242069749</c:v>
                </c:pt>
                <c:pt idx="178">
                  <c:v>0.29483657115293099</c:v>
                </c:pt>
                <c:pt idx="179">
                  <c:v>0.31751611507750632</c:v>
                </c:pt>
                <c:pt idx="180">
                  <c:v>0.35979090249005286</c:v>
                </c:pt>
                <c:pt idx="181">
                  <c:v>0.30406907013913864</c:v>
                </c:pt>
                <c:pt idx="182">
                  <c:v>0.31970061439800573</c:v>
                </c:pt>
                <c:pt idx="183">
                  <c:v>0.36443500840835197</c:v>
                </c:pt>
                <c:pt idx="184">
                  <c:v>0.34909749218982439</c:v>
                </c:pt>
                <c:pt idx="185">
                  <c:v>0.34446033108667146</c:v>
                </c:pt>
                <c:pt idx="186">
                  <c:v>0.29509019580204776</c:v>
                </c:pt>
                <c:pt idx="187">
                  <c:v>0.2730242340120439</c:v>
                </c:pt>
                <c:pt idx="188">
                  <c:v>0.35631488361339425</c:v>
                </c:pt>
                <c:pt idx="189">
                  <c:v>0.37036489283562329</c:v>
                </c:pt>
                <c:pt idx="190">
                  <c:v>0.29195737425695995</c:v>
                </c:pt>
                <c:pt idx="191">
                  <c:v>0.27409916793319733</c:v>
                </c:pt>
                <c:pt idx="192">
                  <c:v>0.2756978026480173</c:v>
                </c:pt>
                <c:pt idx="193">
                  <c:v>0.27785643639033009</c:v>
                </c:pt>
                <c:pt idx="194">
                  <c:v>0.36474088893320783</c:v>
                </c:pt>
                <c:pt idx="195">
                  <c:v>0.32740207487014356</c:v>
                </c:pt>
                <c:pt idx="196">
                  <c:v>0.2799387697635769</c:v>
                </c:pt>
                <c:pt idx="197">
                  <c:v>0.30842998192872345</c:v>
                </c:pt>
                <c:pt idx="198">
                  <c:v>0.26769546191792842</c:v>
                </c:pt>
                <c:pt idx="199">
                  <c:v>0.36592585959211149</c:v>
                </c:pt>
                <c:pt idx="200">
                  <c:v>0.32614456947527509</c:v>
                </c:pt>
                <c:pt idx="201">
                  <c:v>0.33898207570477762</c:v>
                </c:pt>
                <c:pt idx="202">
                  <c:v>0.26486836656847035</c:v>
                </c:pt>
                <c:pt idx="203">
                  <c:v>0.3209716390330255</c:v>
                </c:pt>
                <c:pt idx="204">
                  <c:v>0.26852627787025324</c:v>
                </c:pt>
                <c:pt idx="205">
                  <c:v>0.26965340593545684</c:v>
                </c:pt>
                <c:pt idx="206">
                  <c:v>0.37056132307378503</c:v>
                </c:pt>
                <c:pt idx="207">
                  <c:v>0.28762427259380186</c:v>
                </c:pt>
                <c:pt idx="208">
                  <c:v>0.28752713777929978</c:v>
                </c:pt>
                <c:pt idx="209">
                  <c:v>0.2751230188807251</c:v>
                </c:pt>
                <c:pt idx="210">
                  <c:v>0.28012109431053123</c:v>
                </c:pt>
                <c:pt idx="211">
                  <c:v>0.27971823330039813</c:v>
                </c:pt>
                <c:pt idx="212">
                  <c:v>0.32460269704957884</c:v>
                </c:pt>
                <c:pt idx="213">
                  <c:v>0.28367109861787454</c:v>
                </c:pt>
                <c:pt idx="214">
                  <c:v>0.25727931950415545</c:v>
                </c:pt>
                <c:pt idx="215">
                  <c:v>0.28760723464731136</c:v>
                </c:pt>
                <c:pt idx="216">
                  <c:v>0.27209183856352265</c:v>
                </c:pt>
                <c:pt idx="217">
                  <c:v>0.27028371735806789</c:v>
                </c:pt>
                <c:pt idx="218">
                  <c:v>0.31980555827131651</c:v>
                </c:pt>
                <c:pt idx="219">
                  <c:v>0.2899372046957272</c:v>
                </c:pt>
                <c:pt idx="220">
                  <c:v>0.2704929569219432</c:v>
                </c:pt>
                <c:pt idx="221">
                  <c:v>0.24877161229238556</c:v>
                </c:pt>
                <c:pt idx="222">
                  <c:v>0.28114300070981757</c:v>
                </c:pt>
                <c:pt idx="223">
                  <c:v>0.2906852693173626</c:v>
                </c:pt>
                <c:pt idx="224">
                  <c:v>0.30621347472686367</c:v>
                </c:pt>
                <c:pt idx="225">
                  <c:v>0.2963417440888142</c:v>
                </c:pt>
                <c:pt idx="226">
                  <c:v>0.31275561405736813</c:v>
                </c:pt>
                <c:pt idx="227">
                  <c:v>0.30216208563185548</c:v>
                </c:pt>
                <c:pt idx="228">
                  <c:v>0.34573129399000102</c:v>
                </c:pt>
                <c:pt idx="229">
                  <c:v>0.2798448449969631</c:v>
                </c:pt>
                <c:pt idx="230">
                  <c:v>0.35260545721615322</c:v>
                </c:pt>
                <c:pt idx="231">
                  <c:v>0.32472967913628492</c:v>
                </c:pt>
                <c:pt idx="232">
                  <c:v>0.27611304086203142</c:v>
                </c:pt>
                <c:pt idx="233">
                  <c:v>0.25418870700223045</c:v>
                </c:pt>
                <c:pt idx="234">
                  <c:v>0.35478498713559348</c:v>
                </c:pt>
                <c:pt idx="235">
                  <c:v>0.2716335424956054</c:v>
                </c:pt>
                <c:pt idx="236">
                  <c:v>0.36713141776969177</c:v>
                </c:pt>
                <c:pt idx="237">
                  <c:v>0.34891192672913485</c:v>
                </c:pt>
                <c:pt idx="238">
                  <c:v>0.27529941718542184</c:v>
                </c:pt>
                <c:pt idx="239">
                  <c:v>0.28384086076587728</c:v>
                </c:pt>
                <c:pt idx="240">
                  <c:v>0.36263694946839703</c:v>
                </c:pt>
                <c:pt idx="241">
                  <c:v>0.2740683020881059</c:v>
                </c:pt>
                <c:pt idx="242">
                  <c:v>0.3966091949414956</c:v>
                </c:pt>
                <c:pt idx="243">
                  <c:v>0.28344463591243951</c:v>
                </c:pt>
                <c:pt idx="244">
                  <c:v>0.2796728605081138</c:v>
                </c:pt>
                <c:pt idx="245">
                  <c:v>0.27679326235615587</c:v>
                </c:pt>
                <c:pt idx="246">
                  <c:v>0.25807178464395453</c:v>
                </c:pt>
                <c:pt idx="247">
                  <c:v>0.29031935472380332</c:v>
                </c:pt>
                <c:pt idx="248">
                  <c:v>0.26243518113407011</c:v>
                </c:pt>
                <c:pt idx="249">
                  <c:v>0.29473372615708643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3C-A4D7-61A4B098A1A5}"/>
            </c:ext>
          </c:extLst>
        </c:ser>
        <c:ser>
          <c:idx val="1"/>
          <c:order val="1"/>
          <c:tx>
            <c:strRef>
              <c:f>A5000_IW1!$AD$3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A5000_IW1!$AE$4:$AE$5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A5000_IW1!$AD$4:$AD$5</c:f>
              <c:numCache>
                <c:formatCode>General</c:formatCode>
                <c:ptCount val="2"/>
                <c:pt idx="0">
                  <c:v>0.37971133034860566</c:v>
                </c:pt>
                <c:pt idx="1">
                  <c:v>0.37971133034860566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3C-A4D7-61A4B098A1A5}"/>
            </c:ext>
          </c:extLst>
        </c:ser>
        <c:ser>
          <c:idx val="2"/>
          <c:order val="2"/>
          <c:tx>
            <c:strRef>
              <c:f>A5000_IW1!$AD$7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A5000_IW1!$AE$8:$AE$9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A5000_IW1!$AD$8:$AD$9</c:f>
              <c:numCache>
                <c:formatCode>General</c:formatCode>
                <c:ptCount val="2"/>
                <c:pt idx="0">
                  <c:v>0.24277227323183079</c:v>
                </c:pt>
                <c:pt idx="1">
                  <c:v>0.24277227323183079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B-4F3C-A4D7-61A4B098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A5000_IW1!$Q$7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'A50_IW1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532A-4414-96A1-202B206F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'A50_IW1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'A50_IW1 (2)'!$AM$2:$AM$123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A-4414-96A1-202B206F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8E20-48DA-8E9E-9D33C94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'A10000_IW1 (2)'!$AK$2:$AK$123</c:f>
              <c:numCache>
                <c:formatCode>General</c:formatCode>
                <c:ptCount val="122"/>
              </c:numCache>
            </c:numRef>
          </c:cat>
          <c:val>
            <c:numRef>
              <c:f>'A10000_IW1 (2)'!$AM$2:$AM$123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8DA-8E9E-9D33C940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'A10000_IW1 (2)'!$A$1:$A$2270</c:f>
              <c:numCache>
                <c:formatCode>0.00E+00</c:formatCode>
                <c:ptCount val="2270"/>
                <c:pt idx="0">
                  <c:v>0.221566629920882</c:v>
                </c:pt>
                <c:pt idx="1">
                  <c:v>0.201923130866103</c:v>
                </c:pt>
                <c:pt idx="2">
                  <c:v>0.31328902093674699</c:v>
                </c:pt>
                <c:pt idx="3">
                  <c:v>0.17474276342646999</c:v>
                </c:pt>
                <c:pt idx="4">
                  <c:v>0.31498481876671203</c:v>
                </c:pt>
                <c:pt idx="5">
                  <c:v>0.21443574185154099</c:v>
                </c:pt>
                <c:pt idx="6">
                  <c:v>0.26648122017085102</c:v>
                </c:pt>
                <c:pt idx="7">
                  <c:v>0.28602180886739698</c:v>
                </c:pt>
                <c:pt idx="8">
                  <c:v>0.249117632357784</c:v>
                </c:pt>
                <c:pt idx="9">
                  <c:v>0.19630640486626599</c:v>
                </c:pt>
                <c:pt idx="10">
                  <c:v>0.21735633610380001</c:v>
                </c:pt>
                <c:pt idx="11">
                  <c:v>0.31766263512780102</c:v>
                </c:pt>
                <c:pt idx="12">
                  <c:v>0.17312107630648699</c:v>
                </c:pt>
                <c:pt idx="13">
                  <c:v>0.16024982106625699</c:v>
                </c:pt>
                <c:pt idx="14">
                  <c:v>0.19698163981724301</c:v>
                </c:pt>
                <c:pt idx="15">
                  <c:v>0.189534117831135</c:v>
                </c:pt>
                <c:pt idx="16">
                  <c:v>0.19815004292309499</c:v>
                </c:pt>
                <c:pt idx="17">
                  <c:v>0.16115237105690899</c:v>
                </c:pt>
                <c:pt idx="18">
                  <c:v>0.240738092041415</c:v>
                </c:pt>
                <c:pt idx="19">
                  <c:v>0.24837571308013501</c:v>
                </c:pt>
                <c:pt idx="20">
                  <c:v>0.30813938553971898</c:v>
                </c:pt>
                <c:pt idx="21">
                  <c:v>0.29106584759842602</c:v>
                </c:pt>
                <c:pt idx="22">
                  <c:v>0.27342218890495801</c:v>
                </c:pt>
                <c:pt idx="23">
                  <c:v>0.278696571972333</c:v>
                </c:pt>
                <c:pt idx="24">
                  <c:v>0.26808284731743198</c:v>
                </c:pt>
                <c:pt idx="25">
                  <c:v>0.227533847797772</c:v>
                </c:pt>
                <c:pt idx="26">
                  <c:v>0.24673384773798801</c:v>
                </c:pt>
                <c:pt idx="27">
                  <c:v>0.232988908046245</c:v>
                </c:pt>
                <c:pt idx="28">
                  <c:v>0.29774588976828198</c:v>
                </c:pt>
                <c:pt idx="29">
                  <c:v>0.27688151107828302</c:v>
                </c:pt>
                <c:pt idx="30">
                  <c:v>0.17483938273685301</c:v>
                </c:pt>
                <c:pt idx="31">
                  <c:v>0.212541942343319</c:v>
                </c:pt>
                <c:pt idx="32">
                  <c:v>0.222579196375743</c:v>
                </c:pt>
                <c:pt idx="33">
                  <c:v>0.20058028226167199</c:v>
                </c:pt>
                <c:pt idx="34">
                  <c:v>0.16426205004007699</c:v>
                </c:pt>
                <c:pt idx="35">
                  <c:v>0.25601616404074601</c:v>
                </c:pt>
                <c:pt idx="36">
                  <c:v>0.200276077533207</c:v>
                </c:pt>
                <c:pt idx="37">
                  <c:v>0.21673467198799701</c:v>
                </c:pt>
                <c:pt idx="38">
                  <c:v>0.160275841774591</c:v>
                </c:pt>
                <c:pt idx="39">
                  <c:v>0.18075784157783301</c:v>
                </c:pt>
                <c:pt idx="40">
                  <c:v>0.22167154391643401</c:v>
                </c:pt>
                <c:pt idx="41">
                  <c:v>0.185283024155173</c:v>
                </c:pt>
                <c:pt idx="42">
                  <c:v>0.25577749591532201</c:v>
                </c:pt>
                <c:pt idx="43">
                  <c:v>0.31233450462527201</c:v>
                </c:pt>
                <c:pt idx="44">
                  <c:v>0.31735061857830299</c:v>
                </c:pt>
                <c:pt idx="45">
                  <c:v>0.16576172378135101</c:v>
                </c:pt>
                <c:pt idx="46">
                  <c:v>0.16006877650658399</c:v>
                </c:pt>
                <c:pt idx="47">
                  <c:v>0.31860498716361202</c:v>
                </c:pt>
                <c:pt idx="48">
                  <c:v>0.22244494825042499</c:v>
                </c:pt>
                <c:pt idx="49">
                  <c:v>0.168412133877683</c:v>
                </c:pt>
                <c:pt idx="50">
                  <c:v>0.246234585714384</c:v>
                </c:pt>
                <c:pt idx="51">
                  <c:v>0.19783909038057201</c:v>
                </c:pt>
                <c:pt idx="52">
                  <c:v>0.30979626487047401</c:v>
                </c:pt>
                <c:pt idx="53">
                  <c:v>0.27711010771550498</c:v>
                </c:pt>
                <c:pt idx="54">
                  <c:v>0.202763485900366</c:v>
                </c:pt>
                <c:pt idx="55">
                  <c:v>0.18571852572793901</c:v>
                </c:pt>
                <c:pt idx="56">
                  <c:v>0.162573029143915</c:v>
                </c:pt>
                <c:pt idx="57">
                  <c:v>0.18519246505061401</c:v>
                </c:pt>
                <c:pt idx="58">
                  <c:v>0.17871659778033</c:v>
                </c:pt>
                <c:pt idx="59">
                  <c:v>0.178680303920316</c:v>
                </c:pt>
                <c:pt idx="60">
                  <c:v>0.26227614264826798</c:v>
                </c:pt>
                <c:pt idx="61">
                  <c:v>0.28793785490006402</c:v>
                </c:pt>
                <c:pt idx="62">
                  <c:v>0.25879280869143001</c:v>
                </c:pt>
                <c:pt idx="63">
                  <c:v>0.19365965759950601</c:v>
                </c:pt>
                <c:pt idx="64">
                  <c:v>0.162077788984552</c:v>
                </c:pt>
                <c:pt idx="65">
                  <c:v>0.18525779179341201</c:v>
                </c:pt>
                <c:pt idx="66">
                  <c:v>0.26374943061602002</c:v>
                </c:pt>
                <c:pt idx="67">
                  <c:v>0.227761103046245</c:v>
                </c:pt>
                <c:pt idx="68">
                  <c:v>0.23548939897773699</c:v>
                </c:pt>
                <c:pt idx="69">
                  <c:v>0.218183267006193</c:v>
                </c:pt>
                <c:pt idx="70">
                  <c:v>0.28744807173662101</c:v>
                </c:pt>
                <c:pt idx="71">
                  <c:v>0.168045460529236</c:v>
                </c:pt>
                <c:pt idx="72">
                  <c:v>0.162134615740994</c:v>
                </c:pt>
                <c:pt idx="73">
                  <c:v>0.24369867136777401</c:v>
                </c:pt>
                <c:pt idx="74">
                  <c:v>0.23893481902097699</c:v>
                </c:pt>
                <c:pt idx="75">
                  <c:v>0.19718676690168899</c:v>
                </c:pt>
                <c:pt idx="76">
                  <c:v>0.25448800589790599</c:v>
                </c:pt>
                <c:pt idx="77">
                  <c:v>0.195255826223554</c:v>
                </c:pt>
                <c:pt idx="78">
                  <c:v>0.26641870585268501</c:v>
                </c:pt>
                <c:pt idx="79">
                  <c:v>0.278514475859513</c:v>
                </c:pt>
                <c:pt idx="80">
                  <c:v>0.17503367661774</c:v>
                </c:pt>
                <c:pt idx="81">
                  <c:v>0.17699157868082799</c:v>
                </c:pt>
                <c:pt idx="82">
                  <c:v>0.229810873982804</c:v>
                </c:pt>
                <c:pt idx="83">
                  <c:v>0.24198770555299901</c:v>
                </c:pt>
                <c:pt idx="84">
                  <c:v>0.26574990273624299</c:v>
                </c:pt>
                <c:pt idx="85">
                  <c:v>0.28982609075263899</c:v>
                </c:pt>
                <c:pt idx="86">
                  <c:v>0.31263316883687298</c:v>
                </c:pt>
                <c:pt idx="87">
                  <c:v>0.28624706948786399</c:v>
                </c:pt>
                <c:pt idx="88">
                  <c:v>0.27516107633423897</c:v>
                </c:pt>
                <c:pt idx="89">
                  <c:v>0.16870397702574</c:v>
                </c:pt>
                <c:pt idx="90">
                  <c:v>0.209595829050821</c:v>
                </c:pt>
                <c:pt idx="91">
                  <c:v>0.19512903786196001</c:v>
                </c:pt>
                <c:pt idx="92">
                  <c:v>0.24166872497045699</c:v>
                </c:pt>
                <c:pt idx="93">
                  <c:v>0.18403153905251499</c:v>
                </c:pt>
                <c:pt idx="94">
                  <c:v>0.24617240081764</c:v>
                </c:pt>
                <c:pt idx="95">
                  <c:v>0.26157473026428402</c:v>
                </c:pt>
                <c:pt idx="96">
                  <c:v>0.29844725286351398</c:v>
                </c:pt>
                <c:pt idx="97">
                  <c:v>0.18654457370164501</c:v>
                </c:pt>
                <c:pt idx="98">
                  <c:v>0.291735162374264</c:v>
                </c:pt>
                <c:pt idx="99">
                  <c:v>0.20605170611580201</c:v>
                </c:pt>
                <c:pt idx="100">
                  <c:v>0.24800034154742001</c:v>
                </c:pt>
                <c:pt idx="101">
                  <c:v>0.185563440071629</c:v>
                </c:pt>
                <c:pt idx="102">
                  <c:v>0.30151054215921202</c:v>
                </c:pt>
                <c:pt idx="103">
                  <c:v>0.27544656693189601</c:v>
                </c:pt>
                <c:pt idx="104">
                  <c:v>0.26301541480825003</c:v>
                </c:pt>
                <c:pt idx="105">
                  <c:v>0.185509188866333</c:v>
                </c:pt>
                <c:pt idx="106">
                  <c:v>0.227163375706362</c:v>
                </c:pt>
                <c:pt idx="107">
                  <c:v>0.20395857445818599</c:v>
                </c:pt>
                <c:pt idx="108">
                  <c:v>0.29816986083521901</c:v>
                </c:pt>
                <c:pt idx="109">
                  <c:v>0.28234953623914699</c:v>
                </c:pt>
                <c:pt idx="110">
                  <c:v>0.23975235114956001</c:v>
                </c:pt>
                <c:pt idx="111">
                  <c:v>0.25683648959675998</c:v>
                </c:pt>
                <c:pt idx="112">
                  <c:v>0.205080979293979</c:v>
                </c:pt>
                <c:pt idx="113">
                  <c:v>0.17340739367190999</c:v>
                </c:pt>
                <c:pt idx="114">
                  <c:v>0.220681165457564</c:v>
                </c:pt>
                <c:pt idx="115">
                  <c:v>0.318377104656695</c:v>
                </c:pt>
                <c:pt idx="116">
                  <c:v>0.234632968540751</c:v>
                </c:pt>
                <c:pt idx="117">
                  <c:v>0.240245558974716</c:v>
                </c:pt>
                <c:pt idx="118">
                  <c:v>0.225614550941519</c:v>
                </c:pt>
                <c:pt idx="119">
                  <c:v>0.18735197668704101</c:v>
                </c:pt>
                <c:pt idx="120">
                  <c:v>0.26325357929465099</c:v>
                </c:pt>
                <c:pt idx="121">
                  <c:v>0.30687437271171802</c:v>
                </c:pt>
                <c:pt idx="122">
                  <c:v>0.20771362930874199</c:v>
                </c:pt>
                <c:pt idx="123">
                  <c:v>0.27344315789171297</c:v>
                </c:pt>
                <c:pt idx="124">
                  <c:v>0.198414074840742</c:v>
                </c:pt>
                <c:pt idx="125">
                  <c:v>0.160786385044</c:v>
                </c:pt>
                <c:pt idx="126">
                  <c:v>0.23348225354960001</c:v>
                </c:pt>
                <c:pt idx="127">
                  <c:v>0.289874514127061</c:v>
                </c:pt>
                <c:pt idx="128">
                  <c:v>0.31274327289627502</c:v>
                </c:pt>
                <c:pt idx="129">
                  <c:v>0.27688930564356401</c:v>
                </c:pt>
                <c:pt idx="130">
                  <c:v>0.31874888727266598</c:v>
                </c:pt>
                <c:pt idx="131">
                  <c:v>0.16743625024485001</c:v>
                </c:pt>
                <c:pt idx="132">
                  <c:v>0.276407852939211</c:v>
                </c:pt>
                <c:pt idx="133">
                  <c:v>0.25996947546244498</c:v>
                </c:pt>
                <c:pt idx="134">
                  <c:v>0.20413794288974901</c:v>
                </c:pt>
                <c:pt idx="135">
                  <c:v>0.19363715543498</c:v>
                </c:pt>
                <c:pt idx="136">
                  <c:v>0.19154383937703701</c:v>
                </c:pt>
                <c:pt idx="137">
                  <c:v>0.27235594192762702</c:v>
                </c:pt>
                <c:pt idx="138">
                  <c:v>0.31068326925655398</c:v>
                </c:pt>
                <c:pt idx="139">
                  <c:v>0.31271692419588798</c:v>
                </c:pt>
                <c:pt idx="140">
                  <c:v>0.16512498688871499</c:v>
                </c:pt>
                <c:pt idx="141">
                  <c:v>0.31136772964859699</c:v>
                </c:pt>
                <c:pt idx="142">
                  <c:v>0.18616995118289401</c:v>
                </c:pt>
                <c:pt idx="143">
                  <c:v>0.199339827974894</c:v>
                </c:pt>
                <c:pt idx="144">
                  <c:v>0.17956236500463801</c:v>
                </c:pt>
                <c:pt idx="145">
                  <c:v>0.164197497083787</c:v>
                </c:pt>
                <c:pt idx="146">
                  <c:v>0.22097100102817999</c:v>
                </c:pt>
                <c:pt idx="147">
                  <c:v>0.21856754663359901</c:v>
                </c:pt>
                <c:pt idx="148">
                  <c:v>0.29617511743519698</c:v>
                </c:pt>
                <c:pt idx="149">
                  <c:v>0.16112501905318899</c:v>
                </c:pt>
                <c:pt idx="150">
                  <c:v>0.203074616901427</c:v>
                </c:pt>
                <c:pt idx="151">
                  <c:v>0.17864771265468801</c:v>
                </c:pt>
                <c:pt idx="152">
                  <c:v>0.23923217698184401</c:v>
                </c:pt>
                <c:pt idx="153">
                  <c:v>0.19755944687122101</c:v>
                </c:pt>
                <c:pt idx="154">
                  <c:v>0.21089094197224101</c:v>
                </c:pt>
                <c:pt idx="155">
                  <c:v>0.17528957931899899</c:v>
                </c:pt>
                <c:pt idx="156">
                  <c:v>0.31800247097401002</c:v>
                </c:pt>
                <c:pt idx="157">
                  <c:v>0.207547973038399</c:v>
                </c:pt>
                <c:pt idx="158">
                  <c:v>0.31292224593081502</c:v>
                </c:pt>
                <c:pt idx="159">
                  <c:v>0.276199157386809</c:v>
                </c:pt>
                <c:pt idx="160">
                  <c:v>0.31873055817496898</c:v>
                </c:pt>
                <c:pt idx="161">
                  <c:v>0.293370031773382</c:v>
                </c:pt>
                <c:pt idx="162">
                  <c:v>0.260034228221039</c:v>
                </c:pt>
                <c:pt idx="163">
                  <c:v>0.26805565694149203</c:v>
                </c:pt>
                <c:pt idx="164">
                  <c:v>0.207987568167049</c:v>
                </c:pt>
                <c:pt idx="165">
                  <c:v>0.18291813854068101</c:v>
                </c:pt>
                <c:pt idx="166">
                  <c:v>0.250741925053174</c:v>
                </c:pt>
                <c:pt idx="167">
                  <c:v>0.20555564886618999</c:v>
                </c:pt>
                <c:pt idx="168">
                  <c:v>0.30564039213692801</c:v>
                </c:pt>
                <c:pt idx="169">
                  <c:v>0.24000307112734801</c:v>
                </c:pt>
                <c:pt idx="170">
                  <c:v>0.22285852903176301</c:v>
                </c:pt>
                <c:pt idx="171">
                  <c:v>0.31608418374075198</c:v>
                </c:pt>
                <c:pt idx="172">
                  <c:v>0.24353967478827099</c:v>
                </c:pt>
                <c:pt idx="173">
                  <c:v>0.19116710278447199</c:v>
                </c:pt>
                <c:pt idx="174">
                  <c:v>0.16634839734488899</c:v>
                </c:pt>
                <c:pt idx="175">
                  <c:v>0.29261112144144202</c:v>
                </c:pt>
                <c:pt idx="176">
                  <c:v>0.31974261857404002</c:v>
                </c:pt>
                <c:pt idx="177">
                  <c:v>0.20633287165501701</c:v>
                </c:pt>
                <c:pt idx="178">
                  <c:v>0.30320612597108598</c:v>
                </c:pt>
                <c:pt idx="179">
                  <c:v>0.19334036048188599</c:v>
                </c:pt>
                <c:pt idx="180">
                  <c:v>0.19023610127926199</c:v>
                </c:pt>
                <c:pt idx="181">
                  <c:v>0.22153530488277601</c:v>
                </c:pt>
                <c:pt idx="182">
                  <c:v>0.31409297435799399</c:v>
                </c:pt>
                <c:pt idx="183">
                  <c:v>0.18869477706714699</c:v>
                </c:pt>
                <c:pt idx="184">
                  <c:v>0.29706043191676001</c:v>
                </c:pt>
                <c:pt idx="185">
                  <c:v>0.21909303673150901</c:v>
                </c:pt>
                <c:pt idx="186">
                  <c:v>0.20624017053079699</c:v>
                </c:pt>
                <c:pt idx="187">
                  <c:v>0.17445815746276</c:v>
                </c:pt>
                <c:pt idx="188">
                  <c:v>0.20123303151467201</c:v>
                </c:pt>
                <c:pt idx="189">
                  <c:v>0.25235825676137003</c:v>
                </c:pt>
                <c:pt idx="190">
                  <c:v>0.25409794575113098</c:v>
                </c:pt>
                <c:pt idx="191">
                  <c:v>0.31644514810976598</c:v>
                </c:pt>
                <c:pt idx="192">
                  <c:v>0.21910132103850599</c:v>
                </c:pt>
                <c:pt idx="193">
                  <c:v>0.23654150103400301</c:v>
                </c:pt>
                <c:pt idx="194">
                  <c:v>0.23523873689760799</c:v>
                </c:pt>
                <c:pt idx="195">
                  <c:v>0.18398397717380199</c:v>
                </c:pt>
                <c:pt idx="196">
                  <c:v>0.24627323517965</c:v>
                </c:pt>
                <c:pt idx="197">
                  <c:v>0.16441200334841799</c:v>
                </c:pt>
                <c:pt idx="198">
                  <c:v>0.29201401324219101</c:v>
                </c:pt>
                <c:pt idx="199">
                  <c:v>0.29830801443615701</c:v>
                </c:pt>
                <c:pt idx="200">
                  <c:v>0.16094761509015501</c:v>
                </c:pt>
                <c:pt idx="201">
                  <c:v>0.17557784988523401</c:v>
                </c:pt>
                <c:pt idx="202">
                  <c:v>0.24569357667153</c:v>
                </c:pt>
                <c:pt idx="203">
                  <c:v>0.26590945203882799</c:v>
                </c:pt>
                <c:pt idx="204">
                  <c:v>0.21075694807046899</c:v>
                </c:pt>
                <c:pt idx="205">
                  <c:v>0.199956591802776</c:v>
                </c:pt>
                <c:pt idx="206">
                  <c:v>0.22112437342341701</c:v>
                </c:pt>
                <c:pt idx="207">
                  <c:v>0.19551342614676701</c:v>
                </c:pt>
                <c:pt idx="208">
                  <c:v>0.207641647341617</c:v>
                </c:pt>
                <c:pt idx="209">
                  <c:v>0.168902535420728</c:v>
                </c:pt>
                <c:pt idx="210">
                  <c:v>0.28006456811735497</c:v>
                </c:pt>
                <c:pt idx="211">
                  <c:v>0.313087608113296</c:v>
                </c:pt>
                <c:pt idx="212">
                  <c:v>0.19607140977184101</c:v>
                </c:pt>
                <c:pt idx="213">
                  <c:v>0.25408275536691199</c:v>
                </c:pt>
                <c:pt idx="214">
                  <c:v>0.215385792681177</c:v>
                </c:pt>
                <c:pt idx="215">
                  <c:v>0.16413896297118299</c:v>
                </c:pt>
                <c:pt idx="216">
                  <c:v>0.28895774487602799</c:v>
                </c:pt>
                <c:pt idx="217">
                  <c:v>0.25310269331587099</c:v>
                </c:pt>
                <c:pt idx="218">
                  <c:v>0.272743557991802</c:v>
                </c:pt>
                <c:pt idx="219">
                  <c:v>0.176282294358031</c:v>
                </c:pt>
                <c:pt idx="220">
                  <c:v>0.20548198535871701</c:v>
                </c:pt>
                <c:pt idx="221">
                  <c:v>0.191397525304008</c:v>
                </c:pt>
                <c:pt idx="222">
                  <c:v>0.218380705898715</c:v>
                </c:pt>
                <c:pt idx="223">
                  <c:v>0.25985924960044199</c:v>
                </c:pt>
                <c:pt idx="224">
                  <c:v>0.20493780706916401</c:v>
                </c:pt>
                <c:pt idx="225">
                  <c:v>0.16037203203445499</c:v>
                </c:pt>
                <c:pt idx="226">
                  <c:v>0.201226014611882</c:v>
                </c:pt>
                <c:pt idx="227">
                  <c:v>0.19750195319439001</c:v>
                </c:pt>
                <c:pt idx="228">
                  <c:v>0.230209779447591</c:v>
                </c:pt>
                <c:pt idx="229">
                  <c:v>0.31905236059495501</c:v>
                </c:pt>
                <c:pt idx="230">
                  <c:v>0.25180019798347297</c:v>
                </c:pt>
                <c:pt idx="231">
                  <c:v>0.227438209900234</c:v>
                </c:pt>
                <c:pt idx="232">
                  <c:v>0.28076232789718703</c:v>
                </c:pt>
                <c:pt idx="233">
                  <c:v>0.31092141341037199</c:v>
                </c:pt>
                <c:pt idx="234">
                  <c:v>0.31016436525997798</c:v>
                </c:pt>
                <c:pt idx="235">
                  <c:v>0.27080717630480799</c:v>
                </c:pt>
                <c:pt idx="236">
                  <c:v>0.22091255602063201</c:v>
                </c:pt>
                <c:pt idx="237">
                  <c:v>0.30543962363338401</c:v>
                </c:pt>
                <c:pt idx="238">
                  <c:v>0.29031800448222</c:v>
                </c:pt>
                <c:pt idx="239">
                  <c:v>0.16632200049647899</c:v>
                </c:pt>
                <c:pt idx="240">
                  <c:v>0.17499684886617001</c:v>
                </c:pt>
                <c:pt idx="241">
                  <c:v>0.289797100367435</c:v>
                </c:pt>
                <c:pt idx="242">
                  <c:v>0.25777129496650297</c:v>
                </c:pt>
                <c:pt idx="243">
                  <c:v>0.28952291450244899</c:v>
                </c:pt>
                <c:pt idx="244">
                  <c:v>0.31854525715036103</c:v>
                </c:pt>
                <c:pt idx="245">
                  <c:v>0.294474882169598</c:v>
                </c:pt>
                <c:pt idx="246">
                  <c:v>0.214255584791579</c:v>
                </c:pt>
                <c:pt idx="247">
                  <c:v>0.167289710212848</c:v>
                </c:pt>
                <c:pt idx="248">
                  <c:v>0.29532403201884699</c:v>
                </c:pt>
                <c:pt idx="249">
                  <c:v>0.27134103491213302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0.22219014712765689</c:v>
                </c:pt>
                <c:pt idx="1">
                  <c:v>0.32051673820806831</c:v>
                </c:pt>
                <c:pt idx="2">
                  <c:v>0.31513824123750989</c:v>
                </c:pt>
                <c:pt idx="3">
                  <c:v>0.34072781703730326</c:v>
                </c:pt>
                <c:pt idx="4">
                  <c:v>0.32501787353190276</c:v>
                </c:pt>
                <c:pt idx="5">
                  <c:v>0.30833226066316405</c:v>
                </c:pt>
                <c:pt idx="6">
                  <c:v>0.3191545975983387</c:v>
                </c:pt>
                <c:pt idx="7">
                  <c:v>0.33321007007514952</c:v>
                </c:pt>
                <c:pt idx="8">
                  <c:v>0.25749173825007454</c:v>
                </c:pt>
                <c:pt idx="9">
                  <c:v>0.26194898234219027</c:v>
                </c:pt>
                <c:pt idx="10">
                  <c:v>0.28634102508412712</c:v>
                </c:pt>
                <c:pt idx="11">
                  <c:v>0.28413303685551256</c:v>
                </c:pt>
                <c:pt idx="12">
                  <c:v>0.32325845863000224</c:v>
                </c:pt>
                <c:pt idx="13">
                  <c:v>0.41052351790870278</c:v>
                </c:pt>
                <c:pt idx="14">
                  <c:v>0.29503263100095162</c:v>
                </c:pt>
                <c:pt idx="15">
                  <c:v>0.27931602047301263</c:v>
                </c:pt>
                <c:pt idx="16">
                  <c:v>0.29403696056999296</c:v>
                </c:pt>
                <c:pt idx="17">
                  <c:v>0.32991646834297988</c:v>
                </c:pt>
                <c:pt idx="18">
                  <c:v>0.39309567406305035</c:v>
                </c:pt>
                <c:pt idx="19">
                  <c:v>0.2708571121623316</c:v>
                </c:pt>
                <c:pt idx="20">
                  <c:v>0.27217391084562131</c:v>
                </c:pt>
                <c:pt idx="21">
                  <c:v>0.3125074526628332</c:v>
                </c:pt>
                <c:pt idx="22">
                  <c:v>0.28993238962389295</c:v>
                </c:pt>
                <c:pt idx="23">
                  <c:v>0.27516101473603199</c:v>
                </c:pt>
                <c:pt idx="24">
                  <c:v>0.26943280774058792</c:v>
                </c:pt>
                <c:pt idx="25">
                  <c:v>0.29550790328366916</c:v>
                </c:pt>
                <c:pt idx="26">
                  <c:v>0.31133791492647528</c:v>
                </c:pt>
                <c:pt idx="27">
                  <c:v>0.26030330807945096</c:v>
                </c:pt>
                <c:pt idx="28">
                  <c:v>0.28719085439702829</c:v>
                </c:pt>
                <c:pt idx="29">
                  <c:v>0.25619171515359235</c:v>
                </c:pt>
                <c:pt idx="30">
                  <c:v>0.30425114775933221</c:v>
                </c:pt>
                <c:pt idx="31">
                  <c:v>0.28021347578489042</c:v>
                </c:pt>
                <c:pt idx="32">
                  <c:v>0.31524275298898941</c:v>
                </c:pt>
                <c:pt idx="33">
                  <c:v>0.29598265084702075</c:v>
                </c:pt>
                <c:pt idx="34">
                  <c:v>0.29261126718522079</c:v>
                </c:pt>
                <c:pt idx="35">
                  <c:v>0.26023389079384102</c:v>
                </c:pt>
                <c:pt idx="36">
                  <c:v>0.2900048008964774</c:v>
                </c:pt>
                <c:pt idx="37">
                  <c:v>0.30033683388237564</c:v>
                </c:pt>
                <c:pt idx="38">
                  <c:v>0.29415366433028423</c:v>
                </c:pt>
                <c:pt idx="39">
                  <c:v>0.29840991003916345</c:v>
                </c:pt>
                <c:pt idx="40">
                  <c:v>0.28627595988267446</c:v>
                </c:pt>
                <c:pt idx="41">
                  <c:v>0.32112886964792114</c:v>
                </c:pt>
                <c:pt idx="42">
                  <c:v>0.33028975987351539</c:v>
                </c:pt>
                <c:pt idx="43">
                  <c:v>0.3476802251807628</c:v>
                </c:pt>
                <c:pt idx="44">
                  <c:v>0.28996442837109782</c:v>
                </c:pt>
                <c:pt idx="45">
                  <c:v>0.29719061656051815</c:v>
                </c:pt>
                <c:pt idx="46">
                  <c:v>0.27904591346261709</c:v>
                </c:pt>
                <c:pt idx="47">
                  <c:v>0.25901231324265772</c:v>
                </c:pt>
                <c:pt idx="48">
                  <c:v>0.30461607464584856</c:v>
                </c:pt>
                <c:pt idx="49">
                  <c:v>0.29855433132834674</c:v>
                </c:pt>
                <c:pt idx="50">
                  <c:v>0.27053555178816935</c:v>
                </c:pt>
                <c:pt idx="51">
                  <c:v>0.29358974534046417</c:v>
                </c:pt>
                <c:pt idx="52">
                  <c:v>0.33909130993055675</c:v>
                </c:pt>
                <c:pt idx="53">
                  <c:v>0.29636674542333824</c:v>
                </c:pt>
                <c:pt idx="54">
                  <c:v>0.33519548469480931</c:v>
                </c:pt>
                <c:pt idx="55">
                  <c:v>0.26521894083701858</c:v>
                </c:pt>
                <c:pt idx="56">
                  <c:v>0.29574726791235367</c:v>
                </c:pt>
                <c:pt idx="57">
                  <c:v>0.25733395204996723</c:v>
                </c:pt>
                <c:pt idx="58">
                  <c:v>0.28301785387235995</c:v>
                </c:pt>
                <c:pt idx="59">
                  <c:v>0.34655022659196633</c:v>
                </c:pt>
                <c:pt idx="60">
                  <c:v>0.28975244174701004</c:v>
                </c:pt>
                <c:pt idx="61">
                  <c:v>0.30259852868144799</c:v>
                </c:pt>
                <c:pt idx="62">
                  <c:v>0.34094239639237878</c:v>
                </c:pt>
                <c:pt idx="63">
                  <c:v>0.25700390356840541</c:v>
                </c:pt>
                <c:pt idx="64">
                  <c:v>0.31532649202672181</c:v>
                </c:pt>
                <c:pt idx="65">
                  <c:v>0.27478182782908467</c:v>
                </c:pt>
                <c:pt idx="66">
                  <c:v>0.26595577029104073</c:v>
                </c:pt>
                <c:pt idx="67">
                  <c:v>0.29971927005378673</c:v>
                </c:pt>
                <c:pt idx="68">
                  <c:v>0.31944427355452221</c:v>
                </c:pt>
                <c:pt idx="69">
                  <c:v>0.30102955604376147</c:v>
                </c:pt>
                <c:pt idx="70">
                  <c:v>0.27895513701220387</c:v>
                </c:pt>
                <c:pt idx="71">
                  <c:v>0.29801099985720209</c:v>
                </c:pt>
                <c:pt idx="72">
                  <c:v>0.32734204080144141</c:v>
                </c:pt>
                <c:pt idx="73">
                  <c:v>0.34590420445420311</c:v>
                </c:pt>
                <c:pt idx="74">
                  <c:v>0.28836690482670113</c:v>
                </c:pt>
                <c:pt idx="75">
                  <c:v>0.25595924904128609</c:v>
                </c:pt>
                <c:pt idx="76">
                  <c:v>0.27096832180219532</c:v>
                </c:pt>
                <c:pt idx="77">
                  <c:v>0.27766411130956486</c:v>
                </c:pt>
                <c:pt idx="78">
                  <c:v>0.34081362408665739</c:v>
                </c:pt>
                <c:pt idx="79">
                  <c:v>0.32094111271222947</c:v>
                </c:pt>
                <c:pt idx="80">
                  <c:v>0.22387236655098317</c:v>
                </c:pt>
                <c:pt idx="81">
                  <c:v>0.38745793485956859</c:v>
                </c:pt>
                <c:pt idx="82">
                  <c:v>0.26962241662698511</c:v>
                </c:pt>
                <c:pt idx="83">
                  <c:v>0.24490543370084808</c:v>
                </c:pt>
                <c:pt idx="84">
                  <c:v>0.34963678023526146</c:v>
                </c:pt>
                <c:pt idx="85">
                  <c:v>0.40661438949372031</c:v>
                </c:pt>
                <c:pt idx="86">
                  <c:v>0.30324658796498721</c:v>
                </c:pt>
                <c:pt idx="87">
                  <c:v>0.27890880737872104</c:v>
                </c:pt>
                <c:pt idx="88">
                  <c:v>0.23665781753274062</c:v>
                </c:pt>
                <c:pt idx="89">
                  <c:v>0.34067059176050379</c:v>
                </c:pt>
                <c:pt idx="90">
                  <c:v>0.29657851598650975</c:v>
                </c:pt>
                <c:pt idx="91">
                  <c:v>0.32071943421278293</c:v>
                </c:pt>
                <c:pt idx="92">
                  <c:v>0.35389811880858141</c:v>
                </c:pt>
                <c:pt idx="93">
                  <c:v>0.3249533021839715</c:v>
                </c:pt>
                <c:pt idx="94">
                  <c:v>0.27069318365905054</c:v>
                </c:pt>
                <c:pt idx="95">
                  <c:v>0.36842191875296354</c:v>
                </c:pt>
                <c:pt idx="96">
                  <c:v>0.30183024693127836</c:v>
                </c:pt>
                <c:pt idx="97">
                  <c:v>0.28821529179561212</c:v>
                </c:pt>
                <c:pt idx="98">
                  <c:v>0.30989706641176257</c:v>
                </c:pt>
                <c:pt idx="99">
                  <c:v>0.30735754814102179</c:v>
                </c:pt>
                <c:pt idx="100">
                  <c:v>0.26231076091250605</c:v>
                </c:pt>
                <c:pt idx="101">
                  <c:v>0.27649972816933654</c:v>
                </c:pt>
                <c:pt idx="102">
                  <c:v>0.31462954124455778</c:v>
                </c:pt>
                <c:pt idx="103">
                  <c:v>0.31826013627343536</c:v>
                </c:pt>
                <c:pt idx="104">
                  <c:v>0.2939371095611229</c:v>
                </c:pt>
                <c:pt idx="105">
                  <c:v>0.40204859022441874</c:v>
                </c:pt>
                <c:pt idx="106">
                  <c:v>0.28801858376484524</c:v>
                </c:pt>
                <c:pt idx="107">
                  <c:v>0.31052404432310499</c:v>
                </c:pt>
                <c:pt idx="108">
                  <c:v>0.2521843098878388</c:v>
                </c:pt>
                <c:pt idx="109">
                  <c:v>0.47462644577482321</c:v>
                </c:pt>
                <c:pt idx="110">
                  <c:v>0.22835862453748482</c:v>
                </c:pt>
                <c:pt idx="111">
                  <c:v>0.26700434478048607</c:v>
                </c:pt>
                <c:pt idx="112">
                  <c:v>0.27853283051966321</c:v>
                </c:pt>
                <c:pt idx="113">
                  <c:v>0.3249828716635691</c:v>
                </c:pt>
                <c:pt idx="114">
                  <c:v>0.28808401935643901</c:v>
                </c:pt>
                <c:pt idx="115">
                  <c:v>0.34331443658765354</c:v>
                </c:pt>
                <c:pt idx="116">
                  <c:v>0.33210661611313164</c:v>
                </c:pt>
                <c:pt idx="117">
                  <c:v>0.33600213269042817</c:v>
                </c:pt>
                <c:pt idx="118">
                  <c:v>0.30535330535585625</c:v>
                </c:pt>
                <c:pt idx="119">
                  <c:v>0.3425938117023038</c:v>
                </c:pt>
                <c:pt idx="120">
                  <c:v>0.37845717663830852</c:v>
                </c:pt>
                <c:pt idx="121">
                  <c:v>0.31495918847013399</c:v>
                </c:pt>
                <c:pt idx="122">
                  <c:v>0.27611239267928511</c:v>
                </c:pt>
                <c:pt idx="123">
                  <c:v>0.27009716419033541</c:v>
                </c:pt>
                <c:pt idx="124">
                  <c:v>0.29273195263952817</c:v>
                </c:pt>
                <c:pt idx="125">
                  <c:v>0.32018462171488471</c:v>
                </c:pt>
                <c:pt idx="126">
                  <c:v>0.35268305395071303</c:v>
                </c:pt>
                <c:pt idx="127">
                  <c:v>0.36251827029401995</c:v>
                </c:pt>
                <c:pt idx="128">
                  <c:v>0.2425085773661198</c:v>
                </c:pt>
                <c:pt idx="129">
                  <c:v>0.31400142129694758</c:v>
                </c:pt>
                <c:pt idx="130">
                  <c:v>0.29607892141786024</c:v>
                </c:pt>
                <c:pt idx="131">
                  <c:v>0.32185168600827174</c:v>
                </c:pt>
                <c:pt idx="132">
                  <c:v>0.2981990345854989</c:v>
                </c:pt>
                <c:pt idx="133">
                  <c:v>0.31041237169556429</c:v>
                </c:pt>
                <c:pt idx="134">
                  <c:v>0.25383955256255641</c:v>
                </c:pt>
                <c:pt idx="135">
                  <c:v>0.26647178548927886</c:v>
                </c:pt>
                <c:pt idx="136">
                  <c:v>0.2398153317539016</c:v>
                </c:pt>
                <c:pt idx="137">
                  <c:v>0.30800715071681561</c:v>
                </c:pt>
                <c:pt idx="138">
                  <c:v>0.27106922224979979</c:v>
                </c:pt>
                <c:pt idx="139">
                  <c:v>0.32805300467727688</c:v>
                </c:pt>
                <c:pt idx="140">
                  <c:v>0.3435969516677746</c:v>
                </c:pt>
                <c:pt idx="141">
                  <c:v>0.27428797430762208</c:v>
                </c:pt>
                <c:pt idx="142">
                  <c:v>0.36865125198199272</c:v>
                </c:pt>
                <c:pt idx="143">
                  <c:v>0.33742887551393347</c:v>
                </c:pt>
                <c:pt idx="144">
                  <c:v>0.33402776804331114</c:v>
                </c:pt>
                <c:pt idx="145">
                  <c:v>0.27873586604867451</c:v>
                </c:pt>
                <c:pt idx="146">
                  <c:v>0.31890338048514033</c:v>
                </c:pt>
                <c:pt idx="147">
                  <c:v>0.31050086407344074</c:v>
                </c:pt>
                <c:pt idx="148">
                  <c:v>0.35070952268141403</c:v>
                </c:pt>
                <c:pt idx="149">
                  <c:v>0.26347863189323029</c:v>
                </c:pt>
                <c:pt idx="150">
                  <c:v>0.32035694572802942</c:v>
                </c:pt>
                <c:pt idx="151">
                  <c:v>0.35787401004649599</c:v>
                </c:pt>
                <c:pt idx="152">
                  <c:v>0.32491021346422394</c:v>
                </c:pt>
                <c:pt idx="153">
                  <c:v>0.31039792648006148</c:v>
                </c:pt>
                <c:pt idx="154">
                  <c:v>0.25125773265111817</c:v>
                </c:pt>
                <c:pt idx="155">
                  <c:v>0.27409280956910848</c:v>
                </c:pt>
                <c:pt idx="156">
                  <c:v>0.27936201058219884</c:v>
                </c:pt>
                <c:pt idx="157">
                  <c:v>0.33094828267854126</c:v>
                </c:pt>
                <c:pt idx="158">
                  <c:v>0.29618361836441026</c:v>
                </c:pt>
                <c:pt idx="159">
                  <c:v>0.32961574241425495</c:v>
                </c:pt>
                <c:pt idx="160">
                  <c:v>0.31039332746914222</c:v>
                </c:pt>
                <c:pt idx="161">
                  <c:v>0.39056245242470822</c:v>
                </c:pt>
                <c:pt idx="162">
                  <c:v>0.28326691037640317</c:v>
                </c:pt>
                <c:pt idx="163">
                  <c:v>0.29850303229380487</c:v>
                </c:pt>
                <c:pt idx="164">
                  <c:v>0.29542299134382333</c:v>
                </c:pt>
                <c:pt idx="165">
                  <c:v>0.32062288584933701</c:v>
                </c:pt>
                <c:pt idx="166">
                  <c:v>0.31993627512527928</c:v>
                </c:pt>
                <c:pt idx="167">
                  <c:v>0.30233499609605757</c:v>
                </c:pt>
                <c:pt idx="168">
                  <c:v>0.24718239166031908</c:v>
                </c:pt>
                <c:pt idx="169">
                  <c:v>0.30645821001259405</c:v>
                </c:pt>
                <c:pt idx="170">
                  <c:v>0.28578139644677419</c:v>
                </c:pt>
                <c:pt idx="171">
                  <c:v>0.30032683334856602</c:v>
                </c:pt>
                <c:pt idx="172">
                  <c:v>0.29520603531867518</c:v>
                </c:pt>
                <c:pt idx="173">
                  <c:v>0.29622991713204738</c:v>
                </c:pt>
                <c:pt idx="174">
                  <c:v>0.33015558604490369</c:v>
                </c:pt>
                <c:pt idx="175">
                  <c:v>0.35070730034056746</c:v>
                </c:pt>
                <c:pt idx="176">
                  <c:v>0.29394266541323932</c:v>
                </c:pt>
                <c:pt idx="177">
                  <c:v>0.32038997218227727</c:v>
                </c:pt>
                <c:pt idx="178">
                  <c:v>0.42986164890706258</c:v>
                </c:pt>
                <c:pt idx="179">
                  <c:v>0.35621463134853737</c:v>
                </c:pt>
                <c:pt idx="180">
                  <c:v>0.3878169972355176</c:v>
                </c:pt>
                <c:pt idx="181">
                  <c:v>0.42307181116969889</c:v>
                </c:pt>
                <c:pt idx="182">
                  <c:v>0.28030199902861258</c:v>
                </c:pt>
                <c:pt idx="183">
                  <c:v>0.32372996527961861</c:v>
                </c:pt>
                <c:pt idx="184">
                  <c:v>0.28604551548322199</c:v>
                </c:pt>
                <c:pt idx="185">
                  <c:v>0.31144934062725527</c:v>
                </c:pt>
                <c:pt idx="186">
                  <c:v>0.3013433073591163</c:v>
                </c:pt>
                <c:pt idx="187">
                  <c:v>0.29984751764014089</c:v>
                </c:pt>
                <c:pt idx="188">
                  <c:v>0.30354067773701815</c:v>
                </c:pt>
                <c:pt idx="189">
                  <c:v>0.30427324770441766</c:v>
                </c:pt>
                <c:pt idx="190">
                  <c:v>0.308093389888001</c:v>
                </c:pt>
                <c:pt idx="191">
                  <c:v>0.28365943132842997</c:v>
                </c:pt>
                <c:pt idx="192">
                  <c:v>0.38522926651474404</c:v>
                </c:pt>
                <c:pt idx="193">
                  <c:v>0.26568748436550615</c:v>
                </c:pt>
                <c:pt idx="194">
                  <c:v>0.36761332620910453</c:v>
                </c:pt>
                <c:pt idx="195">
                  <c:v>0.34067972805065089</c:v>
                </c:pt>
                <c:pt idx="196">
                  <c:v>0.2874128724207714</c:v>
                </c:pt>
                <c:pt idx="197">
                  <c:v>0.2731485616360721</c:v>
                </c:pt>
                <c:pt idx="198">
                  <c:v>0.33945358235439399</c:v>
                </c:pt>
                <c:pt idx="199">
                  <c:v>0.29120563659975801</c:v>
                </c:pt>
                <c:pt idx="200">
                  <c:v>0.27665044609091854</c:v>
                </c:pt>
                <c:pt idx="201">
                  <c:v>0.28737515435806971</c:v>
                </c:pt>
                <c:pt idx="202">
                  <c:v>0.30946414206851047</c:v>
                </c:pt>
                <c:pt idx="203">
                  <c:v>0.41258776389672608</c:v>
                </c:pt>
                <c:pt idx="204">
                  <c:v>0.28410985660584953</c:v>
                </c:pt>
                <c:pt idx="205">
                  <c:v>0.25723598385764712</c:v>
                </c:pt>
                <c:pt idx="206">
                  <c:v>0.26142929410838556</c:v>
                </c:pt>
                <c:pt idx="207">
                  <c:v>0.29136789834740418</c:v>
                </c:pt>
                <c:pt idx="208">
                  <c:v>0.34127864890880455</c:v>
                </c:pt>
                <c:pt idx="209">
                  <c:v>0.31375054370804462</c:v>
                </c:pt>
                <c:pt idx="210">
                  <c:v>0.24539223437670754</c:v>
                </c:pt>
                <c:pt idx="211">
                  <c:v>0.34411188656143515</c:v>
                </c:pt>
                <c:pt idx="212">
                  <c:v>0.32200641648971434</c:v>
                </c:pt>
                <c:pt idx="213">
                  <c:v>0.31879396106429064</c:v>
                </c:pt>
                <c:pt idx="214">
                  <c:v>0.28476421252178741</c:v>
                </c:pt>
                <c:pt idx="215">
                  <c:v>0.33300024406021811</c:v>
                </c:pt>
                <c:pt idx="216">
                  <c:v>0.36186576632878753</c:v>
                </c:pt>
                <c:pt idx="217">
                  <c:v>0.29748322477198469</c:v>
                </c:pt>
                <c:pt idx="218">
                  <c:v>0.30648135939641263</c:v>
                </c:pt>
                <c:pt idx="219">
                  <c:v>0.33674044370501471</c:v>
                </c:pt>
                <c:pt idx="220">
                  <c:v>0.31328267922814906</c:v>
                </c:pt>
                <c:pt idx="221">
                  <c:v>0.288414808618283</c:v>
                </c:pt>
                <c:pt idx="222">
                  <c:v>0.2463398158210138</c:v>
                </c:pt>
                <c:pt idx="223">
                  <c:v>0.39825823358134926</c:v>
                </c:pt>
                <c:pt idx="224">
                  <c:v>0.25920463832342289</c:v>
                </c:pt>
                <c:pt idx="225">
                  <c:v>0.33365413698847901</c:v>
                </c:pt>
                <c:pt idx="226">
                  <c:v>0.3126093408174806</c:v>
                </c:pt>
                <c:pt idx="227">
                  <c:v>0.3288265644869578</c:v>
                </c:pt>
                <c:pt idx="228">
                  <c:v>0.28281929389088756</c:v>
                </c:pt>
                <c:pt idx="229">
                  <c:v>0.27009667033681395</c:v>
                </c:pt>
                <c:pt idx="230">
                  <c:v>0.26117208902123951</c:v>
                </c:pt>
                <c:pt idx="231">
                  <c:v>0.24171105022772574</c:v>
                </c:pt>
                <c:pt idx="232">
                  <c:v>0.29166788349584694</c:v>
                </c:pt>
                <c:pt idx="233">
                  <c:v>0.31985707336677471</c:v>
                </c:pt>
                <c:pt idx="234">
                  <c:v>0.24485842501877322</c:v>
                </c:pt>
                <c:pt idx="235">
                  <c:v>0.42135116376923321</c:v>
                </c:pt>
                <c:pt idx="236">
                  <c:v>0.32904139076879402</c:v>
                </c:pt>
                <c:pt idx="237">
                  <c:v>0.41048620110198664</c:v>
                </c:pt>
                <c:pt idx="238">
                  <c:v>0.29069070170609868</c:v>
                </c:pt>
                <c:pt idx="239">
                  <c:v>0.3283339455992989</c:v>
                </c:pt>
                <c:pt idx="240">
                  <c:v>0.30561995539160158</c:v>
                </c:pt>
                <c:pt idx="241">
                  <c:v>0.30880839718954411</c:v>
                </c:pt>
                <c:pt idx="242">
                  <c:v>0.33180206281961411</c:v>
                </c:pt>
                <c:pt idx="243">
                  <c:v>0.29236038959631783</c:v>
                </c:pt>
                <c:pt idx="244">
                  <c:v>0.28082887900432296</c:v>
                </c:pt>
                <c:pt idx="245">
                  <c:v>0.26312944658771054</c:v>
                </c:pt>
                <c:pt idx="246">
                  <c:v>0.26251614224574427</c:v>
                </c:pt>
                <c:pt idx="247">
                  <c:v>0.43567751490256623</c:v>
                </c:pt>
                <c:pt idx="248">
                  <c:v>0.2578144869592725</c:v>
                </c:pt>
                <c:pt idx="249">
                  <c:v>0.30913217990455299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E-424F-A45D-3E02DEEC7602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E-424F-A45D-3E02DEEC7602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0.22616035812409901</c:v>
                </c:pt>
                <c:pt idx="1">
                  <c:v>0.22616035812409901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E-424F-A45D-3E02DEEC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'A10000_IW1 (2)'!$M$2:$M$123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'A10000_IW1 (2)'!$N$2:$N$123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D-4BA9-A3B7-E95C965E9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'A10000_IW1 (2)'!$M$2:$M$162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'A10000_IW1 (2)'!$O$2:$O$162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B-43C2-AFAC-7F138855DA57}"/>
            </c:ext>
          </c:extLst>
        </c:ser>
        <c:ser>
          <c:idx val="2"/>
          <c:order val="1"/>
          <c:tx>
            <c:strRef>
              <c:f>'A10000_IW1 (2)'!$Y$4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FB-43C2-AFAC-7F138855DA57}"/>
            </c:ext>
          </c:extLst>
        </c:ser>
        <c:ser>
          <c:idx val="3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'A10000_IW1 (2)'!$AD$8:$AD$9</c:f>
              <c:numCache>
                <c:formatCode>General</c:formatCode>
                <c:ptCount val="2"/>
                <c:pt idx="0" formatCode="0.0000">
                  <c:v>0.22616035812409901</c:v>
                </c:pt>
                <c:pt idx="1">
                  <c:v>0.22616035812409901</c:v>
                </c:pt>
              </c:numCache>
            </c:numRef>
          </c:xVal>
          <c:y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FB-43C2-AFAC-7F138855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'A10000_IW1 (2)'!$K$3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'A10000_IW1 (2)'!$D$1:$D$2270</c:f>
              <c:numCache>
                <c:formatCode>General</c:formatCode>
                <c:ptCount val="2270"/>
                <c:pt idx="0">
                  <c:v>0.27989999999999998</c:v>
                </c:pt>
                <c:pt idx="1">
                  <c:v>0.74670000000000003</c:v>
                </c:pt>
                <c:pt idx="2">
                  <c:v>0.88719999999999999</c:v>
                </c:pt>
                <c:pt idx="3">
                  <c:v>5.1000000000000004E-3</c:v>
                </c:pt>
                <c:pt idx="4">
                  <c:v>0.27279999999999999</c:v>
                </c:pt>
                <c:pt idx="5">
                  <c:v>0.60419999999999996</c:v>
                </c:pt>
                <c:pt idx="6">
                  <c:v>0.2001</c:v>
                </c:pt>
                <c:pt idx="7">
                  <c:v>0.24229999999999999</c:v>
                </c:pt>
                <c:pt idx="8">
                  <c:v>0.61299999999999999</c:v>
                </c:pt>
                <c:pt idx="9">
                  <c:v>0.50970000000000004</c:v>
                </c:pt>
                <c:pt idx="10">
                  <c:v>2.0299999999999999E-2</c:v>
                </c:pt>
                <c:pt idx="11">
                  <c:v>0.73839999999999995</c:v>
                </c:pt>
                <c:pt idx="12">
                  <c:v>0.86809999999999998</c:v>
                </c:pt>
                <c:pt idx="13">
                  <c:v>0.15670000000000001</c:v>
                </c:pt>
                <c:pt idx="14">
                  <c:v>0.40679999999999999</c:v>
                </c:pt>
                <c:pt idx="15">
                  <c:v>0.59289999999999998</c:v>
                </c:pt>
                <c:pt idx="16">
                  <c:v>0.49480000000000002</c:v>
                </c:pt>
                <c:pt idx="17">
                  <c:v>0.33660000000000001</c:v>
                </c:pt>
                <c:pt idx="18">
                  <c:v>9.1000000000000004E-3</c:v>
                </c:pt>
                <c:pt idx="19">
                  <c:v>0.46789999999999998</c:v>
                </c:pt>
                <c:pt idx="20">
                  <c:v>0.77790000000000004</c:v>
                </c:pt>
                <c:pt idx="21">
                  <c:v>0.16819999999999999</c:v>
                </c:pt>
                <c:pt idx="22">
                  <c:v>0.94</c:v>
                </c:pt>
                <c:pt idx="23">
                  <c:v>0.40360000000000001</c:v>
                </c:pt>
                <c:pt idx="24">
                  <c:v>0.45760000000000001</c:v>
                </c:pt>
                <c:pt idx="25">
                  <c:v>0.3881</c:v>
                </c:pt>
                <c:pt idx="26">
                  <c:v>0.82179999999999997</c:v>
                </c:pt>
                <c:pt idx="27">
                  <c:v>0.44159999999999999</c:v>
                </c:pt>
                <c:pt idx="28">
                  <c:v>0.79120000000000001</c:v>
                </c:pt>
                <c:pt idx="29">
                  <c:v>0.89390000000000003</c:v>
                </c:pt>
                <c:pt idx="30">
                  <c:v>0.43419999999999997</c:v>
                </c:pt>
                <c:pt idx="31">
                  <c:v>0.51819999999999999</c:v>
                </c:pt>
                <c:pt idx="32">
                  <c:v>0.56169999999999998</c:v>
                </c:pt>
                <c:pt idx="33">
                  <c:v>0.79700000000000004</c:v>
                </c:pt>
                <c:pt idx="34">
                  <c:v>0.1845</c:v>
                </c:pt>
                <c:pt idx="35">
                  <c:v>0.56040000000000001</c:v>
                </c:pt>
                <c:pt idx="36">
                  <c:v>0.83679999999999999</c:v>
                </c:pt>
                <c:pt idx="37">
                  <c:v>0.14019999999999999</c:v>
                </c:pt>
                <c:pt idx="38">
                  <c:v>0.95760000000000001</c:v>
                </c:pt>
                <c:pt idx="39">
                  <c:v>0.9496</c:v>
                </c:pt>
                <c:pt idx="40">
                  <c:v>0.73450000000000004</c:v>
                </c:pt>
                <c:pt idx="41">
                  <c:v>0.4738</c:v>
                </c:pt>
                <c:pt idx="42">
                  <c:v>0.2177</c:v>
                </c:pt>
                <c:pt idx="43">
                  <c:v>6.6199999999999995E-2</c:v>
                </c:pt>
                <c:pt idx="44">
                  <c:v>0.59130000000000005</c:v>
                </c:pt>
                <c:pt idx="45">
                  <c:v>0.39069999999999999</c:v>
                </c:pt>
                <c:pt idx="46">
                  <c:v>0.65359999999999996</c:v>
                </c:pt>
                <c:pt idx="47">
                  <c:v>0.50160000000000005</c:v>
                </c:pt>
                <c:pt idx="48">
                  <c:v>0.94510000000000005</c:v>
                </c:pt>
                <c:pt idx="49">
                  <c:v>0.40679999999999999</c:v>
                </c:pt>
                <c:pt idx="50">
                  <c:v>0.70699999999999996</c:v>
                </c:pt>
                <c:pt idx="51">
                  <c:v>0.84619999999999995</c:v>
                </c:pt>
                <c:pt idx="52">
                  <c:v>0.21310000000000001</c:v>
                </c:pt>
                <c:pt idx="53">
                  <c:v>0.32829999999999998</c:v>
                </c:pt>
                <c:pt idx="54">
                  <c:v>0.10580000000000001</c:v>
                </c:pt>
                <c:pt idx="55">
                  <c:v>0.63749999999999996</c:v>
                </c:pt>
                <c:pt idx="56">
                  <c:v>0.20019999999999999</c:v>
                </c:pt>
                <c:pt idx="57">
                  <c:v>0.63480000000000003</c:v>
                </c:pt>
                <c:pt idx="58">
                  <c:v>0.65710000000000002</c:v>
                </c:pt>
                <c:pt idx="59">
                  <c:v>0.2334</c:v>
                </c:pt>
                <c:pt idx="60">
                  <c:v>0.34410000000000002</c:v>
                </c:pt>
                <c:pt idx="61">
                  <c:v>0.63859999999999995</c:v>
                </c:pt>
                <c:pt idx="62">
                  <c:v>0.1193</c:v>
                </c:pt>
                <c:pt idx="63">
                  <c:v>0.38750000000000001</c:v>
                </c:pt>
                <c:pt idx="64">
                  <c:v>5.5300000000000002E-2</c:v>
                </c:pt>
                <c:pt idx="65">
                  <c:v>0.4204</c:v>
                </c:pt>
                <c:pt idx="66">
                  <c:v>0.95760000000000001</c:v>
                </c:pt>
                <c:pt idx="67">
                  <c:v>0.69679999999999997</c:v>
                </c:pt>
                <c:pt idx="68">
                  <c:v>0.109</c:v>
                </c:pt>
                <c:pt idx="69">
                  <c:v>0.68210000000000004</c:v>
                </c:pt>
                <c:pt idx="70">
                  <c:v>8.0699999999999994E-2</c:v>
                </c:pt>
                <c:pt idx="71">
                  <c:v>0.3614</c:v>
                </c:pt>
                <c:pt idx="72">
                  <c:v>0.24709999999999999</c:v>
                </c:pt>
                <c:pt idx="73">
                  <c:v>0.2271</c:v>
                </c:pt>
                <c:pt idx="74">
                  <c:v>0.36059999999999998</c:v>
                </c:pt>
                <c:pt idx="75">
                  <c:v>0.58330000000000004</c:v>
                </c:pt>
                <c:pt idx="76">
                  <c:v>0.79020000000000001</c:v>
                </c:pt>
                <c:pt idx="77">
                  <c:v>0.1414</c:v>
                </c:pt>
                <c:pt idx="78">
                  <c:v>0.9365</c:v>
                </c:pt>
                <c:pt idx="79">
                  <c:v>0.65820000000000001</c:v>
                </c:pt>
                <c:pt idx="80">
                  <c:v>0.41810000000000003</c:v>
                </c:pt>
                <c:pt idx="81">
                  <c:v>0.15240000000000001</c:v>
                </c:pt>
                <c:pt idx="82">
                  <c:v>0.35089999999999999</c:v>
                </c:pt>
                <c:pt idx="83">
                  <c:v>0.77459999999999996</c:v>
                </c:pt>
                <c:pt idx="84">
                  <c:v>9.5200000000000007E-2</c:v>
                </c:pt>
                <c:pt idx="85">
                  <c:v>5.9400000000000001E-2</c:v>
                </c:pt>
                <c:pt idx="86">
                  <c:v>0.34370000000000001</c:v>
                </c:pt>
                <c:pt idx="87">
                  <c:v>0.71609999999999996</c:v>
                </c:pt>
                <c:pt idx="88">
                  <c:v>0.72750000000000004</c:v>
                </c:pt>
                <c:pt idx="89">
                  <c:v>0.1515</c:v>
                </c:pt>
                <c:pt idx="90">
                  <c:v>0.69220000000000004</c:v>
                </c:pt>
                <c:pt idx="91">
                  <c:v>0.51190000000000002</c:v>
                </c:pt>
                <c:pt idx="92">
                  <c:v>0.97689999999999999</c:v>
                </c:pt>
                <c:pt idx="93">
                  <c:v>0.34189999999999998</c:v>
                </c:pt>
                <c:pt idx="94">
                  <c:v>0.40600000000000003</c:v>
                </c:pt>
                <c:pt idx="95">
                  <c:v>0.17499999999999999</c:v>
                </c:pt>
                <c:pt idx="96">
                  <c:v>0.49980000000000002</c:v>
                </c:pt>
                <c:pt idx="97">
                  <c:v>0.3836</c:v>
                </c:pt>
                <c:pt idx="98">
                  <c:v>0.60550000000000004</c:v>
                </c:pt>
                <c:pt idx="99">
                  <c:v>0.94869999999999999</c:v>
                </c:pt>
                <c:pt idx="100">
                  <c:v>0.84519999999999995</c:v>
                </c:pt>
                <c:pt idx="101">
                  <c:v>0.45950000000000002</c:v>
                </c:pt>
                <c:pt idx="102">
                  <c:v>0.62849999999999995</c:v>
                </c:pt>
                <c:pt idx="103">
                  <c:v>0.22409999999999999</c:v>
                </c:pt>
                <c:pt idx="104">
                  <c:v>0.86880000000000002</c:v>
                </c:pt>
                <c:pt idx="105">
                  <c:v>0.93110000000000004</c:v>
                </c:pt>
                <c:pt idx="106">
                  <c:v>0.85619999999999996</c:v>
                </c:pt>
                <c:pt idx="107">
                  <c:v>0.78749999999999998</c:v>
                </c:pt>
                <c:pt idx="108">
                  <c:v>0.94030000000000002</c:v>
                </c:pt>
                <c:pt idx="109">
                  <c:v>0.95399999999999996</c:v>
                </c:pt>
                <c:pt idx="110">
                  <c:v>0.2928</c:v>
                </c:pt>
                <c:pt idx="111">
                  <c:v>0.52259999999999995</c:v>
                </c:pt>
                <c:pt idx="112">
                  <c:v>0.41120000000000001</c:v>
                </c:pt>
                <c:pt idx="113">
                  <c:v>0.28610000000000002</c:v>
                </c:pt>
                <c:pt idx="114">
                  <c:v>0.78490000000000004</c:v>
                </c:pt>
                <c:pt idx="115">
                  <c:v>0.111</c:v>
                </c:pt>
                <c:pt idx="116">
                  <c:v>5.91E-2</c:v>
                </c:pt>
                <c:pt idx="117">
                  <c:v>0.11940000000000001</c:v>
                </c:pt>
                <c:pt idx="118">
                  <c:v>4.5400000000000003E-2</c:v>
                </c:pt>
                <c:pt idx="119">
                  <c:v>0.52400000000000002</c:v>
                </c:pt>
                <c:pt idx="120">
                  <c:v>0.22670000000000001</c:v>
                </c:pt>
                <c:pt idx="121">
                  <c:v>0.99260000000000004</c:v>
                </c:pt>
                <c:pt idx="122">
                  <c:v>0.62609999999999999</c:v>
                </c:pt>
                <c:pt idx="123">
                  <c:v>0.86260000000000003</c:v>
                </c:pt>
                <c:pt idx="124">
                  <c:v>0.50860000000000005</c:v>
                </c:pt>
                <c:pt idx="125">
                  <c:v>0.74380000000000002</c:v>
                </c:pt>
                <c:pt idx="126">
                  <c:v>7.22E-2</c:v>
                </c:pt>
                <c:pt idx="127">
                  <c:v>1E-3</c:v>
                </c:pt>
                <c:pt idx="128">
                  <c:v>0.85419999999999996</c:v>
                </c:pt>
                <c:pt idx="129">
                  <c:v>0.53380000000000005</c:v>
                </c:pt>
                <c:pt idx="130">
                  <c:v>0.88649999999999995</c:v>
                </c:pt>
                <c:pt idx="131">
                  <c:v>0.1244</c:v>
                </c:pt>
                <c:pt idx="132">
                  <c:v>0.86650000000000005</c:v>
                </c:pt>
                <c:pt idx="133">
                  <c:v>0.2707</c:v>
                </c:pt>
                <c:pt idx="134">
                  <c:v>0.92249999999999999</c:v>
                </c:pt>
                <c:pt idx="135">
                  <c:v>0.72870000000000001</c:v>
                </c:pt>
                <c:pt idx="136">
                  <c:v>0.44180000000000003</c:v>
                </c:pt>
                <c:pt idx="137">
                  <c:v>0.20169999999999999</c:v>
                </c:pt>
                <c:pt idx="138">
                  <c:v>0.41370000000000001</c:v>
                </c:pt>
                <c:pt idx="139">
                  <c:v>0.89159999999999995</c:v>
                </c:pt>
                <c:pt idx="140">
                  <c:v>0.2422</c:v>
                </c:pt>
                <c:pt idx="141">
                  <c:v>0.42970000000000003</c:v>
                </c:pt>
                <c:pt idx="142">
                  <c:v>0.86270000000000002</c:v>
                </c:pt>
                <c:pt idx="143">
                  <c:v>0.30669999999999997</c:v>
                </c:pt>
                <c:pt idx="144">
                  <c:v>0.87250000000000005</c:v>
                </c:pt>
                <c:pt idx="145">
                  <c:v>0.56740000000000002</c:v>
                </c:pt>
                <c:pt idx="146">
                  <c:v>0.23760000000000001</c:v>
                </c:pt>
                <c:pt idx="147">
                  <c:v>4.4999999999999997E-3</c:v>
                </c:pt>
                <c:pt idx="148">
                  <c:v>0.87870000000000004</c:v>
                </c:pt>
                <c:pt idx="149">
                  <c:v>0.90620000000000001</c:v>
                </c:pt>
                <c:pt idx="150">
                  <c:v>0.76390000000000002</c:v>
                </c:pt>
                <c:pt idx="151">
                  <c:v>0.34570000000000001</c:v>
                </c:pt>
                <c:pt idx="152">
                  <c:v>5.3199999999999997E-2</c:v>
                </c:pt>
                <c:pt idx="153">
                  <c:v>0.71660000000000001</c:v>
                </c:pt>
                <c:pt idx="154">
                  <c:v>0.44829999999999998</c:v>
                </c:pt>
                <c:pt idx="155">
                  <c:v>9.7000000000000003E-3</c:v>
                </c:pt>
                <c:pt idx="156">
                  <c:v>0.76800000000000002</c:v>
                </c:pt>
                <c:pt idx="157">
                  <c:v>0.16470000000000001</c:v>
                </c:pt>
                <c:pt idx="158">
                  <c:v>0.66759999999999997</c:v>
                </c:pt>
                <c:pt idx="159">
                  <c:v>0.76790000000000003</c:v>
                </c:pt>
                <c:pt idx="160">
                  <c:v>0.40510000000000002</c:v>
                </c:pt>
                <c:pt idx="161">
                  <c:v>9.1800000000000007E-2</c:v>
                </c:pt>
                <c:pt idx="162">
                  <c:v>0.2954</c:v>
                </c:pt>
                <c:pt idx="163">
                  <c:v>0.34449999999999997</c:v>
                </c:pt>
                <c:pt idx="164">
                  <c:v>0.39600000000000002</c:v>
                </c:pt>
                <c:pt idx="165">
                  <c:v>0.64290000000000003</c:v>
                </c:pt>
                <c:pt idx="166">
                  <c:v>0.2422</c:v>
                </c:pt>
                <c:pt idx="167">
                  <c:v>0.2039</c:v>
                </c:pt>
                <c:pt idx="168">
                  <c:v>0.38030000000000003</c:v>
                </c:pt>
                <c:pt idx="169">
                  <c:v>0.439</c:v>
                </c:pt>
                <c:pt idx="170">
                  <c:v>0.75600000000000001</c:v>
                </c:pt>
                <c:pt idx="171">
                  <c:v>0.8135</c:v>
                </c:pt>
                <c:pt idx="172">
                  <c:v>0.28039999999999998</c:v>
                </c:pt>
                <c:pt idx="173">
                  <c:v>3.5499999999999997E-2</c:v>
                </c:pt>
                <c:pt idx="174">
                  <c:v>0.72050000000000003</c:v>
                </c:pt>
                <c:pt idx="175">
                  <c:v>0.25919999999999999</c:v>
                </c:pt>
                <c:pt idx="176">
                  <c:v>0.37919999999999998</c:v>
                </c:pt>
                <c:pt idx="177">
                  <c:v>0.72560000000000002</c:v>
                </c:pt>
                <c:pt idx="178">
                  <c:v>0.9194</c:v>
                </c:pt>
                <c:pt idx="179">
                  <c:v>0.1336</c:v>
                </c:pt>
                <c:pt idx="180">
                  <c:v>0.87570000000000003</c:v>
                </c:pt>
                <c:pt idx="181">
                  <c:v>8.8000000000000005E-3</c:v>
                </c:pt>
                <c:pt idx="182">
                  <c:v>0.14940000000000001</c:v>
                </c:pt>
                <c:pt idx="183">
                  <c:v>0.82210000000000005</c:v>
                </c:pt>
                <c:pt idx="184">
                  <c:v>0.34689999999999999</c:v>
                </c:pt>
                <c:pt idx="185">
                  <c:v>0.84419999999999995</c:v>
                </c:pt>
                <c:pt idx="186">
                  <c:v>0.24179999999999999</c:v>
                </c:pt>
                <c:pt idx="187">
                  <c:v>0.77900000000000003</c:v>
                </c:pt>
                <c:pt idx="188">
                  <c:v>0.4929</c:v>
                </c:pt>
                <c:pt idx="189">
                  <c:v>0.2475</c:v>
                </c:pt>
                <c:pt idx="190">
                  <c:v>0.10340000000000001</c:v>
                </c:pt>
                <c:pt idx="191">
                  <c:v>0.65339999999999998</c:v>
                </c:pt>
                <c:pt idx="192">
                  <c:v>5.4699999999999999E-2</c:v>
                </c:pt>
                <c:pt idx="193">
                  <c:v>0.28460000000000002</c:v>
                </c:pt>
                <c:pt idx="194">
                  <c:v>0.87170000000000003</c:v>
                </c:pt>
                <c:pt idx="195">
                  <c:v>4.5100000000000001E-2</c:v>
                </c:pt>
                <c:pt idx="196">
                  <c:v>0.46600000000000003</c:v>
                </c:pt>
                <c:pt idx="197">
                  <c:v>0.8145</c:v>
                </c:pt>
                <c:pt idx="198">
                  <c:v>0.23680000000000001</c:v>
                </c:pt>
                <c:pt idx="199">
                  <c:v>3.8899999999999997E-2</c:v>
                </c:pt>
                <c:pt idx="200">
                  <c:v>0.3019</c:v>
                </c:pt>
                <c:pt idx="201">
                  <c:v>5.0500000000000003E-2</c:v>
                </c:pt>
                <c:pt idx="202">
                  <c:v>0.29010000000000002</c:v>
                </c:pt>
                <c:pt idx="203">
                  <c:v>0.8972</c:v>
                </c:pt>
                <c:pt idx="204">
                  <c:v>0.85129999999999995</c:v>
                </c:pt>
                <c:pt idx="205">
                  <c:v>0.42730000000000001</c:v>
                </c:pt>
                <c:pt idx="206">
                  <c:v>0.84519999999999995</c:v>
                </c:pt>
                <c:pt idx="207">
                  <c:v>0.31419999999999998</c:v>
                </c:pt>
                <c:pt idx="208">
                  <c:v>0.29310000000000003</c:v>
                </c:pt>
                <c:pt idx="209">
                  <c:v>0.5847</c:v>
                </c:pt>
                <c:pt idx="210">
                  <c:v>0.73019999999999996</c:v>
                </c:pt>
                <c:pt idx="211">
                  <c:v>0.1381</c:v>
                </c:pt>
                <c:pt idx="212">
                  <c:v>0.91090000000000004</c:v>
                </c:pt>
                <c:pt idx="213">
                  <c:v>0.87870000000000004</c:v>
                </c:pt>
                <c:pt idx="214">
                  <c:v>0.40760000000000002</c:v>
                </c:pt>
                <c:pt idx="215">
                  <c:v>0.56840000000000002</c:v>
                </c:pt>
                <c:pt idx="216">
                  <c:v>0.88339999999999996</c:v>
                </c:pt>
                <c:pt idx="217">
                  <c:v>0.37340000000000001</c:v>
                </c:pt>
                <c:pt idx="218">
                  <c:v>0.39600000000000002</c:v>
                </c:pt>
                <c:pt idx="219">
                  <c:v>0.75449999999999995</c:v>
                </c:pt>
                <c:pt idx="220">
                  <c:v>0.76249999999999996</c:v>
                </c:pt>
                <c:pt idx="221">
                  <c:v>0.30380000000000001</c:v>
                </c:pt>
                <c:pt idx="222">
                  <c:v>0.42759999999999998</c:v>
                </c:pt>
                <c:pt idx="223">
                  <c:v>6.9800000000000001E-2</c:v>
                </c:pt>
                <c:pt idx="224">
                  <c:v>0.53049999999999997</c:v>
                </c:pt>
                <c:pt idx="225">
                  <c:v>0.93169999999999997</c:v>
                </c:pt>
                <c:pt idx="226">
                  <c:v>5.7700000000000001E-2</c:v>
                </c:pt>
                <c:pt idx="227">
                  <c:v>0.67789999999999995</c:v>
                </c:pt>
                <c:pt idx="228">
                  <c:v>0.42959999999999998</c:v>
                </c:pt>
                <c:pt idx="229">
                  <c:v>0.4123</c:v>
                </c:pt>
                <c:pt idx="230">
                  <c:v>0.56499999999999995</c:v>
                </c:pt>
                <c:pt idx="231">
                  <c:v>0.4123</c:v>
                </c:pt>
                <c:pt idx="232">
                  <c:v>0.22650000000000001</c:v>
                </c:pt>
                <c:pt idx="233">
                  <c:v>0.83089999999999997</c:v>
                </c:pt>
                <c:pt idx="234">
                  <c:v>0.34320000000000001</c:v>
                </c:pt>
                <c:pt idx="235">
                  <c:v>0.99</c:v>
                </c:pt>
                <c:pt idx="236">
                  <c:v>0.24129999999999999</c:v>
                </c:pt>
                <c:pt idx="237">
                  <c:v>0.14699999999999999</c:v>
                </c:pt>
                <c:pt idx="238">
                  <c:v>0.59650000000000003</c:v>
                </c:pt>
                <c:pt idx="239">
                  <c:v>0.39600000000000002</c:v>
                </c:pt>
                <c:pt idx="240">
                  <c:v>0.56989999999999996</c:v>
                </c:pt>
                <c:pt idx="241">
                  <c:v>0.94489999999999996</c:v>
                </c:pt>
                <c:pt idx="242">
                  <c:v>0.1802</c:v>
                </c:pt>
                <c:pt idx="243">
                  <c:v>0.24010000000000001</c:v>
                </c:pt>
                <c:pt idx="244">
                  <c:v>0.82440000000000002</c:v>
                </c:pt>
                <c:pt idx="245">
                  <c:v>0.40250000000000002</c:v>
                </c:pt>
                <c:pt idx="246">
                  <c:v>0.32769999999999999</c:v>
                </c:pt>
                <c:pt idx="247">
                  <c:v>0.90280000000000005</c:v>
                </c:pt>
                <c:pt idx="248">
                  <c:v>0.44940000000000002</c:v>
                </c:pt>
                <c:pt idx="249">
                  <c:v>0.9617</c:v>
                </c:pt>
              </c:numCache>
            </c:numRef>
          </c:xVal>
          <c:yVal>
            <c:numRef>
              <c:f>'A10000_IW1 (2)'!$C$1:$C$2270</c:f>
              <c:numCache>
                <c:formatCode>General</c:formatCode>
                <c:ptCount val="2270"/>
                <c:pt idx="0">
                  <c:v>0.22219014712765689</c:v>
                </c:pt>
                <c:pt idx="1">
                  <c:v>0.32051673820806831</c:v>
                </c:pt>
                <c:pt idx="2">
                  <c:v>0.31513824123750989</c:v>
                </c:pt>
                <c:pt idx="3">
                  <c:v>0.34072781703730326</c:v>
                </c:pt>
                <c:pt idx="4">
                  <c:v>0.32501787353190276</c:v>
                </c:pt>
                <c:pt idx="5">
                  <c:v>0.30833226066316405</c:v>
                </c:pt>
                <c:pt idx="6">
                  <c:v>0.3191545975983387</c:v>
                </c:pt>
                <c:pt idx="7">
                  <c:v>0.33321007007514952</c:v>
                </c:pt>
                <c:pt idx="8">
                  <c:v>0.25749173825007454</c:v>
                </c:pt>
                <c:pt idx="9">
                  <c:v>0.26194898234219027</c:v>
                </c:pt>
                <c:pt idx="10">
                  <c:v>0.28634102508412712</c:v>
                </c:pt>
                <c:pt idx="11">
                  <c:v>0.28413303685551256</c:v>
                </c:pt>
                <c:pt idx="12">
                  <c:v>0.32325845863000224</c:v>
                </c:pt>
                <c:pt idx="13">
                  <c:v>0.41052351790870278</c:v>
                </c:pt>
                <c:pt idx="14">
                  <c:v>0.29503263100095162</c:v>
                </c:pt>
                <c:pt idx="15">
                  <c:v>0.27931602047301263</c:v>
                </c:pt>
                <c:pt idx="16">
                  <c:v>0.29403696056999296</c:v>
                </c:pt>
                <c:pt idx="17">
                  <c:v>0.32991646834297988</c:v>
                </c:pt>
                <c:pt idx="18">
                  <c:v>0.39309567406305035</c:v>
                </c:pt>
                <c:pt idx="19">
                  <c:v>0.2708571121623316</c:v>
                </c:pt>
                <c:pt idx="20">
                  <c:v>0.27217391084562131</c:v>
                </c:pt>
                <c:pt idx="21">
                  <c:v>0.3125074526628332</c:v>
                </c:pt>
                <c:pt idx="22">
                  <c:v>0.28993238962389295</c:v>
                </c:pt>
                <c:pt idx="23">
                  <c:v>0.27516101473603199</c:v>
                </c:pt>
                <c:pt idx="24">
                  <c:v>0.26943280774058792</c:v>
                </c:pt>
                <c:pt idx="25">
                  <c:v>0.29550790328366916</c:v>
                </c:pt>
                <c:pt idx="26">
                  <c:v>0.31133791492647528</c:v>
                </c:pt>
                <c:pt idx="27">
                  <c:v>0.26030330807945096</c:v>
                </c:pt>
                <c:pt idx="28">
                  <c:v>0.28719085439702829</c:v>
                </c:pt>
                <c:pt idx="29">
                  <c:v>0.25619171515359235</c:v>
                </c:pt>
                <c:pt idx="30">
                  <c:v>0.30425114775933221</c:v>
                </c:pt>
                <c:pt idx="31">
                  <c:v>0.28021347578489042</c:v>
                </c:pt>
                <c:pt idx="32">
                  <c:v>0.31524275298898941</c:v>
                </c:pt>
                <c:pt idx="33">
                  <c:v>0.29598265084702075</c:v>
                </c:pt>
                <c:pt idx="34">
                  <c:v>0.29261126718522079</c:v>
                </c:pt>
                <c:pt idx="35">
                  <c:v>0.26023389079384102</c:v>
                </c:pt>
                <c:pt idx="36">
                  <c:v>0.2900048008964774</c:v>
                </c:pt>
                <c:pt idx="37">
                  <c:v>0.30033683388237564</c:v>
                </c:pt>
                <c:pt idx="38">
                  <c:v>0.29415366433028423</c:v>
                </c:pt>
                <c:pt idx="39">
                  <c:v>0.29840991003916345</c:v>
                </c:pt>
                <c:pt idx="40">
                  <c:v>0.28627595988267446</c:v>
                </c:pt>
                <c:pt idx="41">
                  <c:v>0.32112886964792114</c:v>
                </c:pt>
                <c:pt idx="42">
                  <c:v>0.33028975987351539</c:v>
                </c:pt>
                <c:pt idx="43">
                  <c:v>0.3476802251807628</c:v>
                </c:pt>
                <c:pt idx="44">
                  <c:v>0.28996442837109782</c:v>
                </c:pt>
                <c:pt idx="45">
                  <c:v>0.29719061656051815</c:v>
                </c:pt>
                <c:pt idx="46">
                  <c:v>0.27904591346261709</c:v>
                </c:pt>
                <c:pt idx="47">
                  <c:v>0.25901231324265772</c:v>
                </c:pt>
                <c:pt idx="48">
                  <c:v>0.30461607464584856</c:v>
                </c:pt>
                <c:pt idx="49">
                  <c:v>0.29855433132834674</c:v>
                </c:pt>
                <c:pt idx="50">
                  <c:v>0.27053555178816935</c:v>
                </c:pt>
                <c:pt idx="51">
                  <c:v>0.29358974534046417</c:v>
                </c:pt>
                <c:pt idx="52">
                  <c:v>0.33909130993055675</c:v>
                </c:pt>
                <c:pt idx="53">
                  <c:v>0.29636674542333824</c:v>
                </c:pt>
                <c:pt idx="54">
                  <c:v>0.33519548469480931</c:v>
                </c:pt>
                <c:pt idx="55">
                  <c:v>0.26521894083701858</c:v>
                </c:pt>
                <c:pt idx="56">
                  <c:v>0.29574726791235367</c:v>
                </c:pt>
                <c:pt idx="57">
                  <c:v>0.25733395204996723</c:v>
                </c:pt>
                <c:pt idx="58">
                  <c:v>0.28301785387235995</c:v>
                </c:pt>
                <c:pt idx="59">
                  <c:v>0.34655022659196633</c:v>
                </c:pt>
                <c:pt idx="60">
                  <c:v>0.28975244174701004</c:v>
                </c:pt>
                <c:pt idx="61">
                  <c:v>0.30259852868144799</c:v>
                </c:pt>
                <c:pt idx="62">
                  <c:v>0.34094239639237878</c:v>
                </c:pt>
                <c:pt idx="63">
                  <c:v>0.25700390356840541</c:v>
                </c:pt>
                <c:pt idx="64">
                  <c:v>0.31532649202672181</c:v>
                </c:pt>
                <c:pt idx="65">
                  <c:v>0.27478182782908467</c:v>
                </c:pt>
                <c:pt idx="66">
                  <c:v>0.26595577029104073</c:v>
                </c:pt>
                <c:pt idx="67">
                  <c:v>0.29971927005378673</c:v>
                </c:pt>
                <c:pt idx="68">
                  <c:v>0.31944427355452221</c:v>
                </c:pt>
                <c:pt idx="69">
                  <c:v>0.30102955604376147</c:v>
                </c:pt>
                <c:pt idx="70">
                  <c:v>0.27895513701220387</c:v>
                </c:pt>
                <c:pt idx="71">
                  <c:v>0.29801099985720209</c:v>
                </c:pt>
                <c:pt idx="72">
                  <c:v>0.32734204080144141</c:v>
                </c:pt>
                <c:pt idx="73">
                  <c:v>0.34590420445420311</c:v>
                </c:pt>
                <c:pt idx="74">
                  <c:v>0.28836690482670113</c:v>
                </c:pt>
                <c:pt idx="75">
                  <c:v>0.25595924904128609</c:v>
                </c:pt>
                <c:pt idx="76">
                  <c:v>0.27096832180219532</c:v>
                </c:pt>
                <c:pt idx="77">
                  <c:v>0.27766411130956486</c:v>
                </c:pt>
                <c:pt idx="78">
                  <c:v>0.34081362408665739</c:v>
                </c:pt>
                <c:pt idx="79">
                  <c:v>0.32094111271222947</c:v>
                </c:pt>
                <c:pt idx="80">
                  <c:v>0.22387236655098317</c:v>
                </c:pt>
                <c:pt idx="81">
                  <c:v>0.38745793485956859</c:v>
                </c:pt>
                <c:pt idx="82">
                  <c:v>0.26962241662698511</c:v>
                </c:pt>
                <c:pt idx="83">
                  <c:v>0.24490543370084808</c:v>
                </c:pt>
                <c:pt idx="84">
                  <c:v>0.34963678023526146</c:v>
                </c:pt>
                <c:pt idx="85">
                  <c:v>0.40661438949372031</c:v>
                </c:pt>
                <c:pt idx="86">
                  <c:v>0.30324658796498721</c:v>
                </c:pt>
                <c:pt idx="87">
                  <c:v>0.27890880737872104</c:v>
                </c:pt>
                <c:pt idx="88">
                  <c:v>0.23665781753274062</c:v>
                </c:pt>
                <c:pt idx="89">
                  <c:v>0.34067059176050379</c:v>
                </c:pt>
                <c:pt idx="90">
                  <c:v>0.29657851598650975</c:v>
                </c:pt>
                <c:pt idx="91">
                  <c:v>0.32071943421278293</c:v>
                </c:pt>
                <c:pt idx="92">
                  <c:v>0.35389811880858141</c:v>
                </c:pt>
                <c:pt idx="93">
                  <c:v>0.3249533021839715</c:v>
                </c:pt>
                <c:pt idx="94">
                  <c:v>0.27069318365905054</c:v>
                </c:pt>
                <c:pt idx="95">
                  <c:v>0.36842191875296354</c:v>
                </c:pt>
                <c:pt idx="96">
                  <c:v>0.30183024693127836</c:v>
                </c:pt>
                <c:pt idx="97">
                  <c:v>0.28821529179561212</c:v>
                </c:pt>
                <c:pt idx="98">
                  <c:v>0.30989706641176257</c:v>
                </c:pt>
                <c:pt idx="99">
                  <c:v>0.30735754814102179</c:v>
                </c:pt>
                <c:pt idx="100">
                  <c:v>0.26231076091250605</c:v>
                </c:pt>
                <c:pt idx="101">
                  <c:v>0.27649972816933654</c:v>
                </c:pt>
                <c:pt idx="102">
                  <c:v>0.31462954124455778</c:v>
                </c:pt>
                <c:pt idx="103">
                  <c:v>0.31826013627343536</c:v>
                </c:pt>
                <c:pt idx="104">
                  <c:v>0.2939371095611229</c:v>
                </c:pt>
                <c:pt idx="105">
                  <c:v>0.40204859022441874</c:v>
                </c:pt>
                <c:pt idx="106">
                  <c:v>0.28801858376484524</c:v>
                </c:pt>
                <c:pt idx="107">
                  <c:v>0.31052404432310499</c:v>
                </c:pt>
                <c:pt idx="108">
                  <c:v>0.2521843098878388</c:v>
                </c:pt>
                <c:pt idx="109">
                  <c:v>0.47462644577482321</c:v>
                </c:pt>
                <c:pt idx="110">
                  <c:v>0.22835862453748482</c:v>
                </c:pt>
                <c:pt idx="111">
                  <c:v>0.26700434478048607</c:v>
                </c:pt>
                <c:pt idx="112">
                  <c:v>0.27853283051966321</c:v>
                </c:pt>
                <c:pt idx="113">
                  <c:v>0.3249828716635691</c:v>
                </c:pt>
                <c:pt idx="114">
                  <c:v>0.28808401935643901</c:v>
                </c:pt>
                <c:pt idx="115">
                  <c:v>0.34331443658765354</c:v>
                </c:pt>
                <c:pt idx="116">
                  <c:v>0.33210661611313164</c:v>
                </c:pt>
                <c:pt idx="117">
                  <c:v>0.33600213269042817</c:v>
                </c:pt>
                <c:pt idx="118">
                  <c:v>0.30535330535585625</c:v>
                </c:pt>
                <c:pt idx="119">
                  <c:v>0.3425938117023038</c:v>
                </c:pt>
                <c:pt idx="120">
                  <c:v>0.37845717663830852</c:v>
                </c:pt>
                <c:pt idx="121">
                  <c:v>0.31495918847013399</c:v>
                </c:pt>
                <c:pt idx="122">
                  <c:v>0.27611239267928511</c:v>
                </c:pt>
                <c:pt idx="123">
                  <c:v>0.27009716419033541</c:v>
                </c:pt>
                <c:pt idx="124">
                  <c:v>0.29273195263952817</c:v>
                </c:pt>
                <c:pt idx="125">
                  <c:v>0.32018462171488471</c:v>
                </c:pt>
                <c:pt idx="126">
                  <c:v>0.35268305395071303</c:v>
                </c:pt>
                <c:pt idx="127">
                  <c:v>0.36251827029401995</c:v>
                </c:pt>
                <c:pt idx="128">
                  <c:v>0.2425085773661198</c:v>
                </c:pt>
                <c:pt idx="129">
                  <c:v>0.31400142129694758</c:v>
                </c:pt>
                <c:pt idx="130">
                  <c:v>0.29607892141786024</c:v>
                </c:pt>
                <c:pt idx="131">
                  <c:v>0.32185168600827174</c:v>
                </c:pt>
                <c:pt idx="132">
                  <c:v>0.2981990345854989</c:v>
                </c:pt>
                <c:pt idx="133">
                  <c:v>0.31041237169556429</c:v>
                </c:pt>
                <c:pt idx="134">
                  <c:v>0.25383955256255641</c:v>
                </c:pt>
                <c:pt idx="135">
                  <c:v>0.26647178548927886</c:v>
                </c:pt>
                <c:pt idx="136">
                  <c:v>0.2398153317539016</c:v>
                </c:pt>
                <c:pt idx="137">
                  <c:v>0.30800715071681561</c:v>
                </c:pt>
                <c:pt idx="138">
                  <c:v>0.27106922224979979</c:v>
                </c:pt>
                <c:pt idx="139">
                  <c:v>0.32805300467727688</c:v>
                </c:pt>
                <c:pt idx="140">
                  <c:v>0.3435969516677746</c:v>
                </c:pt>
                <c:pt idx="141">
                  <c:v>0.27428797430762208</c:v>
                </c:pt>
                <c:pt idx="142">
                  <c:v>0.36865125198199272</c:v>
                </c:pt>
                <c:pt idx="143">
                  <c:v>0.33742887551393347</c:v>
                </c:pt>
                <c:pt idx="144">
                  <c:v>0.33402776804331114</c:v>
                </c:pt>
                <c:pt idx="145">
                  <c:v>0.27873586604867451</c:v>
                </c:pt>
                <c:pt idx="146">
                  <c:v>0.31890338048514033</c:v>
                </c:pt>
                <c:pt idx="147">
                  <c:v>0.31050086407344074</c:v>
                </c:pt>
                <c:pt idx="148">
                  <c:v>0.35070952268141403</c:v>
                </c:pt>
                <c:pt idx="149">
                  <c:v>0.26347863189323029</c:v>
                </c:pt>
                <c:pt idx="150">
                  <c:v>0.32035694572802942</c:v>
                </c:pt>
                <c:pt idx="151">
                  <c:v>0.35787401004649599</c:v>
                </c:pt>
                <c:pt idx="152">
                  <c:v>0.32491021346422394</c:v>
                </c:pt>
                <c:pt idx="153">
                  <c:v>0.31039792648006148</c:v>
                </c:pt>
                <c:pt idx="154">
                  <c:v>0.25125773265111817</c:v>
                </c:pt>
                <c:pt idx="155">
                  <c:v>0.27409280956910848</c:v>
                </c:pt>
                <c:pt idx="156">
                  <c:v>0.27936201058219884</c:v>
                </c:pt>
                <c:pt idx="157">
                  <c:v>0.33094828267854126</c:v>
                </c:pt>
                <c:pt idx="158">
                  <c:v>0.29618361836441026</c:v>
                </c:pt>
                <c:pt idx="159">
                  <c:v>0.32961574241425495</c:v>
                </c:pt>
                <c:pt idx="160">
                  <c:v>0.31039332746914222</c:v>
                </c:pt>
                <c:pt idx="161">
                  <c:v>0.39056245242470822</c:v>
                </c:pt>
                <c:pt idx="162">
                  <c:v>0.28326691037640317</c:v>
                </c:pt>
                <c:pt idx="163">
                  <c:v>0.29850303229380487</c:v>
                </c:pt>
                <c:pt idx="164">
                  <c:v>0.29542299134382333</c:v>
                </c:pt>
                <c:pt idx="165">
                  <c:v>0.32062288584933701</c:v>
                </c:pt>
                <c:pt idx="166">
                  <c:v>0.31993627512527928</c:v>
                </c:pt>
                <c:pt idx="167">
                  <c:v>0.30233499609605757</c:v>
                </c:pt>
                <c:pt idx="168">
                  <c:v>0.24718239166031908</c:v>
                </c:pt>
                <c:pt idx="169">
                  <c:v>0.30645821001259405</c:v>
                </c:pt>
                <c:pt idx="170">
                  <c:v>0.28578139644677419</c:v>
                </c:pt>
                <c:pt idx="171">
                  <c:v>0.30032683334856602</c:v>
                </c:pt>
                <c:pt idx="172">
                  <c:v>0.29520603531867518</c:v>
                </c:pt>
                <c:pt idx="173">
                  <c:v>0.29622991713204738</c:v>
                </c:pt>
                <c:pt idx="174">
                  <c:v>0.33015558604490369</c:v>
                </c:pt>
                <c:pt idx="175">
                  <c:v>0.35070730034056746</c:v>
                </c:pt>
                <c:pt idx="176">
                  <c:v>0.29394266541323932</c:v>
                </c:pt>
                <c:pt idx="177">
                  <c:v>0.32038997218227727</c:v>
                </c:pt>
                <c:pt idx="178">
                  <c:v>0.42986164890706258</c:v>
                </c:pt>
                <c:pt idx="179">
                  <c:v>0.35621463134853737</c:v>
                </c:pt>
                <c:pt idx="180">
                  <c:v>0.3878169972355176</c:v>
                </c:pt>
                <c:pt idx="181">
                  <c:v>0.42307181116969889</c:v>
                </c:pt>
                <c:pt idx="182">
                  <c:v>0.28030199902861258</c:v>
                </c:pt>
                <c:pt idx="183">
                  <c:v>0.32372996527961861</c:v>
                </c:pt>
                <c:pt idx="184">
                  <c:v>0.28604551548322199</c:v>
                </c:pt>
                <c:pt idx="185">
                  <c:v>0.31144934062725527</c:v>
                </c:pt>
                <c:pt idx="186">
                  <c:v>0.3013433073591163</c:v>
                </c:pt>
                <c:pt idx="187">
                  <c:v>0.29984751764014089</c:v>
                </c:pt>
                <c:pt idx="188">
                  <c:v>0.30354067773701815</c:v>
                </c:pt>
                <c:pt idx="189">
                  <c:v>0.30427324770441766</c:v>
                </c:pt>
                <c:pt idx="190">
                  <c:v>0.308093389888001</c:v>
                </c:pt>
                <c:pt idx="191">
                  <c:v>0.28365943132842997</c:v>
                </c:pt>
                <c:pt idx="192">
                  <c:v>0.38522926651474404</c:v>
                </c:pt>
                <c:pt idx="193">
                  <c:v>0.26568748436550615</c:v>
                </c:pt>
                <c:pt idx="194">
                  <c:v>0.36761332620910453</c:v>
                </c:pt>
                <c:pt idx="195">
                  <c:v>0.34067972805065089</c:v>
                </c:pt>
                <c:pt idx="196">
                  <c:v>0.2874128724207714</c:v>
                </c:pt>
                <c:pt idx="197">
                  <c:v>0.2731485616360721</c:v>
                </c:pt>
                <c:pt idx="198">
                  <c:v>0.33945358235439399</c:v>
                </c:pt>
                <c:pt idx="199">
                  <c:v>0.29120563659975801</c:v>
                </c:pt>
                <c:pt idx="200">
                  <c:v>0.27665044609091854</c:v>
                </c:pt>
                <c:pt idx="201">
                  <c:v>0.28737515435806971</c:v>
                </c:pt>
                <c:pt idx="202">
                  <c:v>0.30946414206851047</c:v>
                </c:pt>
                <c:pt idx="203">
                  <c:v>0.41258776389672608</c:v>
                </c:pt>
                <c:pt idx="204">
                  <c:v>0.28410985660584953</c:v>
                </c:pt>
                <c:pt idx="205">
                  <c:v>0.25723598385764712</c:v>
                </c:pt>
                <c:pt idx="206">
                  <c:v>0.26142929410838556</c:v>
                </c:pt>
                <c:pt idx="207">
                  <c:v>0.29136789834740418</c:v>
                </c:pt>
                <c:pt idx="208">
                  <c:v>0.34127864890880455</c:v>
                </c:pt>
                <c:pt idx="209">
                  <c:v>0.31375054370804462</c:v>
                </c:pt>
                <c:pt idx="210">
                  <c:v>0.24539223437670754</c:v>
                </c:pt>
                <c:pt idx="211">
                  <c:v>0.34411188656143515</c:v>
                </c:pt>
                <c:pt idx="212">
                  <c:v>0.32200641648971434</c:v>
                </c:pt>
                <c:pt idx="213">
                  <c:v>0.31879396106429064</c:v>
                </c:pt>
                <c:pt idx="214">
                  <c:v>0.28476421252178741</c:v>
                </c:pt>
                <c:pt idx="215">
                  <c:v>0.33300024406021811</c:v>
                </c:pt>
                <c:pt idx="216">
                  <c:v>0.36186576632878753</c:v>
                </c:pt>
                <c:pt idx="217">
                  <c:v>0.29748322477198469</c:v>
                </c:pt>
                <c:pt idx="218">
                  <c:v>0.30648135939641263</c:v>
                </c:pt>
                <c:pt idx="219">
                  <c:v>0.33674044370501471</c:v>
                </c:pt>
                <c:pt idx="220">
                  <c:v>0.31328267922814906</c:v>
                </c:pt>
                <c:pt idx="221">
                  <c:v>0.288414808618283</c:v>
                </c:pt>
                <c:pt idx="222">
                  <c:v>0.2463398158210138</c:v>
                </c:pt>
                <c:pt idx="223">
                  <c:v>0.39825823358134926</c:v>
                </c:pt>
                <c:pt idx="224">
                  <c:v>0.25920463832342289</c:v>
                </c:pt>
                <c:pt idx="225">
                  <c:v>0.33365413698847901</c:v>
                </c:pt>
                <c:pt idx="226">
                  <c:v>0.3126093408174806</c:v>
                </c:pt>
                <c:pt idx="227">
                  <c:v>0.3288265644869578</c:v>
                </c:pt>
                <c:pt idx="228">
                  <c:v>0.28281929389088756</c:v>
                </c:pt>
                <c:pt idx="229">
                  <c:v>0.27009667033681395</c:v>
                </c:pt>
                <c:pt idx="230">
                  <c:v>0.26117208902123951</c:v>
                </c:pt>
                <c:pt idx="231">
                  <c:v>0.24171105022772574</c:v>
                </c:pt>
                <c:pt idx="232">
                  <c:v>0.29166788349584694</c:v>
                </c:pt>
                <c:pt idx="233">
                  <c:v>0.31985707336677471</c:v>
                </c:pt>
                <c:pt idx="234">
                  <c:v>0.24485842501877322</c:v>
                </c:pt>
                <c:pt idx="235">
                  <c:v>0.42135116376923321</c:v>
                </c:pt>
                <c:pt idx="236">
                  <c:v>0.32904139076879402</c:v>
                </c:pt>
                <c:pt idx="237">
                  <c:v>0.41048620110198664</c:v>
                </c:pt>
                <c:pt idx="238">
                  <c:v>0.29069070170609868</c:v>
                </c:pt>
                <c:pt idx="239">
                  <c:v>0.3283339455992989</c:v>
                </c:pt>
                <c:pt idx="240">
                  <c:v>0.30561995539160158</c:v>
                </c:pt>
                <c:pt idx="241">
                  <c:v>0.30880839718954411</c:v>
                </c:pt>
                <c:pt idx="242">
                  <c:v>0.33180206281961411</c:v>
                </c:pt>
                <c:pt idx="243">
                  <c:v>0.29236038959631783</c:v>
                </c:pt>
                <c:pt idx="244">
                  <c:v>0.28082887900432296</c:v>
                </c:pt>
                <c:pt idx="245">
                  <c:v>0.26312944658771054</c:v>
                </c:pt>
                <c:pt idx="246">
                  <c:v>0.26251614224574427</c:v>
                </c:pt>
                <c:pt idx="247">
                  <c:v>0.43567751490256623</c:v>
                </c:pt>
                <c:pt idx="248">
                  <c:v>0.2578144869592725</c:v>
                </c:pt>
                <c:pt idx="249">
                  <c:v>0.30913217990455299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F-484C-8CE4-6345F9B8B537}"/>
            </c:ext>
          </c:extLst>
        </c:ser>
        <c:ser>
          <c:idx val="1"/>
          <c:order val="1"/>
          <c:tx>
            <c:strRef>
              <c:f>'A10000_IW1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'A10000_IW1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F-484C-8CE4-6345F9B8B537}"/>
            </c:ext>
          </c:extLst>
        </c:ser>
        <c:ser>
          <c:idx val="2"/>
          <c:order val="2"/>
          <c:tx>
            <c:strRef>
              <c:f>'A10000_IW1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'A10000_IW1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'A10000_IW1 (2)'!$AD$8:$AD$9</c:f>
              <c:numCache>
                <c:formatCode>General</c:formatCode>
                <c:ptCount val="2"/>
                <c:pt idx="0" formatCode="0.0000">
                  <c:v>0.22616035812409901</c:v>
                </c:pt>
                <c:pt idx="1">
                  <c:v>0.22616035812409901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F-484C-8CE4-6345F9B8B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'A10000_IW1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A10000_IW1!$AL$2:$AL$123</c:f>
              <c:numCache>
                <c:formatCode>General</c:formatCode>
                <c:ptCount val="122"/>
              </c:numCache>
            </c:numRef>
          </c:val>
          <c:extLst>
            <c:ext xmlns:c16="http://schemas.microsoft.com/office/drawing/2014/chart" uri="{C3380CC4-5D6E-409C-BE32-E72D297353CC}">
              <c16:uniqueId val="{00000000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181631"/>
        <c:axId val="1245180671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numRef>
              <c:f>A10000_IW1!$AK$2:$AK$123</c:f>
              <c:numCache>
                <c:formatCode>General</c:formatCode>
                <c:ptCount val="122"/>
              </c:numCache>
            </c:numRef>
          </c:cat>
          <c:val>
            <c:numRef>
              <c:f>A10000_IW1!$AM$2:$AM$123</c:f>
              <c:numCache>
                <c:formatCode>General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B-4DF5-8935-4E055BAF8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4752"/>
        <c:axId val="1032584272"/>
      </c:lineChart>
      <c:catAx>
        <c:axId val="1245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Klasse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0671"/>
        <c:crosses val="autoZero"/>
        <c:auto val="1"/>
        <c:lblAlgn val="ctr"/>
        <c:lblOffset val="100"/>
        <c:noMultiLvlLbl val="0"/>
      </c:catAx>
      <c:valAx>
        <c:axId val="1245180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5181631"/>
        <c:crosses val="autoZero"/>
        <c:crossBetween val="between"/>
      </c:valAx>
      <c:valAx>
        <c:axId val="1032584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32584752"/>
        <c:crosses val="max"/>
        <c:crossBetween val="between"/>
      </c:valAx>
      <c:catAx>
        <c:axId val="10325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258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A10000_IW1!$A$1:$A$2270</c:f>
              <c:numCache>
                <c:formatCode>0.00E+00</c:formatCode>
                <c:ptCount val="2270"/>
                <c:pt idx="0">
                  <c:v>0.16408427982457499</c:v>
                </c:pt>
                <c:pt idx="1">
                  <c:v>0.15020863533016299</c:v>
                </c:pt>
                <c:pt idx="2">
                  <c:v>0.212660845247782</c:v>
                </c:pt>
                <c:pt idx="3">
                  <c:v>0.174740949886077</c:v>
                </c:pt>
                <c:pt idx="4">
                  <c:v>0.216526895217759</c:v>
                </c:pt>
                <c:pt idx="5">
                  <c:v>0.154330919959245</c:v>
                </c:pt>
                <c:pt idx="6">
                  <c:v>0.15460996567708099</c:v>
                </c:pt>
                <c:pt idx="7">
                  <c:v>0.20110823741950701</c:v>
                </c:pt>
                <c:pt idx="8">
                  <c:v>0.17418154348815501</c:v>
                </c:pt>
                <c:pt idx="9">
                  <c:v>0.150574568000124</c:v>
                </c:pt>
                <c:pt idx="10">
                  <c:v>0.20641529364042199</c:v>
                </c:pt>
                <c:pt idx="11">
                  <c:v>0.15964280086951699</c:v>
                </c:pt>
                <c:pt idx="12">
                  <c:v>0.202223759535336</c:v>
                </c:pt>
                <c:pt idx="13">
                  <c:v>0.19853614641586301</c:v>
                </c:pt>
                <c:pt idx="14">
                  <c:v>0.214198162835569</c:v>
                </c:pt>
                <c:pt idx="15">
                  <c:v>0.201102000276494</c:v>
                </c:pt>
                <c:pt idx="16">
                  <c:v>0.198615296237212</c:v>
                </c:pt>
                <c:pt idx="17">
                  <c:v>0.167414873699025</c:v>
                </c:pt>
                <c:pt idx="18">
                  <c:v>0.18954432710974001</c:v>
                </c:pt>
                <c:pt idx="19">
                  <c:v>0.193728135738054</c:v>
                </c:pt>
                <c:pt idx="20">
                  <c:v>0.166712336998839</c:v>
                </c:pt>
                <c:pt idx="21">
                  <c:v>0.20713330681419201</c:v>
                </c:pt>
                <c:pt idx="22">
                  <c:v>0.20867377715912699</c:v>
                </c:pt>
                <c:pt idx="23">
                  <c:v>0.15720014770417501</c:v>
                </c:pt>
                <c:pt idx="24">
                  <c:v>0.19499310446759599</c:v>
                </c:pt>
                <c:pt idx="25">
                  <c:v>0.171734187580555</c:v>
                </c:pt>
                <c:pt idx="26">
                  <c:v>0.20169669548004299</c:v>
                </c:pt>
                <c:pt idx="27">
                  <c:v>0.15137631800471599</c:v>
                </c:pt>
                <c:pt idx="28">
                  <c:v>0.16969542929651801</c:v>
                </c:pt>
                <c:pt idx="29">
                  <c:v>0.167138567965985</c:v>
                </c:pt>
                <c:pt idx="30">
                  <c:v>0.18556181639300701</c:v>
                </c:pt>
                <c:pt idx="31">
                  <c:v>0.18648781945709</c:v>
                </c:pt>
                <c:pt idx="32">
                  <c:v>0.15789948777570301</c:v>
                </c:pt>
                <c:pt idx="33">
                  <c:v>0.16530550433896399</c:v>
                </c:pt>
                <c:pt idx="34">
                  <c:v>0.154247524113485</c:v>
                </c:pt>
                <c:pt idx="35">
                  <c:v>0.19519446603209001</c:v>
                </c:pt>
                <c:pt idx="36">
                  <c:v>0.169381809933706</c:v>
                </c:pt>
                <c:pt idx="37">
                  <c:v>0.219752434705421</c:v>
                </c:pt>
                <c:pt idx="38">
                  <c:v>0.165824628173938</c:v>
                </c:pt>
                <c:pt idx="39">
                  <c:v>0.154894608173793</c:v>
                </c:pt>
                <c:pt idx="40">
                  <c:v>0.17658888993041899</c:v>
                </c:pt>
                <c:pt idx="41">
                  <c:v>0.16136465207294301</c:v>
                </c:pt>
                <c:pt idx="42">
                  <c:v>0.163300025096659</c:v>
                </c:pt>
                <c:pt idx="43">
                  <c:v>0.16138203516518601</c:v>
                </c:pt>
                <c:pt idx="44">
                  <c:v>0.17820965073383199</c:v>
                </c:pt>
                <c:pt idx="45">
                  <c:v>0.21365426658119399</c:v>
                </c:pt>
                <c:pt idx="46">
                  <c:v>0.20994733100540899</c:v>
                </c:pt>
                <c:pt idx="47">
                  <c:v>0.16069626522948599</c:v>
                </c:pt>
                <c:pt idx="48">
                  <c:v>0.172066175127146</c:v>
                </c:pt>
                <c:pt idx="49">
                  <c:v>0.19390237987194001</c:v>
                </c:pt>
                <c:pt idx="50">
                  <c:v>0.154678768558423</c:v>
                </c:pt>
                <c:pt idx="51">
                  <c:v>0.182722016810829</c:v>
                </c:pt>
                <c:pt idx="52">
                  <c:v>0.18080351282374199</c:v>
                </c:pt>
                <c:pt idx="53">
                  <c:v>0.213312126066382</c:v>
                </c:pt>
                <c:pt idx="54">
                  <c:v>0.182521960787559</c:v>
                </c:pt>
                <c:pt idx="55">
                  <c:v>0.215556677462513</c:v>
                </c:pt>
                <c:pt idx="56">
                  <c:v>0.192804907761503</c:v>
                </c:pt>
                <c:pt idx="57">
                  <c:v>0.180114259746708</c:v>
                </c:pt>
                <c:pt idx="58">
                  <c:v>0.159748874659391</c:v>
                </c:pt>
                <c:pt idx="59">
                  <c:v>0.155556010564189</c:v>
                </c:pt>
                <c:pt idx="60">
                  <c:v>0.174270979467568</c:v>
                </c:pt>
                <c:pt idx="61">
                  <c:v>0.15693627285418599</c:v>
                </c:pt>
                <c:pt idx="62">
                  <c:v>0.188156960707343</c:v>
                </c:pt>
                <c:pt idx="63">
                  <c:v>0.19899001090353399</c:v>
                </c:pt>
                <c:pt idx="64">
                  <c:v>0.19124128057362999</c:v>
                </c:pt>
                <c:pt idx="65">
                  <c:v>0.208707940211175</c:v>
                </c:pt>
                <c:pt idx="66">
                  <c:v>0.15491460314865499</c:v>
                </c:pt>
                <c:pt idx="67">
                  <c:v>0.196560094052245</c:v>
                </c:pt>
                <c:pt idx="68">
                  <c:v>0.173082771731667</c:v>
                </c:pt>
                <c:pt idx="69">
                  <c:v>0.18743868189552201</c:v>
                </c:pt>
                <c:pt idx="70">
                  <c:v>0.18171671916940099</c:v>
                </c:pt>
                <c:pt idx="71">
                  <c:v>0.179492882424302</c:v>
                </c:pt>
                <c:pt idx="72">
                  <c:v>0.173541769401794</c:v>
                </c:pt>
                <c:pt idx="73">
                  <c:v>0.191978529829435</c:v>
                </c:pt>
                <c:pt idx="74">
                  <c:v>0.165575293993098</c:v>
                </c:pt>
                <c:pt idx="75">
                  <c:v>0.160768506226698</c:v>
                </c:pt>
                <c:pt idx="76">
                  <c:v>0.18800357392292799</c:v>
                </c:pt>
                <c:pt idx="77">
                  <c:v>0.16488661942805</c:v>
                </c:pt>
                <c:pt idx="78">
                  <c:v>0.18075051296176101</c:v>
                </c:pt>
                <c:pt idx="79">
                  <c:v>0.154903056773431</c:v>
                </c:pt>
                <c:pt idx="80">
                  <c:v>0.21155637996951199</c:v>
                </c:pt>
                <c:pt idx="81">
                  <c:v>0.17699994578971101</c:v>
                </c:pt>
                <c:pt idx="82">
                  <c:v>0.19439979419942599</c:v>
                </c:pt>
                <c:pt idx="83">
                  <c:v>0.15940965795936099</c:v>
                </c:pt>
                <c:pt idx="84">
                  <c:v>0.15160401038517099</c:v>
                </c:pt>
                <c:pt idx="85">
                  <c:v>0.194295000173838</c:v>
                </c:pt>
                <c:pt idx="86">
                  <c:v>0.18827024545617199</c:v>
                </c:pt>
                <c:pt idx="87">
                  <c:v>0.17044414070563299</c:v>
                </c:pt>
                <c:pt idx="88">
                  <c:v>0.18083736746084</c:v>
                </c:pt>
                <c:pt idx="89">
                  <c:v>0.21217468377718099</c:v>
                </c:pt>
                <c:pt idx="90">
                  <c:v>0.196953698649702</c:v>
                </c:pt>
                <c:pt idx="91">
                  <c:v>0.15927645659503001</c:v>
                </c:pt>
                <c:pt idx="92">
                  <c:v>0.20726432848072801</c:v>
                </c:pt>
                <c:pt idx="93">
                  <c:v>0.21397684183360599</c:v>
                </c:pt>
                <c:pt idx="94">
                  <c:v>0.20841043385028801</c:v>
                </c:pt>
                <c:pt idx="95">
                  <c:v>0.17596245441901601</c:v>
                </c:pt>
                <c:pt idx="96">
                  <c:v>0.176423100746366</c:v>
                </c:pt>
                <c:pt idx="97">
                  <c:v>0.183762313838882</c:v>
                </c:pt>
                <c:pt idx="98">
                  <c:v>0.18118053003646301</c:v>
                </c:pt>
                <c:pt idx="99">
                  <c:v>0.15780590056156399</c:v>
                </c:pt>
                <c:pt idx="100">
                  <c:v>0.17378956887946601</c:v>
                </c:pt>
                <c:pt idx="101">
                  <c:v>0.199453008185171</c:v>
                </c:pt>
                <c:pt idx="102">
                  <c:v>0.15739541208677801</c:v>
                </c:pt>
                <c:pt idx="103">
                  <c:v>0.16305778468717899</c:v>
                </c:pt>
                <c:pt idx="104">
                  <c:v>0.15645917137943899</c:v>
                </c:pt>
                <c:pt idx="105">
                  <c:v>0.193430519080589</c:v>
                </c:pt>
                <c:pt idx="106">
                  <c:v>0.203891881419931</c:v>
                </c:pt>
                <c:pt idx="107">
                  <c:v>0.17841182092763599</c:v>
                </c:pt>
                <c:pt idx="108">
                  <c:v>0.16852642738113599</c:v>
                </c:pt>
                <c:pt idx="109">
                  <c:v>0.20726163092685801</c:v>
                </c:pt>
                <c:pt idx="110">
                  <c:v>0.208120535094308</c:v>
                </c:pt>
                <c:pt idx="111">
                  <c:v>0.16606415389965501</c:v>
                </c:pt>
                <c:pt idx="112">
                  <c:v>0.21084248858194601</c:v>
                </c:pt>
                <c:pt idx="113">
                  <c:v>0.192690469040255</c:v>
                </c:pt>
                <c:pt idx="114">
                  <c:v>0.19613083632388201</c:v>
                </c:pt>
                <c:pt idx="115">
                  <c:v>0.166835204639597</c:v>
                </c:pt>
                <c:pt idx="116">
                  <c:v>0.16591611821018301</c:v>
                </c:pt>
                <c:pt idx="117">
                  <c:v>0.18092921199023199</c:v>
                </c:pt>
                <c:pt idx="118">
                  <c:v>0.18345904989154699</c:v>
                </c:pt>
                <c:pt idx="119">
                  <c:v>0.15354383991389001</c:v>
                </c:pt>
                <c:pt idx="120">
                  <c:v>0.15146577515384399</c:v>
                </c:pt>
                <c:pt idx="121">
                  <c:v>0.168396389391444</c:v>
                </c:pt>
                <c:pt idx="122">
                  <c:v>0.18698520560899401</c:v>
                </c:pt>
                <c:pt idx="123">
                  <c:v>0.18759757303855801</c:v>
                </c:pt>
                <c:pt idx="124">
                  <c:v>0.15545289502569401</c:v>
                </c:pt>
                <c:pt idx="125">
                  <c:v>0.20581560094579901</c:v>
                </c:pt>
                <c:pt idx="126">
                  <c:v>0.215990889611094</c:v>
                </c:pt>
                <c:pt idx="127">
                  <c:v>0.16254041137188299</c:v>
                </c:pt>
                <c:pt idx="128">
                  <c:v>0.203843800079998</c:v>
                </c:pt>
                <c:pt idx="129">
                  <c:v>0.171617241515025</c:v>
                </c:pt>
                <c:pt idx="130">
                  <c:v>0.198577281418782</c:v>
                </c:pt>
                <c:pt idx="131">
                  <c:v>0.16717103089611199</c:v>
                </c:pt>
                <c:pt idx="132">
                  <c:v>0.156004772211259</c:v>
                </c:pt>
                <c:pt idx="133">
                  <c:v>0.15574122613980601</c:v>
                </c:pt>
                <c:pt idx="134">
                  <c:v>0.20261190360402301</c:v>
                </c:pt>
                <c:pt idx="135">
                  <c:v>0.21011789293083899</c:v>
                </c:pt>
                <c:pt idx="136">
                  <c:v>0.18794506706373099</c:v>
                </c:pt>
                <c:pt idx="137">
                  <c:v>0.16792688173811701</c:v>
                </c:pt>
                <c:pt idx="138">
                  <c:v>0.21582862154509799</c:v>
                </c:pt>
                <c:pt idx="139">
                  <c:v>0.163824599605121</c:v>
                </c:pt>
                <c:pt idx="140">
                  <c:v>0.1891148308318</c:v>
                </c:pt>
                <c:pt idx="141">
                  <c:v>0.18122677010287</c:v>
                </c:pt>
                <c:pt idx="142">
                  <c:v>0.16169039354963499</c:v>
                </c:pt>
                <c:pt idx="143">
                  <c:v>0.21358365163573501</c:v>
                </c:pt>
                <c:pt idx="144">
                  <c:v>0.21771628222243999</c:v>
                </c:pt>
                <c:pt idx="145">
                  <c:v>0.21593705919464901</c:v>
                </c:pt>
                <c:pt idx="146">
                  <c:v>0.153132394789076</c:v>
                </c:pt>
                <c:pt idx="147">
                  <c:v>0.17223962761428599</c:v>
                </c:pt>
                <c:pt idx="148">
                  <c:v>0.201805949662069</c:v>
                </c:pt>
                <c:pt idx="149">
                  <c:v>0.155034455312479</c:v>
                </c:pt>
                <c:pt idx="150">
                  <c:v>0.197372343465408</c:v>
                </c:pt>
                <c:pt idx="151">
                  <c:v>0.18510906318404199</c:v>
                </c:pt>
                <c:pt idx="152">
                  <c:v>0.151643848017019</c:v>
                </c:pt>
                <c:pt idx="153">
                  <c:v>0.18458467275559301</c:v>
                </c:pt>
                <c:pt idx="154">
                  <c:v>0.16242490958379299</c:v>
                </c:pt>
                <c:pt idx="155">
                  <c:v>0.1601120147183</c:v>
                </c:pt>
                <c:pt idx="156">
                  <c:v>0.15910621698103899</c:v>
                </c:pt>
                <c:pt idx="157">
                  <c:v>0.18692979271072699</c:v>
                </c:pt>
                <c:pt idx="158">
                  <c:v>0.21488740177919999</c:v>
                </c:pt>
                <c:pt idx="159">
                  <c:v>0.192033388635379</c:v>
                </c:pt>
                <c:pt idx="160">
                  <c:v>0.194105732638609</c:v>
                </c:pt>
                <c:pt idx="161">
                  <c:v>0.204087551178357</c:v>
                </c:pt>
                <c:pt idx="162">
                  <c:v>0.15408430627644901</c:v>
                </c:pt>
                <c:pt idx="163">
                  <c:v>0.188932764037469</c:v>
                </c:pt>
                <c:pt idx="164">
                  <c:v>0.156492710280177</c:v>
                </c:pt>
                <c:pt idx="165">
                  <c:v>0.187805093640527</c:v>
                </c:pt>
                <c:pt idx="166">
                  <c:v>0.20977184298694701</c:v>
                </c:pt>
                <c:pt idx="167">
                  <c:v>0.19200806643600801</c:v>
                </c:pt>
                <c:pt idx="168">
                  <c:v>0.19559236401451</c:v>
                </c:pt>
                <c:pt idx="169">
                  <c:v>0.189768284373135</c:v>
                </c:pt>
                <c:pt idx="170">
                  <c:v>0.19833613661823199</c:v>
                </c:pt>
                <c:pt idx="171">
                  <c:v>0.20694156709644199</c:v>
                </c:pt>
                <c:pt idx="172">
                  <c:v>0.162438460099948</c:v>
                </c:pt>
                <c:pt idx="173">
                  <c:v>0.15485357689932</c:v>
                </c:pt>
                <c:pt idx="174">
                  <c:v>0.159085908875604</c:v>
                </c:pt>
                <c:pt idx="175">
                  <c:v>0.150463089766154</c:v>
                </c:pt>
                <c:pt idx="176">
                  <c:v>0.193786092968046</c:v>
                </c:pt>
                <c:pt idx="177">
                  <c:v>0.18817667533972701</c:v>
                </c:pt>
                <c:pt idx="178">
                  <c:v>0.20148168545432801</c:v>
                </c:pt>
                <c:pt idx="179">
                  <c:v>0.219427768731765</c:v>
                </c:pt>
                <c:pt idx="180">
                  <c:v>0.18854786169642601</c:v>
                </c:pt>
                <c:pt idx="181">
                  <c:v>0.20607152830762501</c:v>
                </c:pt>
                <c:pt idx="182">
                  <c:v>0.197880383265194</c:v>
                </c:pt>
                <c:pt idx="183">
                  <c:v>0.21906662934346199</c:v>
                </c:pt>
                <c:pt idx="184">
                  <c:v>0.16072979660416001</c:v>
                </c:pt>
                <c:pt idx="185">
                  <c:v>0.15413127730299001</c:v>
                </c:pt>
                <c:pt idx="186">
                  <c:v>0.200081588062442</c:v>
                </c:pt>
                <c:pt idx="187">
                  <c:v>0.18100370446044201</c:v>
                </c:pt>
                <c:pt idx="188">
                  <c:v>0.169956499630978</c:v>
                </c:pt>
                <c:pt idx="189">
                  <c:v>0.17109078626973601</c:v>
                </c:pt>
                <c:pt idx="190">
                  <c:v>0.18999525258193001</c:v>
                </c:pt>
                <c:pt idx="191">
                  <c:v>0.18238220920954901</c:v>
                </c:pt>
                <c:pt idx="192">
                  <c:v>0.18230715254010799</c:v>
                </c:pt>
                <c:pt idx="193">
                  <c:v>0.183860861290294</c:v>
                </c:pt>
                <c:pt idx="194">
                  <c:v>0.17925891948012701</c:v>
                </c:pt>
                <c:pt idx="195">
                  <c:v>0.17118284486146401</c:v>
                </c:pt>
                <c:pt idx="196">
                  <c:v>0.20191292374396799</c:v>
                </c:pt>
                <c:pt idx="197">
                  <c:v>0.211728346208092</c:v>
                </c:pt>
                <c:pt idx="198">
                  <c:v>0.17519090650607599</c:v>
                </c:pt>
                <c:pt idx="199">
                  <c:v>0.16287063629919099</c:v>
                </c:pt>
                <c:pt idx="200">
                  <c:v>0.21014656134761101</c:v>
                </c:pt>
                <c:pt idx="201">
                  <c:v>0.199201491141167</c:v>
                </c:pt>
                <c:pt idx="202">
                  <c:v>0.15999623151130901</c:v>
                </c:pt>
                <c:pt idx="203">
                  <c:v>0.18973028291955399</c:v>
                </c:pt>
                <c:pt idx="204">
                  <c:v>0.18658580488910101</c:v>
                </c:pt>
                <c:pt idx="205">
                  <c:v>0.16940530607030299</c:v>
                </c:pt>
                <c:pt idx="206">
                  <c:v>0.16444297066119301</c:v>
                </c:pt>
                <c:pt idx="207">
                  <c:v>0.21940142181493899</c:v>
                </c:pt>
                <c:pt idx="208">
                  <c:v>0.18537708007432899</c:v>
                </c:pt>
                <c:pt idx="209">
                  <c:v>0.21814768597030099</c:v>
                </c:pt>
                <c:pt idx="210">
                  <c:v>0.20135282223228901</c:v>
                </c:pt>
                <c:pt idx="211">
                  <c:v>0.178944083568323</c:v>
                </c:pt>
                <c:pt idx="212">
                  <c:v>0.189299056578873</c:v>
                </c:pt>
                <c:pt idx="213">
                  <c:v>0.18231425882628899</c:v>
                </c:pt>
                <c:pt idx="214">
                  <c:v>0.19336166244480099</c:v>
                </c:pt>
                <c:pt idx="215">
                  <c:v>0.17807445585406301</c:v>
                </c:pt>
                <c:pt idx="216">
                  <c:v>0.15866102481828401</c:v>
                </c:pt>
                <c:pt idx="217">
                  <c:v>0.15010766027043199</c:v>
                </c:pt>
                <c:pt idx="218">
                  <c:v>0.16590705890340901</c:v>
                </c:pt>
                <c:pt idx="219">
                  <c:v>0.156355946489977</c:v>
                </c:pt>
                <c:pt idx="220">
                  <c:v>0.17726725929016299</c:v>
                </c:pt>
                <c:pt idx="221">
                  <c:v>0.15337585394776801</c:v>
                </c:pt>
                <c:pt idx="222">
                  <c:v>0.180690106678147</c:v>
                </c:pt>
                <c:pt idx="223">
                  <c:v>0.19915038824200301</c:v>
                </c:pt>
                <c:pt idx="224">
                  <c:v>0.18771824000610299</c:v>
                </c:pt>
                <c:pt idx="225">
                  <c:v>0.17097821291195101</c:v>
                </c:pt>
                <c:pt idx="226">
                  <c:v>0.17981444857765599</c:v>
                </c:pt>
                <c:pt idx="227">
                  <c:v>0.16803114442237499</c:v>
                </c:pt>
                <c:pt idx="228">
                  <c:v>0.180537983432142</c:v>
                </c:pt>
                <c:pt idx="229">
                  <c:v>0.15723938153887701</c:v>
                </c:pt>
                <c:pt idx="230">
                  <c:v>0.18523149310770601</c:v>
                </c:pt>
                <c:pt idx="231">
                  <c:v>0.16428879695190801</c:v>
                </c:pt>
                <c:pt idx="232">
                  <c:v>0.17363389768423201</c:v>
                </c:pt>
                <c:pt idx="233">
                  <c:v>0.20410903658412399</c:v>
                </c:pt>
                <c:pt idx="234">
                  <c:v>0.16788181312550099</c:v>
                </c:pt>
                <c:pt idx="235">
                  <c:v>0.169934120502192</c:v>
                </c:pt>
                <c:pt idx="236">
                  <c:v>0.20386993790020999</c:v>
                </c:pt>
                <c:pt idx="237">
                  <c:v>0.21367240484585001</c:v>
                </c:pt>
                <c:pt idx="238">
                  <c:v>0.16865076825392999</c:v>
                </c:pt>
                <c:pt idx="239">
                  <c:v>0.17447596777545499</c:v>
                </c:pt>
                <c:pt idx="240">
                  <c:v>0.166656590738503</c:v>
                </c:pt>
                <c:pt idx="241">
                  <c:v>0.21500851207044799</c:v>
                </c:pt>
                <c:pt idx="242">
                  <c:v>0.21638245727899999</c:v>
                </c:pt>
                <c:pt idx="243">
                  <c:v>0.176410322225342</c:v>
                </c:pt>
                <c:pt idx="244">
                  <c:v>0.217421984043878</c:v>
                </c:pt>
                <c:pt idx="245">
                  <c:v>0.17379150261026699</c:v>
                </c:pt>
                <c:pt idx="246">
                  <c:v>0.16836187123847901</c:v>
                </c:pt>
                <c:pt idx="247">
                  <c:v>0.18072791655664699</c:v>
                </c:pt>
                <c:pt idx="248">
                  <c:v>0.17368310061623299</c:v>
                </c:pt>
                <c:pt idx="249">
                  <c:v>0.18712035653183201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0.29179245804663589</c:v>
                </c:pt>
                <c:pt idx="1">
                  <c:v>0.44016627302251965</c:v>
                </c:pt>
                <c:pt idx="2">
                  <c:v>0.33775750416662109</c:v>
                </c:pt>
                <c:pt idx="3">
                  <c:v>0.31965172289938093</c:v>
                </c:pt>
                <c:pt idx="4">
                  <c:v>0.33485833706887524</c:v>
                </c:pt>
                <c:pt idx="5">
                  <c:v>0.32388015848183344</c:v>
                </c:pt>
                <c:pt idx="6">
                  <c:v>0.38410068775482176</c:v>
                </c:pt>
                <c:pt idx="7">
                  <c:v>0.29649307932729674</c:v>
                </c:pt>
                <c:pt idx="8">
                  <c:v>0.29583190205959431</c:v>
                </c:pt>
                <c:pt idx="9">
                  <c:v>0.25820838144140684</c:v>
                </c:pt>
                <c:pt idx="10">
                  <c:v>0.2730038008225934</c:v>
                </c:pt>
                <c:pt idx="11">
                  <c:v>0.31683135630415404</c:v>
                </c:pt>
                <c:pt idx="12">
                  <c:v>0.30401718465353933</c:v>
                </c:pt>
                <c:pt idx="13">
                  <c:v>0.22213417191758331</c:v>
                </c:pt>
                <c:pt idx="14">
                  <c:v>0.28068488983697087</c:v>
                </c:pt>
                <c:pt idx="15">
                  <c:v>0.27140124614544742</c:v>
                </c:pt>
                <c:pt idx="16">
                  <c:v>0.2559662247222767</c:v>
                </c:pt>
                <c:pt idx="17">
                  <c:v>0.33471323673110115</c:v>
                </c:pt>
                <c:pt idx="18">
                  <c:v>0.26118255254272482</c:v>
                </c:pt>
                <c:pt idx="19">
                  <c:v>0.35695244850960245</c:v>
                </c:pt>
                <c:pt idx="20">
                  <c:v>0.25648457029181965</c:v>
                </c:pt>
                <c:pt idx="21">
                  <c:v>0.32234813226072195</c:v>
                </c:pt>
                <c:pt idx="22">
                  <c:v>0.37292691230743508</c:v>
                </c:pt>
                <c:pt idx="23">
                  <c:v>0.40661633404196168</c:v>
                </c:pt>
                <c:pt idx="24">
                  <c:v>0.35761640370336306</c:v>
                </c:pt>
                <c:pt idx="25">
                  <c:v>0.32087527586465009</c:v>
                </c:pt>
                <c:pt idx="26">
                  <c:v>0.32663366965659357</c:v>
                </c:pt>
                <c:pt idx="27">
                  <c:v>0.34056567875303745</c:v>
                </c:pt>
                <c:pt idx="28">
                  <c:v>0.28548233727368416</c:v>
                </c:pt>
                <c:pt idx="29">
                  <c:v>0.29028768636673952</c:v>
                </c:pt>
                <c:pt idx="30">
                  <c:v>0.22459411803967844</c:v>
                </c:pt>
                <c:pt idx="31">
                  <c:v>0.37987280775758092</c:v>
                </c:pt>
                <c:pt idx="32">
                  <c:v>0.32876119062705417</c:v>
                </c:pt>
                <c:pt idx="33">
                  <c:v>0.43062770831638558</c:v>
                </c:pt>
                <c:pt idx="34">
                  <c:v>0.34828646124420254</c:v>
                </c:pt>
                <c:pt idx="35">
                  <c:v>0.34558421823813984</c:v>
                </c:pt>
                <c:pt idx="36">
                  <c:v>0.29045220132107674</c:v>
                </c:pt>
                <c:pt idx="37">
                  <c:v>0.36556741453306557</c:v>
                </c:pt>
                <c:pt idx="38">
                  <c:v>0.33384044322945072</c:v>
                </c:pt>
                <c:pt idx="39">
                  <c:v>0.29524542013701183</c:v>
                </c:pt>
                <c:pt idx="40">
                  <c:v>0.32169843708739226</c:v>
                </c:pt>
                <c:pt idx="41">
                  <c:v>0.39944625995891758</c:v>
                </c:pt>
                <c:pt idx="42">
                  <c:v>0.37724368593853919</c:v>
                </c:pt>
                <c:pt idx="43">
                  <c:v>0.34154897198011513</c:v>
                </c:pt>
                <c:pt idx="44">
                  <c:v>0.31959276913525636</c:v>
                </c:pt>
                <c:pt idx="45">
                  <c:v>0.27390443531651626</c:v>
                </c:pt>
                <c:pt idx="46">
                  <c:v>0.3049863721894096</c:v>
                </c:pt>
                <c:pt idx="47">
                  <c:v>0.27682193672624644</c:v>
                </c:pt>
                <c:pt idx="48">
                  <c:v>0.30012398301462528</c:v>
                </c:pt>
                <c:pt idx="49">
                  <c:v>0.33068672550723666</c:v>
                </c:pt>
                <c:pt idx="50">
                  <c:v>0.43699409752493962</c:v>
                </c:pt>
                <c:pt idx="51">
                  <c:v>0.32650140951037621</c:v>
                </c:pt>
                <c:pt idx="52">
                  <c:v>0.30274433893365982</c:v>
                </c:pt>
                <c:pt idx="53">
                  <c:v>0.28841561113025538</c:v>
                </c:pt>
                <c:pt idx="54">
                  <c:v>0.3297626329710443</c:v>
                </c:pt>
                <c:pt idx="55">
                  <c:v>0.33883052440537881</c:v>
                </c:pt>
                <c:pt idx="56">
                  <c:v>0.28951366356938291</c:v>
                </c:pt>
                <c:pt idx="57">
                  <c:v>0.28391410541627982</c:v>
                </c:pt>
                <c:pt idx="58">
                  <c:v>0.44626916051152765</c:v>
                </c:pt>
                <c:pt idx="59">
                  <c:v>0.28620080154987626</c:v>
                </c:pt>
                <c:pt idx="60">
                  <c:v>0.34931494206849401</c:v>
                </c:pt>
                <c:pt idx="61">
                  <c:v>0.34454715670891423</c:v>
                </c:pt>
                <c:pt idx="62">
                  <c:v>0.29788469681908802</c:v>
                </c:pt>
                <c:pt idx="63">
                  <c:v>0.34995275389146285</c:v>
                </c:pt>
                <c:pt idx="64">
                  <c:v>0.35966503157377011</c:v>
                </c:pt>
                <c:pt idx="65">
                  <c:v>0.27144164953667271</c:v>
                </c:pt>
                <c:pt idx="66">
                  <c:v>0.25516562643229573</c:v>
                </c:pt>
                <c:pt idx="67">
                  <c:v>0.27521694364733762</c:v>
                </c:pt>
                <c:pt idx="68">
                  <c:v>0.32393364899137744</c:v>
                </c:pt>
                <c:pt idx="69">
                  <c:v>0.32696739117372187</c:v>
                </c:pt>
                <c:pt idx="70">
                  <c:v>0.30721862097226599</c:v>
                </c:pt>
                <c:pt idx="71">
                  <c:v>0.31878581248118654</c:v>
                </c:pt>
                <c:pt idx="72">
                  <c:v>0.3510127796094365</c:v>
                </c:pt>
                <c:pt idx="73">
                  <c:v>0.28526488739501454</c:v>
                </c:pt>
                <c:pt idx="74">
                  <c:v>0.44737162676650261</c:v>
                </c:pt>
                <c:pt idx="75">
                  <c:v>0.43460356868845573</c:v>
                </c:pt>
                <c:pt idx="76">
                  <c:v>0.42567154870421359</c:v>
                </c:pt>
                <c:pt idx="77">
                  <c:v>0.32464140281932347</c:v>
                </c:pt>
                <c:pt idx="78">
                  <c:v>0.29450013344143466</c:v>
                </c:pt>
                <c:pt idx="79">
                  <c:v>0.3388943858388736</c:v>
                </c:pt>
                <c:pt idx="80">
                  <c:v>0.36947370329029838</c:v>
                </c:pt>
                <c:pt idx="81">
                  <c:v>0.26720818282146969</c:v>
                </c:pt>
                <c:pt idx="82">
                  <c:v>0.30839673941355938</c:v>
                </c:pt>
                <c:pt idx="83">
                  <c:v>0.28204653659317902</c:v>
                </c:pt>
                <c:pt idx="84">
                  <c:v>0.34532818605310722</c:v>
                </c:pt>
                <c:pt idx="85">
                  <c:v>0.30398594841830684</c:v>
                </c:pt>
                <c:pt idx="86">
                  <c:v>0.322462953204462</c:v>
                </c:pt>
                <c:pt idx="87">
                  <c:v>0.33929440719125825</c:v>
                </c:pt>
                <c:pt idx="88">
                  <c:v>0.29687353173389347</c:v>
                </c:pt>
                <c:pt idx="89">
                  <c:v>0.33093837474226628</c:v>
                </c:pt>
                <c:pt idx="90">
                  <c:v>0.41038622662973623</c:v>
                </c:pt>
                <c:pt idx="91">
                  <c:v>0.33826191380710491</c:v>
                </c:pt>
                <c:pt idx="92">
                  <c:v>0.26106597224581524</c:v>
                </c:pt>
                <c:pt idx="93">
                  <c:v>0.25276512792784672</c:v>
                </c:pt>
                <c:pt idx="94">
                  <c:v>0.44850921835319157</c:v>
                </c:pt>
                <c:pt idx="95">
                  <c:v>0.32646038880225037</c:v>
                </c:pt>
                <c:pt idx="96">
                  <c:v>0.34287851825742693</c:v>
                </c:pt>
                <c:pt idx="97">
                  <c:v>0.32695865613956038</c:v>
                </c:pt>
                <c:pt idx="98">
                  <c:v>0.28397892369097177</c:v>
                </c:pt>
                <c:pt idx="99">
                  <c:v>0.34500563797190203</c:v>
                </c:pt>
                <c:pt idx="100">
                  <c:v>0.25632013250209484</c:v>
                </c:pt>
                <c:pt idx="101">
                  <c:v>0.25421520533024111</c:v>
                </c:pt>
                <c:pt idx="102">
                  <c:v>0.30961319323445752</c:v>
                </c:pt>
                <c:pt idx="103">
                  <c:v>0.31751944858877623</c:v>
                </c:pt>
                <c:pt idx="104">
                  <c:v>0.36083225437174682</c:v>
                </c:pt>
                <c:pt idx="105">
                  <c:v>0.29557482043582733</c:v>
                </c:pt>
                <c:pt idx="106">
                  <c:v>0.28172747635246853</c:v>
                </c:pt>
                <c:pt idx="107">
                  <c:v>0.28452969383078291</c:v>
                </c:pt>
                <c:pt idx="108">
                  <c:v>0.38885010793657149</c:v>
                </c:pt>
                <c:pt idx="109">
                  <c:v>0.34200158873253556</c:v>
                </c:pt>
                <c:pt idx="110">
                  <c:v>0.30587981494142552</c:v>
                </c:pt>
                <c:pt idx="111">
                  <c:v>0.35601783072023457</c:v>
                </c:pt>
                <c:pt idx="112">
                  <c:v>0.33900541028366676</c:v>
                </c:pt>
                <c:pt idx="113">
                  <c:v>0.33219757775861541</c:v>
                </c:pt>
                <c:pt idx="114">
                  <c:v>0.30526860947692541</c:v>
                </c:pt>
                <c:pt idx="115">
                  <c:v>0.27354308886803047</c:v>
                </c:pt>
                <c:pt idx="116">
                  <c:v>0.27298704066870938</c:v>
                </c:pt>
                <c:pt idx="117">
                  <c:v>0.31153212282379039</c:v>
                </c:pt>
                <c:pt idx="118">
                  <c:v>0.29274689170855245</c:v>
                </c:pt>
                <c:pt idx="119">
                  <c:v>0.31093792443993507</c:v>
                </c:pt>
                <c:pt idx="120">
                  <c:v>0.33188777727143354</c:v>
                </c:pt>
                <c:pt idx="121">
                  <c:v>0.27189358724050117</c:v>
                </c:pt>
                <c:pt idx="122">
                  <c:v>0.35156030883551365</c:v>
                </c:pt>
                <c:pt idx="123">
                  <c:v>0.35411840834499941</c:v>
                </c:pt>
                <c:pt idx="124">
                  <c:v>0.34401583205151071</c:v>
                </c:pt>
                <c:pt idx="125">
                  <c:v>0.30745804733263943</c:v>
                </c:pt>
                <c:pt idx="126">
                  <c:v>0.28939334850521659</c:v>
                </c:pt>
                <c:pt idx="127">
                  <c:v>0.32373937936237213</c:v>
                </c:pt>
                <c:pt idx="128">
                  <c:v>0.40447612720916787</c:v>
                </c:pt>
                <c:pt idx="129">
                  <c:v>0.2563094529196932</c:v>
                </c:pt>
                <c:pt idx="130">
                  <c:v>0.26306539995914652</c:v>
                </c:pt>
                <c:pt idx="131">
                  <c:v>0.30076198003266469</c:v>
                </c:pt>
                <c:pt idx="132">
                  <c:v>0.38073998367542344</c:v>
                </c:pt>
                <c:pt idx="133">
                  <c:v>0.28706501434659121</c:v>
                </c:pt>
                <c:pt idx="134">
                  <c:v>0.35246822766887681</c:v>
                </c:pt>
                <c:pt idx="135">
                  <c:v>0.32720604588796864</c:v>
                </c:pt>
                <c:pt idx="136">
                  <c:v>0.34910573337046441</c:v>
                </c:pt>
                <c:pt idx="137">
                  <c:v>0.37070460232669933</c:v>
                </c:pt>
                <c:pt idx="138">
                  <c:v>0.28143283099522592</c:v>
                </c:pt>
                <c:pt idx="139">
                  <c:v>0.28722354132698069</c:v>
                </c:pt>
                <c:pt idx="140">
                  <c:v>0.28961434795607105</c:v>
                </c:pt>
                <c:pt idx="141">
                  <c:v>0.30528685119137511</c:v>
                </c:pt>
                <c:pt idx="142">
                  <c:v>0.42546008679949171</c:v>
                </c:pt>
                <c:pt idx="143">
                  <c:v>0.2909197880083671</c:v>
                </c:pt>
                <c:pt idx="144">
                  <c:v>0.24589848053497335</c:v>
                </c:pt>
                <c:pt idx="145">
                  <c:v>0.32299995717736235</c:v>
                </c:pt>
                <c:pt idx="146">
                  <c:v>0.29934103998803657</c:v>
                </c:pt>
                <c:pt idx="147">
                  <c:v>0.30713034465530459</c:v>
                </c:pt>
                <c:pt idx="148">
                  <c:v>0.26990505517048646</c:v>
                </c:pt>
                <c:pt idx="149">
                  <c:v>0.2906872755972929</c:v>
                </c:pt>
                <c:pt idx="150">
                  <c:v>0.34625900734352821</c:v>
                </c:pt>
                <c:pt idx="151">
                  <c:v>0.3628910988368797</c:v>
                </c:pt>
                <c:pt idx="152">
                  <c:v>0.32631714041518051</c:v>
                </c:pt>
                <c:pt idx="153">
                  <c:v>0.40829935597726036</c:v>
                </c:pt>
                <c:pt idx="154">
                  <c:v>0.28688701101794845</c:v>
                </c:pt>
                <c:pt idx="155">
                  <c:v>0.27162400494947275</c:v>
                </c:pt>
                <c:pt idx="156">
                  <c:v>0.3102304175387498</c:v>
                </c:pt>
                <c:pt idx="157">
                  <c:v>0.30648571148056986</c:v>
                </c:pt>
                <c:pt idx="158">
                  <c:v>0.30915002036301581</c:v>
                </c:pt>
                <c:pt idx="159">
                  <c:v>0.28729746502597397</c:v>
                </c:pt>
                <c:pt idx="160">
                  <c:v>0.30256463798353761</c:v>
                </c:pt>
                <c:pt idx="161">
                  <c:v>0.33656957038658863</c:v>
                </c:pt>
                <c:pt idx="162">
                  <c:v>0.34723828801074402</c:v>
                </c:pt>
                <c:pt idx="163">
                  <c:v>0.29605864255763581</c:v>
                </c:pt>
                <c:pt idx="164">
                  <c:v>0.24829783700315466</c:v>
                </c:pt>
                <c:pt idx="165">
                  <c:v>0.31116197960945424</c:v>
                </c:pt>
                <c:pt idx="166">
                  <c:v>0.42037475362561155</c:v>
                </c:pt>
                <c:pt idx="167">
                  <c:v>0.29867828856223388</c:v>
                </c:pt>
                <c:pt idx="168">
                  <c:v>0.28558515140368301</c:v>
                </c:pt>
                <c:pt idx="169">
                  <c:v>0.39111140147965834</c:v>
                </c:pt>
                <c:pt idx="170">
                  <c:v>0.3017092836843645</c:v>
                </c:pt>
                <c:pt idx="171">
                  <c:v>0.31494057636554451</c:v>
                </c:pt>
                <c:pt idx="172">
                  <c:v>0.44426365222671399</c:v>
                </c:pt>
                <c:pt idx="173">
                  <c:v>0.27378578700798489</c:v>
                </c:pt>
                <c:pt idx="174">
                  <c:v>0.27399916259510115</c:v>
                </c:pt>
                <c:pt idx="175">
                  <c:v>0.27461441148530885</c:v>
                </c:pt>
                <c:pt idx="176">
                  <c:v>0.33539827329705985</c:v>
                </c:pt>
                <c:pt idx="177">
                  <c:v>0.25143652305880987</c:v>
                </c:pt>
                <c:pt idx="178">
                  <c:v>0.29721953785736815</c:v>
                </c:pt>
                <c:pt idx="179">
                  <c:v>0.35077603857758538</c:v>
                </c:pt>
                <c:pt idx="180">
                  <c:v>0.28686614570666663</c:v>
                </c:pt>
                <c:pt idx="181">
                  <c:v>0.28807932774798511</c:v>
                </c:pt>
                <c:pt idx="182">
                  <c:v>0.3014015820746489</c:v>
                </c:pt>
                <c:pt idx="183">
                  <c:v>0.39926733065492204</c:v>
                </c:pt>
                <c:pt idx="184">
                  <c:v>0.2883124574759599</c:v>
                </c:pt>
                <c:pt idx="185">
                  <c:v>0.25461102892769333</c:v>
                </c:pt>
                <c:pt idx="186">
                  <c:v>0.28409201614738672</c:v>
                </c:pt>
                <c:pt idx="187">
                  <c:v>0.31599020029372299</c:v>
                </c:pt>
                <c:pt idx="188">
                  <c:v>0.33656916913060186</c:v>
                </c:pt>
                <c:pt idx="189">
                  <c:v>0.32047460632951791</c:v>
                </c:pt>
                <c:pt idx="190">
                  <c:v>0.43891382962624492</c:v>
                </c:pt>
                <c:pt idx="191">
                  <c:v>0.36107458212156007</c:v>
                </c:pt>
                <c:pt idx="192">
                  <c:v>0.26303289822426462</c:v>
                </c:pt>
                <c:pt idx="193">
                  <c:v>0.30289675447672121</c:v>
                </c:pt>
                <c:pt idx="194">
                  <c:v>0.28711615905190707</c:v>
                </c:pt>
                <c:pt idx="195">
                  <c:v>0.33769904425601793</c:v>
                </c:pt>
                <c:pt idx="196">
                  <c:v>0.3586958131720554</c:v>
                </c:pt>
                <c:pt idx="197">
                  <c:v>0.30724890036630004</c:v>
                </c:pt>
                <c:pt idx="198">
                  <c:v>0.24527272182451362</c:v>
                </c:pt>
                <c:pt idx="199">
                  <c:v>0.35441098569062024</c:v>
                </c:pt>
                <c:pt idx="200">
                  <c:v>0.27095072827049321</c:v>
                </c:pt>
                <c:pt idx="201">
                  <c:v>0.28863960456808435</c:v>
                </c:pt>
                <c:pt idx="202">
                  <c:v>0.31952995714049592</c:v>
                </c:pt>
                <c:pt idx="203">
                  <c:v>0.30984582910891084</c:v>
                </c:pt>
                <c:pt idx="204">
                  <c:v>0.32278222950608754</c:v>
                </c:pt>
                <c:pt idx="205">
                  <c:v>0.34901187033554082</c:v>
                </c:pt>
                <c:pt idx="206">
                  <c:v>0.29713354561294347</c:v>
                </c:pt>
                <c:pt idx="207">
                  <c:v>0.2759897009450461</c:v>
                </c:pt>
                <c:pt idx="208">
                  <c:v>0.2671330553545172</c:v>
                </c:pt>
                <c:pt idx="209">
                  <c:v>0.25796918657487067</c:v>
                </c:pt>
                <c:pt idx="210">
                  <c:v>0.29979856440982594</c:v>
                </c:pt>
                <c:pt idx="211">
                  <c:v>0.34555427836840119</c:v>
                </c:pt>
                <c:pt idx="212">
                  <c:v>0.34942463928194889</c:v>
                </c:pt>
                <c:pt idx="213">
                  <c:v>0.31631487811823888</c:v>
                </c:pt>
                <c:pt idx="214">
                  <c:v>0.31366563176819878</c:v>
                </c:pt>
                <c:pt idx="215">
                  <c:v>0.32870961379990582</c:v>
                </c:pt>
                <c:pt idx="216">
                  <c:v>0.35359680642879909</c:v>
                </c:pt>
                <c:pt idx="217">
                  <c:v>0.25051440593670338</c:v>
                </c:pt>
                <c:pt idx="218">
                  <c:v>0.28235908414057465</c:v>
                </c:pt>
                <c:pt idx="219">
                  <c:v>0.31934145942452208</c:v>
                </c:pt>
                <c:pt idx="220">
                  <c:v>0.26569029315741011</c:v>
                </c:pt>
                <c:pt idx="221">
                  <c:v>0.29356486746932048</c:v>
                </c:pt>
                <c:pt idx="222">
                  <c:v>0.25911790529871603</c:v>
                </c:pt>
                <c:pt idx="223">
                  <c:v>0.35941199337571073</c:v>
                </c:pt>
                <c:pt idx="224">
                  <c:v>0.31077896533771432</c:v>
                </c:pt>
                <c:pt idx="225">
                  <c:v>0.32747927034871777</c:v>
                </c:pt>
                <c:pt idx="226">
                  <c:v>0.32259644798448173</c:v>
                </c:pt>
                <c:pt idx="227">
                  <c:v>0.28570617638228701</c:v>
                </c:pt>
                <c:pt idx="228">
                  <c:v>0.30311790825680179</c:v>
                </c:pt>
                <c:pt idx="229">
                  <c:v>0.33780550055573888</c:v>
                </c:pt>
                <c:pt idx="230">
                  <c:v>0.31171290407849017</c:v>
                </c:pt>
                <c:pt idx="231">
                  <c:v>0.32035145160760314</c:v>
                </c:pt>
                <c:pt idx="232">
                  <c:v>0.30906279348478749</c:v>
                </c:pt>
                <c:pt idx="233">
                  <c:v>0.28815170815472385</c:v>
                </c:pt>
                <c:pt idx="234">
                  <c:v>0.37737069889109093</c:v>
                </c:pt>
                <c:pt idx="235">
                  <c:v>0.33732069072688747</c:v>
                </c:pt>
                <c:pt idx="236">
                  <c:v>0.26364728287080974</c:v>
                </c:pt>
                <c:pt idx="237">
                  <c:v>0.30736440035863211</c:v>
                </c:pt>
                <c:pt idx="238">
                  <c:v>0.29054674340459236</c:v>
                </c:pt>
                <c:pt idx="239">
                  <c:v>0.32629460834826379</c:v>
                </c:pt>
                <c:pt idx="240">
                  <c:v>0.30346712442816598</c:v>
                </c:pt>
                <c:pt idx="241">
                  <c:v>0.2851737096886145</c:v>
                </c:pt>
                <c:pt idx="242">
                  <c:v>0.28348636653500309</c:v>
                </c:pt>
                <c:pt idx="243">
                  <c:v>0.27033905981831741</c:v>
                </c:pt>
                <c:pt idx="244">
                  <c:v>0.34596843627783769</c:v>
                </c:pt>
                <c:pt idx="245">
                  <c:v>0.29449652213755961</c:v>
                </c:pt>
                <c:pt idx="246">
                  <c:v>0.3218775824523028</c:v>
                </c:pt>
                <c:pt idx="247">
                  <c:v>0.2552196416612057</c:v>
                </c:pt>
                <c:pt idx="248">
                  <c:v>0.32028126267586532</c:v>
                </c:pt>
                <c:pt idx="249">
                  <c:v>0.4101239904098396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3-440E-BECA-18F0AD948877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440E-BECA-18F0AD948877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0.23514020596994439</c:v>
                </c:pt>
                <c:pt idx="1">
                  <c:v>0.23514020596994439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440E-BECA-18F0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A10000_IW1!$M$2:$M$123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A10000_IW1!$N$2:$N$123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7</c:v>
                </c:pt>
                <c:pt idx="53">
                  <c:v>5</c:v>
                </c:pt>
                <c:pt idx="54">
                  <c:v>6</c:v>
                </c:pt>
                <c:pt idx="55">
                  <c:v>3</c:v>
                </c:pt>
                <c:pt idx="56">
                  <c:v>7</c:v>
                </c:pt>
                <c:pt idx="57">
                  <c:v>11</c:v>
                </c:pt>
                <c:pt idx="58">
                  <c:v>7</c:v>
                </c:pt>
                <c:pt idx="59">
                  <c:v>3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1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9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2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6</c:v>
                </c:pt>
                <c:pt idx="87">
                  <c:v>2</c:v>
                </c:pt>
                <c:pt idx="88">
                  <c:v>7</c:v>
                </c:pt>
                <c:pt idx="89">
                  <c:v>11</c:v>
                </c:pt>
                <c:pt idx="90">
                  <c:v>2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3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7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4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E-4E63-81F8-E2729416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A10000_IW1!$M$2:$M$162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A10000_IW1!$O$2:$O$162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1.6E-2</c:v>
                </c:pt>
                <c:pt idx="48">
                  <c:v>2.8000000000000001E-2</c:v>
                </c:pt>
                <c:pt idx="49">
                  <c:v>6.8000000000000005E-2</c:v>
                </c:pt>
                <c:pt idx="50">
                  <c:v>0.1</c:v>
                </c:pt>
                <c:pt idx="51">
                  <c:v>0.124</c:v>
                </c:pt>
                <c:pt idx="52">
                  <c:v>0.152</c:v>
                </c:pt>
                <c:pt idx="53">
                  <c:v>0.17199999999999999</c:v>
                </c:pt>
                <c:pt idx="54">
                  <c:v>0.19600000000000001</c:v>
                </c:pt>
                <c:pt idx="55">
                  <c:v>0.20799999999999999</c:v>
                </c:pt>
                <c:pt idx="56">
                  <c:v>0.23599999999999999</c:v>
                </c:pt>
                <c:pt idx="57">
                  <c:v>0.28000000000000003</c:v>
                </c:pt>
                <c:pt idx="58">
                  <c:v>0.308</c:v>
                </c:pt>
                <c:pt idx="59">
                  <c:v>0.32</c:v>
                </c:pt>
                <c:pt idx="60">
                  <c:v>0.34399999999999997</c:v>
                </c:pt>
                <c:pt idx="61">
                  <c:v>0.35599999999999998</c:v>
                </c:pt>
                <c:pt idx="62">
                  <c:v>0.38800000000000001</c:v>
                </c:pt>
                <c:pt idx="63">
                  <c:v>0.39200000000000002</c:v>
                </c:pt>
                <c:pt idx="64">
                  <c:v>0.39200000000000002</c:v>
                </c:pt>
                <c:pt idx="65">
                  <c:v>0.40799999999999997</c:v>
                </c:pt>
                <c:pt idx="66">
                  <c:v>0.42799999999999999</c:v>
                </c:pt>
                <c:pt idx="67">
                  <c:v>0.432</c:v>
                </c:pt>
                <c:pt idx="68">
                  <c:v>0.44800000000000001</c:v>
                </c:pt>
                <c:pt idx="69">
                  <c:v>0.45600000000000002</c:v>
                </c:pt>
                <c:pt idx="70">
                  <c:v>0.47599999999999998</c:v>
                </c:pt>
                <c:pt idx="71">
                  <c:v>0.49199999999999999</c:v>
                </c:pt>
                <c:pt idx="72">
                  <c:v>0.5</c:v>
                </c:pt>
                <c:pt idx="73">
                  <c:v>0.504</c:v>
                </c:pt>
                <c:pt idx="74">
                  <c:v>0.52</c:v>
                </c:pt>
                <c:pt idx="75">
                  <c:v>0.55600000000000005</c:v>
                </c:pt>
                <c:pt idx="76">
                  <c:v>0.56399999999999995</c:v>
                </c:pt>
                <c:pt idx="77">
                  <c:v>0.57199999999999995</c:v>
                </c:pt>
                <c:pt idx="78">
                  <c:v>0.58399999999999996</c:v>
                </c:pt>
                <c:pt idx="79">
                  <c:v>0.59599999999999997</c:v>
                </c:pt>
                <c:pt idx="80">
                  <c:v>0.61599999999999999</c:v>
                </c:pt>
                <c:pt idx="81">
                  <c:v>0.624</c:v>
                </c:pt>
                <c:pt idx="82">
                  <c:v>0.64800000000000002</c:v>
                </c:pt>
                <c:pt idx="83">
                  <c:v>0.66400000000000003</c:v>
                </c:pt>
                <c:pt idx="84">
                  <c:v>0.67200000000000004</c:v>
                </c:pt>
                <c:pt idx="85">
                  <c:v>0.67600000000000005</c:v>
                </c:pt>
                <c:pt idx="86">
                  <c:v>0.7</c:v>
                </c:pt>
                <c:pt idx="87">
                  <c:v>0.70799999999999996</c:v>
                </c:pt>
                <c:pt idx="88">
                  <c:v>0.73599999999999999</c:v>
                </c:pt>
                <c:pt idx="89">
                  <c:v>0.78</c:v>
                </c:pt>
                <c:pt idx="90">
                  <c:v>0.78800000000000003</c:v>
                </c:pt>
                <c:pt idx="91">
                  <c:v>0.80800000000000005</c:v>
                </c:pt>
                <c:pt idx="92">
                  <c:v>0.81200000000000006</c:v>
                </c:pt>
                <c:pt idx="93">
                  <c:v>0.81599999999999995</c:v>
                </c:pt>
                <c:pt idx="94">
                  <c:v>0.82799999999999996</c:v>
                </c:pt>
                <c:pt idx="95">
                  <c:v>0.84799999999999998</c:v>
                </c:pt>
                <c:pt idx="96">
                  <c:v>0.85599999999999998</c:v>
                </c:pt>
                <c:pt idx="97">
                  <c:v>0.876</c:v>
                </c:pt>
                <c:pt idx="98">
                  <c:v>0.90400000000000003</c:v>
                </c:pt>
                <c:pt idx="99">
                  <c:v>0.91600000000000004</c:v>
                </c:pt>
                <c:pt idx="100">
                  <c:v>0.91600000000000004</c:v>
                </c:pt>
                <c:pt idx="101">
                  <c:v>0.92800000000000005</c:v>
                </c:pt>
                <c:pt idx="102">
                  <c:v>0.94399999999999995</c:v>
                </c:pt>
                <c:pt idx="103">
                  <c:v>0.95599999999999996</c:v>
                </c:pt>
                <c:pt idx="104">
                  <c:v>0.96</c:v>
                </c:pt>
                <c:pt idx="105">
                  <c:v>0.96799999999999997</c:v>
                </c:pt>
                <c:pt idx="106">
                  <c:v>0.97199999999999998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0.98399999999999999</c:v>
                </c:pt>
                <c:pt idx="111">
                  <c:v>0.98799999999999999</c:v>
                </c:pt>
                <c:pt idx="112">
                  <c:v>0.99199999999999999</c:v>
                </c:pt>
                <c:pt idx="113">
                  <c:v>0.99199999999999999</c:v>
                </c:pt>
                <c:pt idx="114">
                  <c:v>0.99199999999999999</c:v>
                </c:pt>
                <c:pt idx="115">
                  <c:v>0.996</c:v>
                </c:pt>
                <c:pt idx="116">
                  <c:v>0.996</c:v>
                </c:pt>
                <c:pt idx="117">
                  <c:v>0.996</c:v>
                </c:pt>
                <c:pt idx="118">
                  <c:v>0.996</c:v>
                </c:pt>
                <c:pt idx="119">
                  <c:v>0.996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7-4315-A576-F764AE6640D7}"/>
            </c:ext>
          </c:extLst>
        </c:ser>
        <c:ser>
          <c:idx val="2"/>
          <c:order val="1"/>
          <c:tx>
            <c:strRef>
              <c:f>A10000_IW1!$Y$4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A10000_IW1!$AD$4:$AD$6</c:f>
              <c:numCache>
                <c:formatCode>General</c:formatCode>
                <c:ptCount val="3"/>
                <c:pt idx="0">
                  <c:v>0.34506987855676041</c:v>
                </c:pt>
                <c:pt idx="1">
                  <c:v>0.34506987855676041</c:v>
                </c:pt>
              </c:numCache>
            </c:numRef>
          </c:xVal>
          <c:y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7-4315-A576-F764AE6640D7}"/>
            </c:ext>
          </c:extLst>
        </c:ser>
        <c:ser>
          <c:idx val="3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A10000_IW1!$AD$8:$AD$9</c:f>
              <c:numCache>
                <c:formatCode>General</c:formatCode>
                <c:ptCount val="2"/>
                <c:pt idx="0" formatCode="0.0000">
                  <c:v>0.23514020596994439</c:v>
                </c:pt>
                <c:pt idx="1">
                  <c:v>0.23514020596994439</c:v>
                </c:pt>
              </c:numCache>
            </c:numRef>
          </c:xVal>
          <c:y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7-4315-A576-F764AE66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A10000_IW1!$K$3</c:f>
              <c:strCache>
                <c:ptCount val="1"/>
                <c:pt idx="0">
                  <c:v>A700 -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A10000_IW1!$D$1:$D$2270</c:f>
              <c:numCache>
                <c:formatCode>General</c:formatCode>
                <c:ptCount val="2270"/>
                <c:pt idx="0">
                  <c:v>0.80289999999999995</c:v>
                </c:pt>
                <c:pt idx="1">
                  <c:v>5.6500000000000002E-2</c:v>
                </c:pt>
                <c:pt idx="2">
                  <c:v>2.8000000000000001E-2</c:v>
                </c:pt>
                <c:pt idx="3">
                  <c:v>0.82630000000000003</c:v>
                </c:pt>
                <c:pt idx="4">
                  <c:v>0.83440000000000003</c:v>
                </c:pt>
                <c:pt idx="5">
                  <c:v>0.69099999999999995</c:v>
                </c:pt>
                <c:pt idx="6">
                  <c:v>0.14599999999999999</c:v>
                </c:pt>
                <c:pt idx="7">
                  <c:v>0.93379999999999996</c:v>
                </c:pt>
                <c:pt idx="8">
                  <c:v>6.2E-2</c:v>
                </c:pt>
                <c:pt idx="9">
                  <c:v>0.99650000000000005</c:v>
                </c:pt>
                <c:pt idx="10">
                  <c:v>0.53680000000000005</c:v>
                </c:pt>
                <c:pt idx="11">
                  <c:v>0.51829999999999998</c:v>
                </c:pt>
                <c:pt idx="12">
                  <c:v>0.6724</c:v>
                </c:pt>
                <c:pt idx="13">
                  <c:v>0.41239999999999999</c:v>
                </c:pt>
                <c:pt idx="14">
                  <c:v>0.4919</c:v>
                </c:pt>
                <c:pt idx="15">
                  <c:v>0.71199999999999997</c:v>
                </c:pt>
                <c:pt idx="16">
                  <c:v>0.67279999999999995</c:v>
                </c:pt>
                <c:pt idx="17">
                  <c:v>0.20519999999999999</c:v>
                </c:pt>
                <c:pt idx="18">
                  <c:v>0.60770000000000002</c:v>
                </c:pt>
                <c:pt idx="19">
                  <c:v>0.26350000000000001</c:v>
                </c:pt>
                <c:pt idx="20">
                  <c:v>0.72160000000000002</c:v>
                </c:pt>
                <c:pt idx="21">
                  <c:v>0.30680000000000002</c:v>
                </c:pt>
                <c:pt idx="22">
                  <c:v>6.5199999999999994E-2</c:v>
                </c:pt>
                <c:pt idx="23">
                  <c:v>0.1028</c:v>
                </c:pt>
                <c:pt idx="24">
                  <c:v>0.18</c:v>
                </c:pt>
                <c:pt idx="25">
                  <c:v>0.2099</c:v>
                </c:pt>
                <c:pt idx="26">
                  <c:v>3.2000000000000002E-3</c:v>
                </c:pt>
                <c:pt idx="27">
                  <c:v>0.60760000000000003</c:v>
                </c:pt>
                <c:pt idx="28">
                  <c:v>0.22420000000000001</c:v>
                </c:pt>
                <c:pt idx="29">
                  <c:v>0.14249999999999999</c:v>
                </c:pt>
                <c:pt idx="30">
                  <c:v>0.77029999999999998</c:v>
                </c:pt>
                <c:pt idx="31">
                  <c:v>0.1099</c:v>
                </c:pt>
                <c:pt idx="32">
                  <c:v>0.57389999999999997</c:v>
                </c:pt>
                <c:pt idx="33">
                  <c:v>0.95809999999999995</c:v>
                </c:pt>
                <c:pt idx="34">
                  <c:v>0.61499999999999999</c:v>
                </c:pt>
                <c:pt idx="35">
                  <c:v>0.75739999999999996</c:v>
                </c:pt>
                <c:pt idx="36">
                  <c:v>0.50539999999999996</c:v>
                </c:pt>
                <c:pt idx="37">
                  <c:v>0.68489999999999995</c:v>
                </c:pt>
                <c:pt idx="38">
                  <c:v>0.21329999999999999</c:v>
                </c:pt>
                <c:pt idx="39">
                  <c:v>0.65949999999999998</c:v>
                </c:pt>
                <c:pt idx="40">
                  <c:v>0.51839999999999997</c:v>
                </c:pt>
                <c:pt idx="41">
                  <c:v>0.1852</c:v>
                </c:pt>
                <c:pt idx="42">
                  <c:v>0.27310000000000001</c:v>
                </c:pt>
                <c:pt idx="43">
                  <c:v>6.3899999999999998E-2</c:v>
                </c:pt>
                <c:pt idx="44">
                  <c:v>0.1913</c:v>
                </c:pt>
                <c:pt idx="45">
                  <c:v>0.74199999999999999</c:v>
                </c:pt>
                <c:pt idx="46">
                  <c:v>0.38600000000000001</c:v>
                </c:pt>
                <c:pt idx="47">
                  <c:v>0.76</c:v>
                </c:pt>
                <c:pt idx="48">
                  <c:v>0.74919999999999998</c:v>
                </c:pt>
                <c:pt idx="49">
                  <c:v>0.90790000000000004</c:v>
                </c:pt>
                <c:pt idx="50">
                  <c:v>0.154</c:v>
                </c:pt>
                <c:pt idx="51">
                  <c:v>0.94110000000000005</c:v>
                </c:pt>
                <c:pt idx="52">
                  <c:v>0.747</c:v>
                </c:pt>
                <c:pt idx="53">
                  <c:v>0.11550000000000001</c:v>
                </c:pt>
                <c:pt idx="54">
                  <c:v>0.98140000000000005</c:v>
                </c:pt>
                <c:pt idx="55">
                  <c:v>0.89190000000000003</c:v>
                </c:pt>
                <c:pt idx="56">
                  <c:v>0.44069999999999998</c:v>
                </c:pt>
                <c:pt idx="57">
                  <c:v>0.42649999999999999</c:v>
                </c:pt>
                <c:pt idx="58">
                  <c:v>0.93</c:v>
                </c:pt>
                <c:pt idx="59">
                  <c:v>0.4899</c:v>
                </c:pt>
                <c:pt idx="60">
                  <c:v>0.99760000000000004</c:v>
                </c:pt>
                <c:pt idx="61">
                  <c:v>7.8200000000000006E-2</c:v>
                </c:pt>
                <c:pt idx="62">
                  <c:v>0.62129999999999996</c:v>
                </c:pt>
                <c:pt idx="63">
                  <c:v>4.6100000000000002E-2</c:v>
                </c:pt>
                <c:pt idx="64">
                  <c:v>0.1822</c:v>
                </c:pt>
                <c:pt idx="65">
                  <c:v>7.0999999999999994E-2</c:v>
                </c:pt>
                <c:pt idx="66">
                  <c:v>0.65269999999999995</c:v>
                </c:pt>
                <c:pt idx="67">
                  <c:v>0.52249999999999996</c:v>
                </c:pt>
                <c:pt idx="68">
                  <c:v>0.79900000000000004</c:v>
                </c:pt>
                <c:pt idx="69">
                  <c:v>0.8175</c:v>
                </c:pt>
                <c:pt idx="70">
                  <c:v>0.2389</c:v>
                </c:pt>
                <c:pt idx="71">
                  <c:v>0.93610000000000004</c:v>
                </c:pt>
                <c:pt idx="72">
                  <c:v>0.9728</c:v>
                </c:pt>
                <c:pt idx="73">
                  <c:v>0.47070000000000001</c:v>
                </c:pt>
                <c:pt idx="74">
                  <c:v>0.90769999999999995</c:v>
                </c:pt>
                <c:pt idx="75">
                  <c:v>0.95499999999999996</c:v>
                </c:pt>
                <c:pt idx="76">
                  <c:v>8.5900000000000004E-2</c:v>
                </c:pt>
                <c:pt idx="77">
                  <c:v>0.49509999999999998</c:v>
                </c:pt>
                <c:pt idx="78">
                  <c:v>0.377</c:v>
                </c:pt>
                <c:pt idx="79">
                  <c:v>4.1999999999999997E-3</c:v>
                </c:pt>
                <c:pt idx="80">
                  <c:v>0.12230000000000001</c:v>
                </c:pt>
                <c:pt idx="81">
                  <c:v>0.1391</c:v>
                </c:pt>
                <c:pt idx="82">
                  <c:v>0.1656</c:v>
                </c:pt>
                <c:pt idx="83">
                  <c:v>0.3417</c:v>
                </c:pt>
                <c:pt idx="84">
                  <c:v>0.57430000000000003</c:v>
                </c:pt>
                <c:pt idx="85">
                  <c:v>0.84909999999999997</c:v>
                </c:pt>
                <c:pt idx="86">
                  <c:v>4.2799999999999998E-2</c:v>
                </c:pt>
                <c:pt idx="87">
                  <c:v>0.36890000000000001</c:v>
                </c:pt>
                <c:pt idx="88">
                  <c:v>0.52410000000000001</c:v>
                </c:pt>
                <c:pt idx="89">
                  <c:v>0.8528</c:v>
                </c:pt>
                <c:pt idx="90">
                  <c:v>0.1409</c:v>
                </c:pt>
                <c:pt idx="91">
                  <c:v>0.56389999999999996</c:v>
                </c:pt>
                <c:pt idx="92">
                  <c:v>0.38009999999999999</c:v>
                </c:pt>
                <c:pt idx="93">
                  <c:v>0.48080000000000001</c:v>
                </c:pt>
                <c:pt idx="94">
                  <c:v>0.98</c:v>
                </c:pt>
                <c:pt idx="95">
                  <c:v>3.7100000000000001E-2</c:v>
                </c:pt>
                <c:pt idx="96">
                  <c:v>0.1217</c:v>
                </c:pt>
                <c:pt idx="97">
                  <c:v>0.99890000000000001</c:v>
                </c:pt>
                <c:pt idx="98">
                  <c:v>0.56469999999999998</c:v>
                </c:pt>
                <c:pt idx="99">
                  <c:v>7.1999999999999998E-3</c:v>
                </c:pt>
                <c:pt idx="100">
                  <c:v>0.32569999999999999</c:v>
                </c:pt>
                <c:pt idx="101">
                  <c:v>0.1434</c:v>
                </c:pt>
                <c:pt idx="102">
                  <c:v>0.3468</c:v>
                </c:pt>
                <c:pt idx="103">
                  <c:v>0.53839999999999999</c:v>
                </c:pt>
                <c:pt idx="104">
                  <c:v>0.12790000000000001</c:v>
                </c:pt>
                <c:pt idx="105">
                  <c:v>0.48770000000000002</c:v>
                </c:pt>
                <c:pt idx="106">
                  <c:v>0.78259999999999996</c:v>
                </c:pt>
                <c:pt idx="107">
                  <c:v>0.57679999999999998</c:v>
                </c:pt>
                <c:pt idx="108">
                  <c:v>0.1565</c:v>
                </c:pt>
                <c:pt idx="109">
                  <c:v>0.20860000000000001</c:v>
                </c:pt>
                <c:pt idx="110">
                  <c:v>0.54300000000000004</c:v>
                </c:pt>
                <c:pt idx="111">
                  <c:v>0.81769999999999998</c:v>
                </c:pt>
                <c:pt idx="112">
                  <c:v>0.88090000000000002</c:v>
                </c:pt>
                <c:pt idx="113">
                  <c:v>0.91379999999999995</c:v>
                </c:pt>
                <c:pt idx="114">
                  <c:v>0.28460000000000002</c:v>
                </c:pt>
                <c:pt idx="115">
                  <c:v>0.22969999999999999</c:v>
                </c:pt>
                <c:pt idx="116">
                  <c:v>3.0200000000000001E-2</c:v>
                </c:pt>
                <c:pt idx="117">
                  <c:v>0.59730000000000005</c:v>
                </c:pt>
                <c:pt idx="118">
                  <c:v>0.45860000000000001</c:v>
                </c:pt>
                <c:pt idx="119">
                  <c:v>0.1091</c:v>
                </c:pt>
                <c:pt idx="120">
                  <c:v>0.2838</c:v>
                </c:pt>
                <c:pt idx="121">
                  <c:v>0.39510000000000001</c:v>
                </c:pt>
                <c:pt idx="122">
                  <c:v>0.1946</c:v>
                </c:pt>
                <c:pt idx="123">
                  <c:v>0.93049999999999999</c:v>
                </c:pt>
                <c:pt idx="124">
                  <c:v>0.57089999999999996</c:v>
                </c:pt>
                <c:pt idx="125">
                  <c:v>0.98250000000000004</c:v>
                </c:pt>
                <c:pt idx="126">
                  <c:v>0.55669999999999997</c:v>
                </c:pt>
                <c:pt idx="127">
                  <c:v>0.32969999999999999</c:v>
                </c:pt>
                <c:pt idx="128">
                  <c:v>0.91910000000000003</c:v>
                </c:pt>
                <c:pt idx="129">
                  <c:v>0.84889999999999999</c:v>
                </c:pt>
                <c:pt idx="130">
                  <c:v>0.15110000000000001</c:v>
                </c:pt>
                <c:pt idx="131">
                  <c:v>0.83689999999999998</c:v>
                </c:pt>
                <c:pt idx="132">
                  <c:v>0.22559999999999999</c:v>
                </c:pt>
                <c:pt idx="133">
                  <c:v>0.36330000000000001</c:v>
                </c:pt>
                <c:pt idx="134">
                  <c:v>0.99729999999999996</c:v>
                </c:pt>
                <c:pt idx="135">
                  <c:v>0.71220000000000006</c:v>
                </c:pt>
                <c:pt idx="136">
                  <c:v>0.68269999999999997</c:v>
                </c:pt>
                <c:pt idx="137">
                  <c:v>1.8200000000000001E-2</c:v>
                </c:pt>
                <c:pt idx="138">
                  <c:v>0.35630000000000001</c:v>
                </c:pt>
                <c:pt idx="139">
                  <c:v>0.50949999999999995</c:v>
                </c:pt>
                <c:pt idx="140">
                  <c:v>0.2429</c:v>
                </c:pt>
                <c:pt idx="141">
                  <c:v>0.21929999999999999</c:v>
                </c:pt>
                <c:pt idx="142">
                  <c:v>7.9399999999999998E-2</c:v>
                </c:pt>
                <c:pt idx="143">
                  <c:v>0.70269999999999999</c:v>
                </c:pt>
                <c:pt idx="144">
                  <c:v>0.71109999999999995</c:v>
                </c:pt>
                <c:pt idx="145">
                  <c:v>0.96209999999999996</c:v>
                </c:pt>
                <c:pt idx="146">
                  <c:v>0.16420000000000001</c:v>
                </c:pt>
                <c:pt idx="147">
                  <c:v>0.41039999999999999</c:v>
                </c:pt>
                <c:pt idx="148">
                  <c:v>0.43030000000000002</c:v>
                </c:pt>
                <c:pt idx="149">
                  <c:v>0.45879999999999999</c:v>
                </c:pt>
                <c:pt idx="150">
                  <c:v>0.91649999999999998</c:v>
                </c:pt>
                <c:pt idx="151">
                  <c:v>0.75280000000000002</c:v>
                </c:pt>
                <c:pt idx="152">
                  <c:v>0.97940000000000005</c:v>
                </c:pt>
                <c:pt idx="153">
                  <c:v>0.1178</c:v>
                </c:pt>
                <c:pt idx="154">
                  <c:v>0.4622</c:v>
                </c:pt>
                <c:pt idx="155">
                  <c:v>0.6925</c:v>
                </c:pt>
                <c:pt idx="156">
                  <c:v>0.84809999999999997</c:v>
                </c:pt>
                <c:pt idx="157">
                  <c:v>0.50980000000000003</c:v>
                </c:pt>
                <c:pt idx="158">
                  <c:v>0.84509999999999996</c:v>
                </c:pt>
                <c:pt idx="159">
                  <c:v>0.20710000000000001</c:v>
                </c:pt>
                <c:pt idx="160">
                  <c:v>0.2969</c:v>
                </c:pt>
                <c:pt idx="161">
                  <c:v>0.20200000000000001</c:v>
                </c:pt>
                <c:pt idx="162">
                  <c:v>0.84350000000000003</c:v>
                </c:pt>
                <c:pt idx="163">
                  <c:v>0.85829999999999995</c:v>
                </c:pt>
                <c:pt idx="164">
                  <c:v>0.9909</c:v>
                </c:pt>
                <c:pt idx="165">
                  <c:v>0.51180000000000003</c:v>
                </c:pt>
                <c:pt idx="166">
                  <c:v>6.7699999999999996E-2</c:v>
                </c:pt>
                <c:pt idx="167">
                  <c:v>0.50660000000000005</c:v>
                </c:pt>
                <c:pt idx="168">
                  <c:v>0.50890000000000002</c:v>
                </c:pt>
                <c:pt idx="169">
                  <c:v>0.88090000000000002</c:v>
                </c:pt>
                <c:pt idx="170">
                  <c:v>0.61750000000000005</c:v>
                </c:pt>
                <c:pt idx="171">
                  <c:v>0.15590000000000001</c:v>
                </c:pt>
                <c:pt idx="172">
                  <c:v>7.8700000000000006E-2</c:v>
                </c:pt>
                <c:pt idx="173">
                  <c:v>0.53010000000000002</c:v>
                </c:pt>
                <c:pt idx="174">
                  <c:v>0.63219999999999998</c:v>
                </c:pt>
                <c:pt idx="175">
                  <c:v>3.9600000000000003E-2</c:v>
                </c:pt>
                <c:pt idx="176">
                  <c:v>0.4168</c:v>
                </c:pt>
                <c:pt idx="177">
                  <c:v>0.39389999999999997</c:v>
                </c:pt>
                <c:pt idx="178">
                  <c:v>0.34350000000000003</c:v>
                </c:pt>
                <c:pt idx="179">
                  <c:v>0.21540000000000001</c:v>
                </c:pt>
                <c:pt idx="180">
                  <c:v>0.56699999999999995</c:v>
                </c:pt>
                <c:pt idx="181">
                  <c:v>0.99790000000000001</c:v>
                </c:pt>
                <c:pt idx="182">
                  <c:v>0.82</c:v>
                </c:pt>
                <c:pt idx="183">
                  <c:v>4.1799999999999997E-2</c:v>
                </c:pt>
                <c:pt idx="184">
                  <c:v>0.38750000000000001</c:v>
                </c:pt>
                <c:pt idx="185">
                  <c:v>0.3891</c:v>
                </c:pt>
                <c:pt idx="186">
                  <c:v>0.39879999999999999</c:v>
                </c:pt>
                <c:pt idx="187">
                  <c:v>0.22869999999999999</c:v>
                </c:pt>
                <c:pt idx="188">
                  <c:v>0.24030000000000001</c:v>
                </c:pt>
                <c:pt idx="189">
                  <c:v>0.85819999999999996</c:v>
                </c:pt>
                <c:pt idx="190">
                  <c:v>4.7E-2</c:v>
                </c:pt>
                <c:pt idx="191">
                  <c:v>0.10589999999999999</c:v>
                </c:pt>
                <c:pt idx="192">
                  <c:v>0.82499999999999996</c:v>
                </c:pt>
                <c:pt idx="193">
                  <c:v>0.63839999999999997</c:v>
                </c:pt>
                <c:pt idx="194">
                  <c:v>0.64219999999999999</c:v>
                </c:pt>
                <c:pt idx="195">
                  <c:v>0.28120000000000001</c:v>
                </c:pt>
                <c:pt idx="196">
                  <c:v>0.79710000000000003</c:v>
                </c:pt>
                <c:pt idx="197">
                  <c:v>4.5900000000000003E-2</c:v>
                </c:pt>
                <c:pt idx="198">
                  <c:v>0.77459999999999996</c:v>
                </c:pt>
                <c:pt idx="199">
                  <c:v>0.81389999999999996</c:v>
                </c:pt>
                <c:pt idx="200">
                  <c:v>0.4078</c:v>
                </c:pt>
                <c:pt idx="201">
                  <c:v>0.36409999999999998</c:v>
                </c:pt>
                <c:pt idx="202">
                  <c:v>0.29089999999999999</c:v>
                </c:pt>
                <c:pt idx="203">
                  <c:v>0.57540000000000002</c:v>
                </c:pt>
                <c:pt idx="204">
                  <c:v>0.94420000000000004</c:v>
                </c:pt>
                <c:pt idx="205">
                  <c:v>0.24579999999999999</c:v>
                </c:pt>
                <c:pt idx="206">
                  <c:v>0.83750000000000002</c:v>
                </c:pt>
                <c:pt idx="207">
                  <c:v>0.74580000000000002</c:v>
                </c:pt>
                <c:pt idx="208">
                  <c:v>0.61709999999999998</c:v>
                </c:pt>
                <c:pt idx="209">
                  <c:v>0.69350000000000001</c:v>
                </c:pt>
                <c:pt idx="210">
                  <c:v>0.70569999999999999</c:v>
                </c:pt>
                <c:pt idx="211">
                  <c:v>3.3300000000000003E-2</c:v>
                </c:pt>
                <c:pt idx="212">
                  <c:v>0.81910000000000005</c:v>
                </c:pt>
                <c:pt idx="213">
                  <c:v>0.13730000000000001</c:v>
                </c:pt>
                <c:pt idx="214">
                  <c:v>0.80589999999999995</c:v>
                </c:pt>
                <c:pt idx="215">
                  <c:v>0.83460000000000001</c:v>
                </c:pt>
                <c:pt idx="216">
                  <c:v>0.63629999999999998</c:v>
                </c:pt>
                <c:pt idx="217">
                  <c:v>0.37019999999999997</c:v>
                </c:pt>
                <c:pt idx="218">
                  <c:v>0.44069999999999998</c:v>
                </c:pt>
                <c:pt idx="219">
                  <c:v>0.50819999999999999</c:v>
                </c:pt>
                <c:pt idx="220">
                  <c:v>0.40289999999999998</c:v>
                </c:pt>
                <c:pt idx="221">
                  <c:v>0.27989999999999998</c:v>
                </c:pt>
                <c:pt idx="222">
                  <c:v>0.76890000000000003</c:v>
                </c:pt>
                <c:pt idx="223">
                  <c:v>0.14249999999999999</c:v>
                </c:pt>
                <c:pt idx="224">
                  <c:v>0.24790000000000001</c:v>
                </c:pt>
                <c:pt idx="225">
                  <c:v>0.2213</c:v>
                </c:pt>
                <c:pt idx="226">
                  <c:v>0.78169999999999995</c:v>
                </c:pt>
                <c:pt idx="227">
                  <c:v>0.47099999999999997</c:v>
                </c:pt>
                <c:pt idx="228">
                  <c:v>0.31009999999999999</c:v>
                </c:pt>
                <c:pt idx="229">
                  <c:v>0.70399999999999996</c:v>
                </c:pt>
                <c:pt idx="230">
                  <c:v>9.7999999999999997E-3</c:v>
                </c:pt>
                <c:pt idx="231">
                  <c:v>0.8145</c:v>
                </c:pt>
                <c:pt idx="232">
                  <c:v>0.25729999999999997</c:v>
                </c:pt>
                <c:pt idx="233">
                  <c:v>0.91800000000000004</c:v>
                </c:pt>
                <c:pt idx="234">
                  <c:v>0.62909999999999999</c:v>
                </c:pt>
                <c:pt idx="235">
                  <c:v>0.73740000000000006</c:v>
                </c:pt>
                <c:pt idx="236">
                  <c:v>0.50609999999999999</c:v>
                </c:pt>
                <c:pt idx="237">
                  <c:v>0.70250000000000001</c:v>
                </c:pt>
                <c:pt idx="238">
                  <c:v>0.7177</c:v>
                </c:pt>
                <c:pt idx="239">
                  <c:v>0.34539999999999998</c:v>
                </c:pt>
                <c:pt idx="240">
                  <c:v>0.51119999999999999</c:v>
                </c:pt>
                <c:pt idx="241">
                  <c:v>0.4002</c:v>
                </c:pt>
                <c:pt idx="242">
                  <c:v>0.65159999999999996</c:v>
                </c:pt>
                <c:pt idx="243">
                  <c:v>0.20399999999999999</c:v>
                </c:pt>
                <c:pt idx="244">
                  <c:v>0.14280000000000001</c:v>
                </c:pt>
                <c:pt idx="245">
                  <c:v>0.39900000000000002</c:v>
                </c:pt>
                <c:pt idx="246">
                  <c:v>0.40849999999999997</c:v>
                </c:pt>
                <c:pt idx="247">
                  <c:v>0.41360000000000002</c:v>
                </c:pt>
                <c:pt idx="248">
                  <c:v>0.63649999999999995</c:v>
                </c:pt>
                <c:pt idx="249">
                  <c:v>9.3799999999999994E-2</c:v>
                </c:pt>
              </c:numCache>
            </c:numRef>
          </c:xVal>
          <c:yVal>
            <c:numRef>
              <c:f>A10000_IW1!$C$1:$C$2270</c:f>
              <c:numCache>
                <c:formatCode>General</c:formatCode>
                <c:ptCount val="2270"/>
                <c:pt idx="0">
                  <c:v>0.29179245804663589</c:v>
                </c:pt>
                <c:pt idx="1">
                  <c:v>0.44016627302251965</c:v>
                </c:pt>
                <c:pt idx="2">
                  <c:v>0.33775750416662109</c:v>
                </c:pt>
                <c:pt idx="3">
                  <c:v>0.31965172289938093</c:v>
                </c:pt>
                <c:pt idx="4">
                  <c:v>0.33485833706887524</c:v>
                </c:pt>
                <c:pt idx="5">
                  <c:v>0.32388015848183344</c:v>
                </c:pt>
                <c:pt idx="6">
                  <c:v>0.38410068775482176</c:v>
                </c:pt>
                <c:pt idx="7">
                  <c:v>0.29649307932729674</c:v>
                </c:pt>
                <c:pt idx="8">
                  <c:v>0.29583190205959431</c:v>
                </c:pt>
                <c:pt idx="9">
                  <c:v>0.25820838144140684</c:v>
                </c:pt>
                <c:pt idx="10">
                  <c:v>0.2730038008225934</c:v>
                </c:pt>
                <c:pt idx="11">
                  <c:v>0.31683135630415404</c:v>
                </c:pt>
                <c:pt idx="12">
                  <c:v>0.30401718465353933</c:v>
                </c:pt>
                <c:pt idx="13">
                  <c:v>0.22213417191758331</c:v>
                </c:pt>
                <c:pt idx="14">
                  <c:v>0.28068488983697087</c:v>
                </c:pt>
                <c:pt idx="15">
                  <c:v>0.27140124614544742</c:v>
                </c:pt>
                <c:pt idx="16">
                  <c:v>0.2559662247222767</c:v>
                </c:pt>
                <c:pt idx="17">
                  <c:v>0.33471323673110115</c:v>
                </c:pt>
                <c:pt idx="18">
                  <c:v>0.26118255254272482</c:v>
                </c:pt>
                <c:pt idx="19">
                  <c:v>0.35695244850960245</c:v>
                </c:pt>
                <c:pt idx="20">
                  <c:v>0.25648457029181965</c:v>
                </c:pt>
                <c:pt idx="21">
                  <c:v>0.32234813226072195</c:v>
                </c:pt>
                <c:pt idx="22">
                  <c:v>0.37292691230743508</c:v>
                </c:pt>
                <c:pt idx="23">
                  <c:v>0.40661633404196168</c:v>
                </c:pt>
                <c:pt idx="24">
                  <c:v>0.35761640370336306</c:v>
                </c:pt>
                <c:pt idx="25">
                  <c:v>0.32087527586465009</c:v>
                </c:pt>
                <c:pt idx="26">
                  <c:v>0.32663366965659357</c:v>
                </c:pt>
                <c:pt idx="27">
                  <c:v>0.34056567875303745</c:v>
                </c:pt>
                <c:pt idx="28">
                  <c:v>0.28548233727368416</c:v>
                </c:pt>
                <c:pt idx="29">
                  <c:v>0.29028768636673952</c:v>
                </c:pt>
                <c:pt idx="30">
                  <c:v>0.22459411803967844</c:v>
                </c:pt>
                <c:pt idx="31">
                  <c:v>0.37987280775758092</c:v>
                </c:pt>
                <c:pt idx="32">
                  <c:v>0.32876119062705417</c:v>
                </c:pt>
                <c:pt idx="33">
                  <c:v>0.43062770831638558</c:v>
                </c:pt>
                <c:pt idx="34">
                  <c:v>0.34828646124420254</c:v>
                </c:pt>
                <c:pt idx="35">
                  <c:v>0.34558421823813984</c:v>
                </c:pt>
                <c:pt idx="36">
                  <c:v>0.29045220132107674</c:v>
                </c:pt>
                <c:pt idx="37">
                  <c:v>0.36556741453306557</c:v>
                </c:pt>
                <c:pt idx="38">
                  <c:v>0.33384044322945072</c:v>
                </c:pt>
                <c:pt idx="39">
                  <c:v>0.29524542013701183</c:v>
                </c:pt>
                <c:pt idx="40">
                  <c:v>0.32169843708739226</c:v>
                </c:pt>
                <c:pt idx="41">
                  <c:v>0.39944625995891758</c:v>
                </c:pt>
                <c:pt idx="42">
                  <c:v>0.37724368593853919</c:v>
                </c:pt>
                <c:pt idx="43">
                  <c:v>0.34154897198011513</c:v>
                </c:pt>
                <c:pt idx="44">
                  <c:v>0.31959276913525636</c:v>
                </c:pt>
                <c:pt idx="45">
                  <c:v>0.27390443531651626</c:v>
                </c:pt>
                <c:pt idx="46">
                  <c:v>0.3049863721894096</c:v>
                </c:pt>
                <c:pt idx="47">
                  <c:v>0.27682193672624644</c:v>
                </c:pt>
                <c:pt idx="48">
                  <c:v>0.30012398301462528</c:v>
                </c:pt>
                <c:pt idx="49">
                  <c:v>0.33068672550723666</c:v>
                </c:pt>
                <c:pt idx="50">
                  <c:v>0.43699409752493962</c:v>
                </c:pt>
                <c:pt idx="51">
                  <c:v>0.32650140951037621</c:v>
                </c:pt>
                <c:pt idx="52">
                  <c:v>0.30274433893365982</c:v>
                </c:pt>
                <c:pt idx="53">
                  <c:v>0.28841561113025538</c:v>
                </c:pt>
                <c:pt idx="54">
                  <c:v>0.3297626329710443</c:v>
                </c:pt>
                <c:pt idx="55">
                  <c:v>0.33883052440537881</c:v>
                </c:pt>
                <c:pt idx="56">
                  <c:v>0.28951366356938291</c:v>
                </c:pt>
                <c:pt idx="57">
                  <c:v>0.28391410541627982</c:v>
                </c:pt>
                <c:pt idx="58">
                  <c:v>0.44626916051152765</c:v>
                </c:pt>
                <c:pt idx="59">
                  <c:v>0.28620080154987626</c:v>
                </c:pt>
                <c:pt idx="60">
                  <c:v>0.34931494206849401</c:v>
                </c:pt>
                <c:pt idx="61">
                  <c:v>0.34454715670891423</c:v>
                </c:pt>
                <c:pt idx="62">
                  <c:v>0.29788469681908802</c:v>
                </c:pt>
                <c:pt idx="63">
                  <c:v>0.34995275389146285</c:v>
                </c:pt>
                <c:pt idx="64">
                  <c:v>0.35966503157377011</c:v>
                </c:pt>
                <c:pt idx="65">
                  <c:v>0.27144164953667271</c:v>
                </c:pt>
                <c:pt idx="66">
                  <c:v>0.25516562643229573</c:v>
                </c:pt>
                <c:pt idx="67">
                  <c:v>0.27521694364733762</c:v>
                </c:pt>
                <c:pt idx="68">
                  <c:v>0.32393364899137744</c:v>
                </c:pt>
                <c:pt idx="69">
                  <c:v>0.32696739117372187</c:v>
                </c:pt>
                <c:pt idx="70">
                  <c:v>0.30721862097226599</c:v>
                </c:pt>
                <c:pt idx="71">
                  <c:v>0.31878581248118654</c:v>
                </c:pt>
                <c:pt idx="72">
                  <c:v>0.3510127796094365</c:v>
                </c:pt>
                <c:pt idx="73">
                  <c:v>0.28526488739501454</c:v>
                </c:pt>
                <c:pt idx="74">
                  <c:v>0.44737162676650261</c:v>
                </c:pt>
                <c:pt idx="75">
                  <c:v>0.43460356868845573</c:v>
                </c:pt>
                <c:pt idx="76">
                  <c:v>0.42567154870421359</c:v>
                </c:pt>
                <c:pt idx="77">
                  <c:v>0.32464140281932347</c:v>
                </c:pt>
                <c:pt idx="78">
                  <c:v>0.29450013344143466</c:v>
                </c:pt>
                <c:pt idx="79">
                  <c:v>0.3388943858388736</c:v>
                </c:pt>
                <c:pt idx="80">
                  <c:v>0.36947370329029838</c:v>
                </c:pt>
                <c:pt idx="81">
                  <c:v>0.26720818282146969</c:v>
                </c:pt>
                <c:pt idx="82">
                  <c:v>0.30839673941355938</c:v>
                </c:pt>
                <c:pt idx="83">
                  <c:v>0.28204653659317902</c:v>
                </c:pt>
                <c:pt idx="84">
                  <c:v>0.34532818605310722</c:v>
                </c:pt>
                <c:pt idx="85">
                  <c:v>0.30398594841830684</c:v>
                </c:pt>
                <c:pt idx="86">
                  <c:v>0.322462953204462</c:v>
                </c:pt>
                <c:pt idx="87">
                  <c:v>0.33929440719125825</c:v>
                </c:pt>
                <c:pt idx="88">
                  <c:v>0.29687353173389347</c:v>
                </c:pt>
                <c:pt idx="89">
                  <c:v>0.33093837474226628</c:v>
                </c:pt>
                <c:pt idx="90">
                  <c:v>0.41038622662973623</c:v>
                </c:pt>
                <c:pt idx="91">
                  <c:v>0.33826191380710491</c:v>
                </c:pt>
                <c:pt idx="92">
                  <c:v>0.26106597224581524</c:v>
                </c:pt>
                <c:pt idx="93">
                  <c:v>0.25276512792784672</c:v>
                </c:pt>
                <c:pt idx="94">
                  <c:v>0.44850921835319157</c:v>
                </c:pt>
                <c:pt idx="95">
                  <c:v>0.32646038880225037</c:v>
                </c:pt>
                <c:pt idx="96">
                  <c:v>0.34287851825742693</c:v>
                </c:pt>
                <c:pt idx="97">
                  <c:v>0.32695865613956038</c:v>
                </c:pt>
                <c:pt idx="98">
                  <c:v>0.28397892369097177</c:v>
                </c:pt>
                <c:pt idx="99">
                  <c:v>0.34500563797190203</c:v>
                </c:pt>
                <c:pt idx="100">
                  <c:v>0.25632013250209484</c:v>
                </c:pt>
                <c:pt idx="101">
                  <c:v>0.25421520533024111</c:v>
                </c:pt>
                <c:pt idx="102">
                  <c:v>0.30961319323445752</c:v>
                </c:pt>
                <c:pt idx="103">
                  <c:v>0.31751944858877623</c:v>
                </c:pt>
                <c:pt idx="104">
                  <c:v>0.36083225437174682</c:v>
                </c:pt>
                <c:pt idx="105">
                  <c:v>0.29557482043582733</c:v>
                </c:pt>
                <c:pt idx="106">
                  <c:v>0.28172747635246853</c:v>
                </c:pt>
                <c:pt idx="107">
                  <c:v>0.28452969383078291</c:v>
                </c:pt>
                <c:pt idx="108">
                  <c:v>0.38885010793657149</c:v>
                </c:pt>
                <c:pt idx="109">
                  <c:v>0.34200158873253556</c:v>
                </c:pt>
                <c:pt idx="110">
                  <c:v>0.30587981494142552</c:v>
                </c:pt>
                <c:pt idx="111">
                  <c:v>0.35601783072023457</c:v>
                </c:pt>
                <c:pt idx="112">
                  <c:v>0.33900541028366676</c:v>
                </c:pt>
                <c:pt idx="113">
                  <c:v>0.33219757775861541</c:v>
                </c:pt>
                <c:pt idx="114">
                  <c:v>0.30526860947692541</c:v>
                </c:pt>
                <c:pt idx="115">
                  <c:v>0.27354308886803047</c:v>
                </c:pt>
                <c:pt idx="116">
                  <c:v>0.27298704066870938</c:v>
                </c:pt>
                <c:pt idx="117">
                  <c:v>0.31153212282379039</c:v>
                </c:pt>
                <c:pt idx="118">
                  <c:v>0.29274689170855245</c:v>
                </c:pt>
                <c:pt idx="119">
                  <c:v>0.31093792443993507</c:v>
                </c:pt>
                <c:pt idx="120">
                  <c:v>0.33188777727143354</c:v>
                </c:pt>
                <c:pt idx="121">
                  <c:v>0.27189358724050117</c:v>
                </c:pt>
                <c:pt idx="122">
                  <c:v>0.35156030883551365</c:v>
                </c:pt>
                <c:pt idx="123">
                  <c:v>0.35411840834499941</c:v>
                </c:pt>
                <c:pt idx="124">
                  <c:v>0.34401583205151071</c:v>
                </c:pt>
                <c:pt idx="125">
                  <c:v>0.30745804733263943</c:v>
                </c:pt>
                <c:pt idx="126">
                  <c:v>0.28939334850521659</c:v>
                </c:pt>
                <c:pt idx="127">
                  <c:v>0.32373937936237213</c:v>
                </c:pt>
                <c:pt idx="128">
                  <c:v>0.40447612720916787</c:v>
                </c:pt>
                <c:pt idx="129">
                  <c:v>0.2563094529196932</c:v>
                </c:pt>
                <c:pt idx="130">
                  <c:v>0.26306539995914652</c:v>
                </c:pt>
                <c:pt idx="131">
                  <c:v>0.30076198003266469</c:v>
                </c:pt>
                <c:pt idx="132">
                  <c:v>0.38073998367542344</c:v>
                </c:pt>
                <c:pt idx="133">
                  <c:v>0.28706501434659121</c:v>
                </c:pt>
                <c:pt idx="134">
                  <c:v>0.35246822766887681</c:v>
                </c:pt>
                <c:pt idx="135">
                  <c:v>0.32720604588796864</c:v>
                </c:pt>
                <c:pt idx="136">
                  <c:v>0.34910573337046441</c:v>
                </c:pt>
                <c:pt idx="137">
                  <c:v>0.37070460232669933</c:v>
                </c:pt>
                <c:pt idx="138">
                  <c:v>0.28143283099522592</c:v>
                </c:pt>
                <c:pt idx="139">
                  <c:v>0.28722354132698069</c:v>
                </c:pt>
                <c:pt idx="140">
                  <c:v>0.28961434795607105</c:v>
                </c:pt>
                <c:pt idx="141">
                  <c:v>0.30528685119137511</c:v>
                </c:pt>
                <c:pt idx="142">
                  <c:v>0.42546008679949171</c:v>
                </c:pt>
                <c:pt idx="143">
                  <c:v>0.2909197880083671</c:v>
                </c:pt>
                <c:pt idx="144">
                  <c:v>0.24589848053497335</c:v>
                </c:pt>
                <c:pt idx="145">
                  <c:v>0.32299995717736235</c:v>
                </c:pt>
                <c:pt idx="146">
                  <c:v>0.29934103998803657</c:v>
                </c:pt>
                <c:pt idx="147">
                  <c:v>0.30713034465530459</c:v>
                </c:pt>
                <c:pt idx="148">
                  <c:v>0.26990505517048646</c:v>
                </c:pt>
                <c:pt idx="149">
                  <c:v>0.2906872755972929</c:v>
                </c:pt>
                <c:pt idx="150">
                  <c:v>0.34625900734352821</c:v>
                </c:pt>
                <c:pt idx="151">
                  <c:v>0.3628910988368797</c:v>
                </c:pt>
                <c:pt idx="152">
                  <c:v>0.32631714041518051</c:v>
                </c:pt>
                <c:pt idx="153">
                  <c:v>0.40829935597726036</c:v>
                </c:pt>
                <c:pt idx="154">
                  <c:v>0.28688701101794845</c:v>
                </c:pt>
                <c:pt idx="155">
                  <c:v>0.27162400494947275</c:v>
                </c:pt>
                <c:pt idx="156">
                  <c:v>0.3102304175387498</c:v>
                </c:pt>
                <c:pt idx="157">
                  <c:v>0.30648571148056986</c:v>
                </c:pt>
                <c:pt idx="158">
                  <c:v>0.30915002036301581</c:v>
                </c:pt>
                <c:pt idx="159">
                  <c:v>0.28729746502597397</c:v>
                </c:pt>
                <c:pt idx="160">
                  <c:v>0.30256463798353761</c:v>
                </c:pt>
                <c:pt idx="161">
                  <c:v>0.33656957038658863</c:v>
                </c:pt>
                <c:pt idx="162">
                  <c:v>0.34723828801074402</c:v>
                </c:pt>
                <c:pt idx="163">
                  <c:v>0.29605864255763581</c:v>
                </c:pt>
                <c:pt idx="164">
                  <c:v>0.24829783700315466</c:v>
                </c:pt>
                <c:pt idx="165">
                  <c:v>0.31116197960945424</c:v>
                </c:pt>
                <c:pt idx="166">
                  <c:v>0.42037475362561155</c:v>
                </c:pt>
                <c:pt idx="167">
                  <c:v>0.29867828856223388</c:v>
                </c:pt>
                <c:pt idx="168">
                  <c:v>0.28558515140368301</c:v>
                </c:pt>
                <c:pt idx="169">
                  <c:v>0.39111140147965834</c:v>
                </c:pt>
                <c:pt idx="170">
                  <c:v>0.3017092836843645</c:v>
                </c:pt>
                <c:pt idx="171">
                  <c:v>0.31494057636554451</c:v>
                </c:pt>
                <c:pt idx="172">
                  <c:v>0.44426365222671399</c:v>
                </c:pt>
                <c:pt idx="173">
                  <c:v>0.27378578700798489</c:v>
                </c:pt>
                <c:pt idx="174">
                  <c:v>0.27399916259510115</c:v>
                </c:pt>
                <c:pt idx="175">
                  <c:v>0.27461441148530885</c:v>
                </c:pt>
                <c:pt idx="176">
                  <c:v>0.33539827329705985</c:v>
                </c:pt>
                <c:pt idx="177">
                  <c:v>0.25143652305880987</c:v>
                </c:pt>
                <c:pt idx="178">
                  <c:v>0.29721953785736815</c:v>
                </c:pt>
                <c:pt idx="179">
                  <c:v>0.35077603857758538</c:v>
                </c:pt>
                <c:pt idx="180">
                  <c:v>0.28686614570666663</c:v>
                </c:pt>
                <c:pt idx="181">
                  <c:v>0.28807932774798511</c:v>
                </c:pt>
                <c:pt idx="182">
                  <c:v>0.3014015820746489</c:v>
                </c:pt>
                <c:pt idx="183">
                  <c:v>0.39926733065492204</c:v>
                </c:pt>
                <c:pt idx="184">
                  <c:v>0.2883124574759599</c:v>
                </c:pt>
                <c:pt idx="185">
                  <c:v>0.25461102892769333</c:v>
                </c:pt>
                <c:pt idx="186">
                  <c:v>0.28409201614738672</c:v>
                </c:pt>
                <c:pt idx="187">
                  <c:v>0.31599020029372299</c:v>
                </c:pt>
                <c:pt idx="188">
                  <c:v>0.33656916913060186</c:v>
                </c:pt>
                <c:pt idx="189">
                  <c:v>0.32047460632951791</c:v>
                </c:pt>
                <c:pt idx="190">
                  <c:v>0.43891382962624492</c:v>
                </c:pt>
                <c:pt idx="191">
                  <c:v>0.36107458212156007</c:v>
                </c:pt>
                <c:pt idx="192">
                  <c:v>0.26303289822426462</c:v>
                </c:pt>
                <c:pt idx="193">
                  <c:v>0.30289675447672121</c:v>
                </c:pt>
                <c:pt idx="194">
                  <c:v>0.28711615905190707</c:v>
                </c:pt>
                <c:pt idx="195">
                  <c:v>0.33769904425601793</c:v>
                </c:pt>
                <c:pt idx="196">
                  <c:v>0.3586958131720554</c:v>
                </c:pt>
                <c:pt idx="197">
                  <c:v>0.30724890036630004</c:v>
                </c:pt>
                <c:pt idx="198">
                  <c:v>0.24527272182451362</c:v>
                </c:pt>
                <c:pt idx="199">
                  <c:v>0.35441098569062024</c:v>
                </c:pt>
                <c:pt idx="200">
                  <c:v>0.27095072827049321</c:v>
                </c:pt>
                <c:pt idx="201">
                  <c:v>0.28863960456808435</c:v>
                </c:pt>
                <c:pt idx="202">
                  <c:v>0.31952995714049592</c:v>
                </c:pt>
                <c:pt idx="203">
                  <c:v>0.30984582910891084</c:v>
                </c:pt>
                <c:pt idx="204">
                  <c:v>0.32278222950608754</c:v>
                </c:pt>
                <c:pt idx="205">
                  <c:v>0.34901187033554082</c:v>
                </c:pt>
                <c:pt idx="206">
                  <c:v>0.29713354561294347</c:v>
                </c:pt>
                <c:pt idx="207">
                  <c:v>0.2759897009450461</c:v>
                </c:pt>
                <c:pt idx="208">
                  <c:v>0.2671330553545172</c:v>
                </c:pt>
                <c:pt idx="209">
                  <c:v>0.25796918657487067</c:v>
                </c:pt>
                <c:pt idx="210">
                  <c:v>0.29979856440982594</c:v>
                </c:pt>
                <c:pt idx="211">
                  <c:v>0.34555427836840119</c:v>
                </c:pt>
                <c:pt idx="212">
                  <c:v>0.34942463928194889</c:v>
                </c:pt>
                <c:pt idx="213">
                  <c:v>0.31631487811823888</c:v>
                </c:pt>
                <c:pt idx="214">
                  <c:v>0.31366563176819878</c:v>
                </c:pt>
                <c:pt idx="215">
                  <c:v>0.32870961379990582</c:v>
                </c:pt>
                <c:pt idx="216">
                  <c:v>0.35359680642879909</c:v>
                </c:pt>
                <c:pt idx="217">
                  <c:v>0.25051440593670338</c:v>
                </c:pt>
                <c:pt idx="218">
                  <c:v>0.28235908414057465</c:v>
                </c:pt>
                <c:pt idx="219">
                  <c:v>0.31934145942452208</c:v>
                </c:pt>
                <c:pt idx="220">
                  <c:v>0.26569029315741011</c:v>
                </c:pt>
                <c:pt idx="221">
                  <c:v>0.29356486746932048</c:v>
                </c:pt>
                <c:pt idx="222">
                  <c:v>0.25911790529871603</c:v>
                </c:pt>
                <c:pt idx="223">
                  <c:v>0.35941199337571073</c:v>
                </c:pt>
                <c:pt idx="224">
                  <c:v>0.31077896533771432</c:v>
                </c:pt>
                <c:pt idx="225">
                  <c:v>0.32747927034871777</c:v>
                </c:pt>
                <c:pt idx="226">
                  <c:v>0.32259644798448173</c:v>
                </c:pt>
                <c:pt idx="227">
                  <c:v>0.28570617638228701</c:v>
                </c:pt>
                <c:pt idx="228">
                  <c:v>0.30311790825680179</c:v>
                </c:pt>
                <c:pt idx="229">
                  <c:v>0.33780550055573888</c:v>
                </c:pt>
                <c:pt idx="230">
                  <c:v>0.31171290407849017</c:v>
                </c:pt>
                <c:pt idx="231">
                  <c:v>0.32035145160760314</c:v>
                </c:pt>
                <c:pt idx="232">
                  <c:v>0.30906279348478749</c:v>
                </c:pt>
                <c:pt idx="233">
                  <c:v>0.28815170815472385</c:v>
                </c:pt>
                <c:pt idx="234">
                  <c:v>0.37737069889109093</c:v>
                </c:pt>
                <c:pt idx="235">
                  <c:v>0.33732069072688747</c:v>
                </c:pt>
                <c:pt idx="236">
                  <c:v>0.26364728287080974</c:v>
                </c:pt>
                <c:pt idx="237">
                  <c:v>0.30736440035863211</c:v>
                </c:pt>
                <c:pt idx="238">
                  <c:v>0.29054674340459236</c:v>
                </c:pt>
                <c:pt idx="239">
                  <c:v>0.32629460834826379</c:v>
                </c:pt>
                <c:pt idx="240">
                  <c:v>0.30346712442816598</c:v>
                </c:pt>
                <c:pt idx="241">
                  <c:v>0.2851737096886145</c:v>
                </c:pt>
                <c:pt idx="242">
                  <c:v>0.28348636653500309</c:v>
                </c:pt>
                <c:pt idx="243">
                  <c:v>0.27033905981831741</c:v>
                </c:pt>
                <c:pt idx="244">
                  <c:v>0.34596843627783769</c:v>
                </c:pt>
                <c:pt idx="245">
                  <c:v>0.29449652213755961</c:v>
                </c:pt>
                <c:pt idx="246">
                  <c:v>0.3218775824523028</c:v>
                </c:pt>
                <c:pt idx="247">
                  <c:v>0.2552196416612057</c:v>
                </c:pt>
                <c:pt idx="248">
                  <c:v>0.32028126267586532</c:v>
                </c:pt>
                <c:pt idx="249">
                  <c:v>0.4101239904098396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6-459A-A01D-A1489352E262}"/>
            </c:ext>
          </c:extLst>
        </c:ser>
        <c:ser>
          <c:idx val="1"/>
          <c:order val="1"/>
          <c:tx>
            <c:strRef>
              <c:f>A10000_IW1!$AD$3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A10000_IW1!$AE$4:$AE$5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A10000_IW1!$AD$4:$AD$5</c:f>
              <c:numCache>
                <c:formatCode>General</c:formatCode>
                <c:ptCount val="2"/>
                <c:pt idx="0">
                  <c:v>0.34506987855676041</c:v>
                </c:pt>
                <c:pt idx="1">
                  <c:v>0.34506987855676041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6-459A-A01D-A1489352E262}"/>
            </c:ext>
          </c:extLst>
        </c:ser>
        <c:ser>
          <c:idx val="2"/>
          <c:order val="2"/>
          <c:tx>
            <c:strRef>
              <c:f>A10000_IW1!$AD$7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A10000_IW1!$AE$8:$AE$9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A10000_IW1!$AD$8:$AD$9</c:f>
              <c:numCache>
                <c:formatCode>General</c:formatCode>
                <c:ptCount val="2"/>
                <c:pt idx="0" formatCode="0.0000">
                  <c:v>0.23514020596994439</c:v>
                </c:pt>
                <c:pt idx="1">
                  <c:v>0.23514020596994439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6-459A-A01D-A1489352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A10000_IW1!$Q$7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'A50_IW1 (2)'!$A$1:$A$2270</c:f>
              <c:numCache>
                <c:formatCode>0.00E+00</c:formatCode>
                <c:ptCount val="2270"/>
                <c:pt idx="0">
                  <c:v>9.7016215852196303E-2</c:v>
                </c:pt>
                <c:pt idx="1">
                  <c:v>0.103279121292058</c:v>
                </c:pt>
                <c:pt idx="2">
                  <c:v>7.5530654061185601E-2</c:v>
                </c:pt>
                <c:pt idx="3">
                  <c:v>7.9236803266003103E-2</c:v>
                </c:pt>
                <c:pt idx="4">
                  <c:v>0.104714847642786</c:v>
                </c:pt>
                <c:pt idx="5">
                  <c:v>8.7267505941287293E-2</c:v>
                </c:pt>
                <c:pt idx="6">
                  <c:v>0.101172536777402</c:v>
                </c:pt>
                <c:pt idx="7">
                  <c:v>6.0509536293066699E-2</c:v>
                </c:pt>
                <c:pt idx="8">
                  <c:v>0.108695475872091</c:v>
                </c:pt>
                <c:pt idx="9">
                  <c:v>0.10249117774569499</c:v>
                </c:pt>
                <c:pt idx="10">
                  <c:v>8.8410034761758294E-2</c:v>
                </c:pt>
                <c:pt idx="11">
                  <c:v>9.9716509381228502E-2</c:v>
                </c:pt>
                <c:pt idx="12">
                  <c:v>9.0718458841785601E-2</c:v>
                </c:pt>
                <c:pt idx="13">
                  <c:v>9.0019566479550797E-2</c:v>
                </c:pt>
                <c:pt idx="14">
                  <c:v>6.5184895173511406E-2</c:v>
                </c:pt>
                <c:pt idx="15">
                  <c:v>0.10830271496109101</c:v>
                </c:pt>
                <c:pt idx="16">
                  <c:v>0.10564937024821799</c:v>
                </c:pt>
                <c:pt idx="17">
                  <c:v>8.3888141481128206E-2</c:v>
                </c:pt>
                <c:pt idx="18">
                  <c:v>8.5392515527704202E-2</c:v>
                </c:pt>
                <c:pt idx="19">
                  <c:v>8.8695242525314605E-2</c:v>
                </c:pt>
                <c:pt idx="20">
                  <c:v>8.1047688842703802E-2</c:v>
                </c:pt>
                <c:pt idx="21">
                  <c:v>9.9429243465084693E-2</c:v>
                </c:pt>
                <c:pt idx="22">
                  <c:v>9.0171840888843405E-2</c:v>
                </c:pt>
                <c:pt idx="23">
                  <c:v>0.106333268418769</c:v>
                </c:pt>
                <c:pt idx="24">
                  <c:v>7.8964166855373302E-2</c:v>
                </c:pt>
                <c:pt idx="25">
                  <c:v>9.0308041826325403E-2</c:v>
                </c:pt>
                <c:pt idx="26">
                  <c:v>8.1298589469202598E-2</c:v>
                </c:pt>
                <c:pt idx="27">
                  <c:v>6.57341643301491E-2</c:v>
                </c:pt>
                <c:pt idx="28">
                  <c:v>0.10447736926913501</c:v>
                </c:pt>
                <c:pt idx="29">
                  <c:v>9.5911075520583894E-2</c:v>
                </c:pt>
                <c:pt idx="30">
                  <c:v>0.104651225008455</c:v>
                </c:pt>
                <c:pt idx="31">
                  <c:v>8.0107720247587999E-2</c:v>
                </c:pt>
                <c:pt idx="32">
                  <c:v>6.3712849606927302E-2</c:v>
                </c:pt>
                <c:pt idx="33">
                  <c:v>0.109529805715794</c:v>
                </c:pt>
                <c:pt idx="34">
                  <c:v>0.104687689234387</c:v>
                </c:pt>
                <c:pt idx="35">
                  <c:v>8.8327643221652E-2</c:v>
                </c:pt>
                <c:pt idx="36">
                  <c:v>8.0465881314084803E-2</c:v>
                </c:pt>
                <c:pt idx="37">
                  <c:v>7.9519515849610201E-2</c:v>
                </c:pt>
                <c:pt idx="38">
                  <c:v>9.6076168781958293E-2</c:v>
                </c:pt>
                <c:pt idx="39">
                  <c:v>7.8791957587975706E-2</c:v>
                </c:pt>
                <c:pt idx="40">
                  <c:v>9.7553190620411206E-2</c:v>
                </c:pt>
                <c:pt idx="41">
                  <c:v>8.6084369491490398E-2</c:v>
                </c:pt>
                <c:pt idx="42">
                  <c:v>8.7398490503137402E-2</c:v>
                </c:pt>
                <c:pt idx="43">
                  <c:v>8.0879901172213997E-2</c:v>
                </c:pt>
                <c:pt idx="44">
                  <c:v>6.4338114197931798E-2</c:v>
                </c:pt>
                <c:pt idx="45">
                  <c:v>0.101633618051718</c:v>
                </c:pt>
                <c:pt idx="46">
                  <c:v>6.2881279520276501E-2</c:v>
                </c:pt>
                <c:pt idx="47">
                  <c:v>6.05428778030421E-2</c:v>
                </c:pt>
                <c:pt idx="48">
                  <c:v>8.1581283373073299E-2</c:v>
                </c:pt>
                <c:pt idx="49">
                  <c:v>8.1466923548239006E-2</c:v>
                </c:pt>
                <c:pt idx="50">
                  <c:v>8.8591354016070795E-2</c:v>
                </c:pt>
                <c:pt idx="51">
                  <c:v>9.7275993969730606E-2</c:v>
                </c:pt>
                <c:pt idx="52">
                  <c:v>6.0784304611463301E-2</c:v>
                </c:pt>
                <c:pt idx="53">
                  <c:v>0.104058928345615</c:v>
                </c:pt>
                <c:pt idx="54">
                  <c:v>9.8566389242372807E-2</c:v>
                </c:pt>
                <c:pt idx="55">
                  <c:v>6.0495804566247202E-2</c:v>
                </c:pt>
                <c:pt idx="56">
                  <c:v>6.6280323931451196E-2</c:v>
                </c:pt>
                <c:pt idx="57">
                  <c:v>0.103924385562476</c:v>
                </c:pt>
                <c:pt idx="58">
                  <c:v>0.101540456839744</c:v>
                </c:pt>
                <c:pt idx="59">
                  <c:v>8.3906375031059605E-2</c:v>
                </c:pt>
                <c:pt idx="60">
                  <c:v>6.8846831307148595E-2</c:v>
                </c:pt>
                <c:pt idx="61">
                  <c:v>9.7592659121803302E-2</c:v>
                </c:pt>
                <c:pt idx="62">
                  <c:v>8.6384284531780195E-2</c:v>
                </c:pt>
                <c:pt idx="63">
                  <c:v>6.9890826534423398E-2</c:v>
                </c:pt>
                <c:pt idx="64">
                  <c:v>0.10898955371444401</c:v>
                </c:pt>
                <c:pt idx="65">
                  <c:v>9.2629013759939496E-2</c:v>
                </c:pt>
                <c:pt idx="66">
                  <c:v>6.8958325092410594E-2</c:v>
                </c:pt>
                <c:pt idx="67">
                  <c:v>7.8562871979701299E-2</c:v>
                </c:pt>
                <c:pt idx="68">
                  <c:v>7.9393653933721497E-2</c:v>
                </c:pt>
                <c:pt idx="69">
                  <c:v>8.3442693840548199E-2</c:v>
                </c:pt>
                <c:pt idx="70">
                  <c:v>0.103801979213761</c:v>
                </c:pt>
                <c:pt idx="71">
                  <c:v>9.5197382729886398E-2</c:v>
                </c:pt>
                <c:pt idx="72">
                  <c:v>9.6274725072868703E-2</c:v>
                </c:pt>
                <c:pt idx="73">
                  <c:v>6.8628039197391105E-2</c:v>
                </c:pt>
                <c:pt idx="74">
                  <c:v>7.0803321321918702E-2</c:v>
                </c:pt>
                <c:pt idx="75">
                  <c:v>0.10365868416530501</c:v>
                </c:pt>
                <c:pt idx="76">
                  <c:v>9.7458148291452495E-2</c:v>
                </c:pt>
                <c:pt idx="77">
                  <c:v>0.106821291021269</c:v>
                </c:pt>
                <c:pt idx="78">
                  <c:v>8.6010701640258494E-2</c:v>
                </c:pt>
                <c:pt idx="79">
                  <c:v>0.10828528068705499</c:v>
                </c:pt>
                <c:pt idx="80">
                  <c:v>6.97803174459522E-2</c:v>
                </c:pt>
                <c:pt idx="81">
                  <c:v>9.5658537085674997E-2</c:v>
                </c:pt>
                <c:pt idx="82">
                  <c:v>6.94907268230988E-2</c:v>
                </c:pt>
                <c:pt idx="83">
                  <c:v>8.7297272169547094E-2</c:v>
                </c:pt>
                <c:pt idx="84">
                  <c:v>6.7610860849702303E-2</c:v>
                </c:pt>
                <c:pt idx="85">
                  <c:v>0.109746011454518</c:v>
                </c:pt>
                <c:pt idx="86">
                  <c:v>9.4104082864583799E-2</c:v>
                </c:pt>
                <c:pt idx="87">
                  <c:v>6.1776184205108803E-2</c:v>
                </c:pt>
                <c:pt idx="88">
                  <c:v>7.2236614235134902E-2</c:v>
                </c:pt>
                <c:pt idx="89">
                  <c:v>7.4622194237689995E-2</c:v>
                </c:pt>
                <c:pt idx="90">
                  <c:v>0.105201944499396</c:v>
                </c:pt>
                <c:pt idx="91">
                  <c:v>7.4783246718491195E-2</c:v>
                </c:pt>
                <c:pt idx="92">
                  <c:v>8.3284841542992594E-2</c:v>
                </c:pt>
                <c:pt idx="93">
                  <c:v>6.9790749429912299E-2</c:v>
                </c:pt>
                <c:pt idx="94">
                  <c:v>8.3168904738947502E-2</c:v>
                </c:pt>
                <c:pt idx="95">
                  <c:v>9.8428344890585606E-2</c:v>
                </c:pt>
                <c:pt idx="96">
                  <c:v>7.2686059428757499E-2</c:v>
                </c:pt>
                <c:pt idx="97">
                  <c:v>0.109029260936768</c:v>
                </c:pt>
                <c:pt idx="98">
                  <c:v>0.10748699760829</c:v>
                </c:pt>
                <c:pt idx="99">
                  <c:v>8.5681456557272204E-2</c:v>
                </c:pt>
                <c:pt idx="100">
                  <c:v>6.4061646986597207E-2</c:v>
                </c:pt>
                <c:pt idx="101">
                  <c:v>0.10411016544806</c:v>
                </c:pt>
                <c:pt idx="102">
                  <c:v>0.103624825737741</c:v>
                </c:pt>
                <c:pt idx="103">
                  <c:v>6.3663975165484193E-2</c:v>
                </c:pt>
                <c:pt idx="104">
                  <c:v>6.7976050041957406E-2</c:v>
                </c:pt>
                <c:pt idx="105">
                  <c:v>6.47572783678311E-2</c:v>
                </c:pt>
                <c:pt idx="106">
                  <c:v>9.8147396807284196E-2</c:v>
                </c:pt>
                <c:pt idx="107">
                  <c:v>8.5512155635857595E-2</c:v>
                </c:pt>
                <c:pt idx="108">
                  <c:v>9.4174318241739899E-2</c:v>
                </c:pt>
                <c:pt idx="109">
                  <c:v>9.86902540784792E-2</c:v>
                </c:pt>
                <c:pt idx="110">
                  <c:v>0.105560085370977</c:v>
                </c:pt>
                <c:pt idx="111">
                  <c:v>7.4084888890046802E-2</c:v>
                </c:pt>
                <c:pt idx="112">
                  <c:v>7.3871878070169206E-2</c:v>
                </c:pt>
                <c:pt idx="113">
                  <c:v>6.0395323320502403E-2</c:v>
                </c:pt>
                <c:pt idx="114">
                  <c:v>6.2555585808159703E-2</c:v>
                </c:pt>
                <c:pt idx="115">
                  <c:v>6.3741982196544103E-2</c:v>
                </c:pt>
                <c:pt idx="116">
                  <c:v>8.4004240771135594E-2</c:v>
                </c:pt>
                <c:pt idx="117">
                  <c:v>0.105835882212166</c:v>
                </c:pt>
                <c:pt idx="118">
                  <c:v>0.108134962477331</c:v>
                </c:pt>
                <c:pt idx="119">
                  <c:v>9.7103725154088993E-2</c:v>
                </c:pt>
                <c:pt idx="120">
                  <c:v>7.8820957122729698E-2</c:v>
                </c:pt>
                <c:pt idx="121">
                  <c:v>6.5894129626855494E-2</c:v>
                </c:pt>
                <c:pt idx="122">
                  <c:v>8.1460392577505494E-2</c:v>
                </c:pt>
                <c:pt idx="123">
                  <c:v>0.100398863100467</c:v>
                </c:pt>
                <c:pt idx="124">
                  <c:v>7.8162119698428803E-2</c:v>
                </c:pt>
                <c:pt idx="125">
                  <c:v>6.5841786573056504E-2</c:v>
                </c:pt>
                <c:pt idx="126">
                  <c:v>0.10326350636383599</c:v>
                </c:pt>
                <c:pt idx="127">
                  <c:v>0.108977918019251</c:v>
                </c:pt>
                <c:pt idx="128">
                  <c:v>6.1742437292192101E-2</c:v>
                </c:pt>
                <c:pt idx="129">
                  <c:v>9.9628043011385503E-2</c:v>
                </c:pt>
                <c:pt idx="130">
                  <c:v>6.3952243301520301E-2</c:v>
                </c:pt>
                <c:pt idx="131">
                  <c:v>8.4971563425439697E-2</c:v>
                </c:pt>
                <c:pt idx="132">
                  <c:v>0.10421429878699</c:v>
                </c:pt>
                <c:pt idx="133">
                  <c:v>8.03344477532308E-2</c:v>
                </c:pt>
                <c:pt idx="134">
                  <c:v>6.9029414978713205E-2</c:v>
                </c:pt>
                <c:pt idx="135">
                  <c:v>6.1881211508737703E-2</c:v>
                </c:pt>
                <c:pt idx="136">
                  <c:v>9.8379032457071899E-2</c:v>
                </c:pt>
                <c:pt idx="137">
                  <c:v>9.8441012039446496E-2</c:v>
                </c:pt>
                <c:pt idx="138">
                  <c:v>6.8128215296768199E-2</c:v>
                </c:pt>
                <c:pt idx="139">
                  <c:v>0.10906889234209401</c:v>
                </c:pt>
                <c:pt idx="140">
                  <c:v>9.8680069854406693E-2</c:v>
                </c:pt>
                <c:pt idx="141">
                  <c:v>9.0171131509464597E-2</c:v>
                </c:pt>
                <c:pt idx="142">
                  <c:v>9.7132274039828798E-2</c:v>
                </c:pt>
                <c:pt idx="143">
                  <c:v>7.5603156020919396E-2</c:v>
                </c:pt>
                <c:pt idx="144">
                  <c:v>8.3442831201862896E-2</c:v>
                </c:pt>
                <c:pt idx="145">
                  <c:v>0.10182002205887999</c:v>
                </c:pt>
                <c:pt idx="146">
                  <c:v>9.9951483627889998E-2</c:v>
                </c:pt>
                <c:pt idx="147">
                  <c:v>0.101554395800077</c:v>
                </c:pt>
                <c:pt idx="148">
                  <c:v>0.105546259715944</c:v>
                </c:pt>
                <c:pt idx="149">
                  <c:v>6.5791094274673806E-2</c:v>
                </c:pt>
                <c:pt idx="150">
                  <c:v>6.96279135801086E-2</c:v>
                </c:pt>
                <c:pt idx="151">
                  <c:v>6.1516572087970997E-2</c:v>
                </c:pt>
                <c:pt idx="152">
                  <c:v>0.108097023704226</c:v>
                </c:pt>
                <c:pt idx="153">
                  <c:v>8.3091575359127798E-2</c:v>
                </c:pt>
                <c:pt idx="154">
                  <c:v>6.4279524746515701E-2</c:v>
                </c:pt>
                <c:pt idx="155">
                  <c:v>8.6000156952798099E-2</c:v>
                </c:pt>
                <c:pt idx="156">
                  <c:v>9.3778502172560105E-2</c:v>
                </c:pt>
                <c:pt idx="157">
                  <c:v>7.9336666761621696E-2</c:v>
                </c:pt>
                <c:pt idx="158">
                  <c:v>7.9325843763835793E-2</c:v>
                </c:pt>
                <c:pt idx="159">
                  <c:v>8.9251812654639606E-2</c:v>
                </c:pt>
                <c:pt idx="160">
                  <c:v>0.104901319201383</c:v>
                </c:pt>
                <c:pt idx="161">
                  <c:v>8.3621233091042593E-2</c:v>
                </c:pt>
                <c:pt idx="162">
                  <c:v>0.103022570478306</c:v>
                </c:pt>
                <c:pt idx="163">
                  <c:v>9.6434358441108398E-2</c:v>
                </c:pt>
                <c:pt idx="164">
                  <c:v>7.8380092529546502E-2</c:v>
                </c:pt>
                <c:pt idx="165">
                  <c:v>7.9450803212247803E-2</c:v>
                </c:pt>
                <c:pt idx="166">
                  <c:v>9.8518191384391801E-2</c:v>
                </c:pt>
                <c:pt idx="167">
                  <c:v>7.9682935130452603E-2</c:v>
                </c:pt>
                <c:pt idx="168">
                  <c:v>7.6316362506812799E-2</c:v>
                </c:pt>
                <c:pt idx="169">
                  <c:v>6.6138174419212895E-2</c:v>
                </c:pt>
                <c:pt idx="170">
                  <c:v>6.8171657813521497E-2</c:v>
                </c:pt>
                <c:pt idx="171">
                  <c:v>6.4850223599342102E-2</c:v>
                </c:pt>
                <c:pt idx="172">
                  <c:v>9.57689190860114E-2</c:v>
                </c:pt>
                <c:pt idx="173">
                  <c:v>9.2862482346862604E-2</c:v>
                </c:pt>
                <c:pt idx="174">
                  <c:v>9.6856715849629502E-2</c:v>
                </c:pt>
                <c:pt idx="175">
                  <c:v>6.5100217500224905E-2</c:v>
                </c:pt>
                <c:pt idx="176">
                  <c:v>7.4655079341791095E-2</c:v>
                </c:pt>
                <c:pt idx="177">
                  <c:v>0.108075524406009</c:v>
                </c:pt>
                <c:pt idx="178">
                  <c:v>9.2365008488525802E-2</c:v>
                </c:pt>
                <c:pt idx="179">
                  <c:v>6.8795797963454003E-2</c:v>
                </c:pt>
                <c:pt idx="180">
                  <c:v>8.8322811221569E-2</c:v>
                </c:pt>
                <c:pt idx="181">
                  <c:v>7.0556592651144806E-2</c:v>
                </c:pt>
                <c:pt idx="182">
                  <c:v>7.1203668226736794E-2</c:v>
                </c:pt>
                <c:pt idx="183">
                  <c:v>8.1336394208215299E-2</c:v>
                </c:pt>
                <c:pt idx="184">
                  <c:v>9.9501349890785407E-2</c:v>
                </c:pt>
                <c:pt idx="185">
                  <c:v>9.6512036680560395E-2</c:v>
                </c:pt>
                <c:pt idx="186">
                  <c:v>6.7190675483889906E-2</c:v>
                </c:pt>
                <c:pt idx="187">
                  <c:v>9.8686637429620805E-2</c:v>
                </c:pt>
                <c:pt idx="188">
                  <c:v>0.10295304204088</c:v>
                </c:pt>
                <c:pt idx="189">
                  <c:v>9.9559019361205106E-2</c:v>
                </c:pt>
                <c:pt idx="190">
                  <c:v>9.0709682082283097E-2</c:v>
                </c:pt>
                <c:pt idx="191">
                  <c:v>0.100922092726644</c:v>
                </c:pt>
                <c:pt idx="192">
                  <c:v>6.9162052028047705E-2</c:v>
                </c:pt>
                <c:pt idx="193">
                  <c:v>6.1791125505698298E-2</c:v>
                </c:pt>
                <c:pt idx="194">
                  <c:v>9.8438857882392303E-2</c:v>
                </c:pt>
                <c:pt idx="195">
                  <c:v>7.5243388422038496E-2</c:v>
                </c:pt>
                <c:pt idx="196">
                  <c:v>0.105783639387257</c:v>
                </c:pt>
                <c:pt idx="197">
                  <c:v>7.0979960195267103E-2</c:v>
                </c:pt>
                <c:pt idx="198">
                  <c:v>6.8164598029634996E-2</c:v>
                </c:pt>
                <c:pt idx="199">
                  <c:v>8.4392857032604504E-2</c:v>
                </c:pt>
                <c:pt idx="200">
                  <c:v>8.2849266997037402E-2</c:v>
                </c:pt>
                <c:pt idx="201">
                  <c:v>9.3871187822574004E-2</c:v>
                </c:pt>
                <c:pt idx="202">
                  <c:v>0.10117447466707299</c:v>
                </c:pt>
                <c:pt idx="203">
                  <c:v>8.2578940670453196E-2</c:v>
                </c:pt>
                <c:pt idx="204">
                  <c:v>9.0855605054446897E-2</c:v>
                </c:pt>
                <c:pt idx="205">
                  <c:v>0.108927539682474</c:v>
                </c:pt>
                <c:pt idx="206">
                  <c:v>6.7056388522625396E-2</c:v>
                </c:pt>
                <c:pt idx="207">
                  <c:v>0.105264074799422</c:v>
                </c:pt>
                <c:pt idx="208">
                  <c:v>7.1839335799622706E-2</c:v>
                </c:pt>
                <c:pt idx="209">
                  <c:v>9.9107932856907402E-2</c:v>
                </c:pt>
                <c:pt idx="210">
                  <c:v>6.8294634442215604E-2</c:v>
                </c:pt>
                <c:pt idx="211">
                  <c:v>7.0150928680636604E-2</c:v>
                </c:pt>
                <c:pt idx="212">
                  <c:v>0.103780016849969</c:v>
                </c:pt>
                <c:pt idx="213">
                  <c:v>9.6140946918608805E-2</c:v>
                </c:pt>
                <c:pt idx="214">
                  <c:v>8.5208707044744397E-2</c:v>
                </c:pt>
                <c:pt idx="215">
                  <c:v>8.0187125490429306E-2</c:v>
                </c:pt>
                <c:pt idx="216">
                  <c:v>8.7685984555597701E-2</c:v>
                </c:pt>
                <c:pt idx="217">
                  <c:v>0.108168294523077</c:v>
                </c:pt>
                <c:pt idx="218">
                  <c:v>9.1022675501773898E-2</c:v>
                </c:pt>
                <c:pt idx="219">
                  <c:v>8.1929929030079104E-2</c:v>
                </c:pt>
                <c:pt idx="220">
                  <c:v>0.105948108489992</c:v>
                </c:pt>
                <c:pt idx="221">
                  <c:v>0.10754434596069599</c:v>
                </c:pt>
                <c:pt idx="222">
                  <c:v>0.10737570454829901</c:v>
                </c:pt>
                <c:pt idx="223">
                  <c:v>8.3029879437265003E-2</c:v>
                </c:pt>
                <c:pt idx="224">
                  <c:v>9.2157415844287702E-2</c:v>
                </c:pt>
                <c:pt idx="225">
                  <c:v>6.4516914521392396E-2</c:v>
                </c:pt>
                <c:pt idx="226">
                  <c:v>8.8218820631031897E-2</c:v>
                </c:pt>
                <c:pt idx="227">
                  <c:v>6.3846357454526895E-2</c:v>
                </c:pt>
                <c:pt idx="228">
                  <c:v>7.9151060137360105E-2</c:v>
                </c:pt>
                <c:pt idx="229">
                  <c:v>6.1924868439923099E-2</c:v>
                </c:pt>
                <c:pt idx="230">
                  <c:v>7.4617592558461301E-2</c:v>
                </c:pt>
                <c:pt idx="231">
                  <c:v>8.56018157538075E-2</c:v>
                </c:pt>
                <c:pt idx="232">
                  <c:v>6.7336709589184293E-2</c:v>
                </c:pt>
                <c:pt idx="233">
                  <c:v>6.5697727703574405E-2</c:v>
                </c:pt>
                <c:pt idx="234">
                  <c:v>0.10316504565432499</c:v>
                </c:pt>
                <c:pt idx="235">
                  <c:v>8.3329986653889396E-2</c:v>
                </c:pt>
                <c:pt idx="236">
                  <c:v>8.1989885624206907E-2</c:v>
                </c:pt>
                <c:pt idx="237">
                  <c:v>0.107123024713069</c:v>
                </c:pt>
                <c:pt idx="238">
                  <c:v>6.07134504402633E-2</c:v>
                </c:pt>
                <c:pt idx="239">
                  <c:v>9.3760255546608703E-2</c:v>
                </c:pt>
                <c:pt idx="240">
                  <c:v>6.92799728445299E-2</c:v>
                </c:pt>
                <c:pt idx="241">
                  <c:v>0.10428317730077501</c:v>
                </c:pt>
                <c:pt idx="242">
                  <c:v>6.2970946132497901E-2</c:v>
                </c:pt>
                <c:pt idx="243">
                  <c:v>0.10651348679124401</c:v>
                </c:pt>
                <c:pt idx="244">
                  <c:v>7.8917759123274797E-2</c:v>
                </c:pt>
                <c:pt idx="245">
                  <c:v>9.4449376276226099E-2</c:v>
                </c:pt>
                <c:pt idx="246">
                  <c:v>8.8864776860689595E-2</c:v>
                </c:pt>
                <c:pt idx="247">
                  <c:v>6.7367275026711498E-2</c:v>
                </c:pt>
                <c:pt idx="248">
                  <c:v>7.9775267653364096E-2</c:v>
                </c:pt>
                <c:pt idx="249">
                  <c:v>9.8966838549052097E-2</c:v>
                </c:pt>
              </c:numCache>
            </c:numRef>
          </c:xVal>
          <c:yVal>
            <c:numRef>
              <c:f>'A50_IW1 (2)'!$C$1:$C$2270</c:f>
              <c:numCache>
                <c:formatCode>General</c:formatCode>
                <c:ptCount val="2270"/>
                <c:pt idx="0">
                  <c:v>0.47412895008363987</c:v>
                </c:pt>
                <c:pt idx="1">
                  <c:v>0.54446579095118197</c:v>
                </c:pt>
                <c:pt idx="2">
                  <c:v>0.50098022903323414</c:v>
                </c:pt>
                <c:pt idx="3">
                  <c:v>0.53074258929678086</c:v>
                </c:pt>
                <c:pt idx="4">
                  <c:v>0.48818787953509968</c:v>
                </c:pt>
                <c:pt idx="5">
                  <c:v>0.52229639771427749</c:v>
                </c:pt>
                <c:pt idx="6">
                  <c:v>0.52078909503508364</c:v>
                </c:pt>
                <c:pt idx="7">
                  <c:v>0.43971229817291518</c:v>
                </c:pt>
                <c:pt idx="8">
                  <c:v>0.4665476503464423</c:v>
                </c:pt>
                <c:pt idx="9">
                  <c:v>0.52500894991260072</c:v>
                </c:pt>
                <c:pt idx="10">
                  <c:v>0.41620987081820293</c:v>
                </c:pt>
                <c:pt idx="11">
                  <c:v>0.50478910518335973</c:v>
                </c:pt>
                <c:pt idx="12">
                  <c:v>0.46210608610363424</c:v>
                </c:pt>
                <c:pt idx="13">
                  <c:v>0.52628198082755073</c:v>
                </c:pt>
                <c:pt idx="14">
                  <c:v>0.54076423534443985</c:v>
                </c:pt>
                <c:pt idx="15">
                  <c:v>0.51348629781814648</c:v>
                </c:pt>
                <c:pt idx="16">
                  <c:v>0.51382866177190034</c:v>
                </c:pt>
                <c:pt idx="17">
                  <c:v>0.5189991229465426</c:v>
                </c:pt>
                <c:pt idx="18">
                  <c:v>0.41965872775118102</c:v>
                </c:pt>
                <c:pt idx="19">
                  <c:v>0.52372770868285634</c:v>
                </c:pt>
                <c:pt idx="20">
                  <c:v>0.5506618624265216</c:v>
                </c:pt>
                <c:pt idx="21">
                  <c:v>0.48143190162980193</c:v>
                </c:pt>
                <c:pt idx="22">
                  <c:v>0.40674235928746932</c:v>
                </c:pt>
                <c:pt idx="23">
                  <c:v>0.49821866187290581</c:v>
                </c:pt>
                <c:pt idx="24">
                  <c:v>0.54076028451626812</c:v>
                </c:pt>
                <c:pt idx="25">
                  <c:v>0.41255458311325216</c:v>
                </c:pt>
                <c:pt idx="26">
                  <c:v>0.53944033751677911</c:v>
                </c:pt>
                <c:pt idx="27">
                  <c:v>0.54334770657859077</c:v>
                </c:pt>
                <c:pt idx="28">
                  <c:v>0.59330222490833084</c:v>
                </c:pt>
                <c:pt idx="29">
                  <c:v>0.52164432587087639</c:v>
                </c:pt>
                <c:pt idx="30">
                  <c:v>0.52742531346142674</c:v>
                </c:pt>
                <c:pt idx="31">
                  <c:v>0.52705702219779604</c:v>
                </c:pt>
                <c:pt idx="32">
                  <c:v>0.47700169601798753</c:v>
                </c:pt>
                <c:pt idx="33">
                  <c:v>0.48377261299230956</c:v>
                </c:pt>
                <c:pt idx="34">
                  <c:v>0.50387090802358048</c:v>
                </c:pt>
                <c:pt idx="35">
                  <c:v>0.4864368292772196</c:v>
                </c:pt>
                <c:pt idx="36">
                  <c:v>0.53528141181747257</c:v>
                </c:pt>
                <c:pt idx="37">
                  <c:v>0.46547679071684095</c:v>
                </c:pt>
                <c:pt idx="38">
                  <c:v>0.54782387143374689</c:v>
                </c:pt>
                <c:pt idx="39">
                  <c:v>0.48865006469949845</c:v>
                </c:pt>
                <c:pt idx="40">
                  <c:v>0.51536466968702921</c:v>
                </c:pt>
                <c:pt idx="41">
                  <c:v>0.50778935792377933</c:v>
                </c:pt>
                <c:pt idx="42">
                  <c:v>0.49078345018052644</c:v>
                </c:pt>
                <c:pt idx="43">
                  <c:v>0.46602595583270728</c:v>
                </c:pt>
                <c:pt idx="44">
                  <c:v>0.48794974954022008</c:v>
                </c:pt>
                <c:pt idx="45">
                  <c:v>0.48004963648907395</c:v>
                </c:pt>
                <c:pt idx="46">
                  <c:v>0.52605925288937117</c:v>
                </c:pt>
                <c:pt idx="47">
                  <c:v>0.5212323285705962</c:v>
                </c:pt>
                <c:pt idx="48">
                  <c:v>0.47773627226531734</c:v>
                </c:pt>
                <c:pt idx="49">
                  <c:v>0.40763959853843212</c:v>
                </c:pt>
                <c:pt idx="50">
                  <c:v>0.43916800986057331</c:v>
                </c:pt>
                <c:pt idx="51">
                  <c:v>0.52665755643062306</c:v>
                </c:pt>
                <c:pt idx="52">
                  <c:v>0.494926603432992</c:v>
                </c:pt>
                <c:pt idx="53">
                  <c:v>0.49437049350197948</c:v>
                </c:pt>
                <c:pt idx="54">
                  <c:v>0.45438193923535364</c:v>
                </c:pt>
                <c:pt idx="55">
                  <c:v>0.49005094194481713</c:v>
                </c:pt>
                <c:pt idx="56">
                  <c:v>0.52741025092902216</c:v>
                </c:pt>
                <c:pt idx="57">
                  <c:v>0.50943719279567501</c:v>
                </c:pt>
                <c:pt idx="58">
                  <c:v>0.47947692073340226</c:v>
                </c:pt>
                <c:pt idx="59">
                  <c:v>0.53925927846947297</c:v>
                </c:pt>
                <c:pt idx="60">
                  <c:v>0.55341836758825502</c:v>
                </c:pt>
                <c:pt idx="61">
                  <c:v>0.45664727620414802</c:v>
                </c:pt>
                <c:pt idx="62">
                  <c:v>0.54782492087248003</c:v>
                </c:pt>
                <c:pt idx="63">
                  <c:v>0.40751826490137716</c:v>
                </c:pt>
                <c:pt idx="64">
                  <c:v>0.4811869502831565</c:v>
                </c:pt>
                <c:pt idx="65">
                  <c:v>0.4691242693629829</c:v>
                </c:pt>
                <c:pt idx="66">
                  <c:v>0.53524202699913592</c:v>
                </c:pt>
                <c:pt idx="67">
                  <c:v>0.41553779790718254</c:v>
                </c:pt>
                <c:pt idx="68">
                  <c:v>0.48294617998998646</c:v>
                </c:pt>
                <c:pt idx="69">
                  <c:v>0.53202531208708959</c:v>
                </c:pt>
                <c:pt idx="70">
                  <c:v>0.35922800207312144</c:v>
                </c:pt>
                <c:pt idx="71">
                  <c:v>0.47605713942650019</c:v>
                </c:pt>
                <c:pt idx="72">
                  <c:v>0.50937546110549226</c:v>
                </c:pt>
                <c:pt idx="73">
                  <c:v>0.52088829786120738</c:v>
                </c:pt>
                <c:pt idx="74">
                  <c:v>0.46775447402367193</c:v>
                </c:pt>
                <c:pt idx="75">
                  <c:v>0.52821084921900308</c:v>
                </c:pt>
                <c:pt idx="76">
                  <c:v>0.52028826583263044</c:v>
                </c:pt>
                <c:pt idx="77">
                  <c:v>0.50580508534038859</c:v>
                </c:pt>
                <c:pt idx="78">
                  <c:v>0.47171079631579854</c:v>
                </c:pt>
                <c:pt idx="79">
                  <c:v>0.48532204755005254</c:v>
                </c:pt>
                <c:pt idx="80">
                  <c:v>0.54022599673773586</c:v>
                </c:pt>
                <c:pt idx="81">
                  <c:v>0.50908652592959092</c:v>
                </c:pt>
                <c:pt idx="82">
                  <c:v>0.45138631637169774</c:v>
                </c:pt>
                <c:pt idx="83">
                  <c:v>0.53780222538608791</c:v>
                </c:pt>
                <c:pt idx="84">
                  <c:v>0.4225858593045797</c:v>
                </c:pt>
                <c:pt idx="85">
                  <c:v>0.50559550625221794</c:v>
                </c:pt>
                <c:pt idx="86">
                  <c:v>0.4189835991214973</c:v>
                </c:pt>
                <c:pt idx="87">
                  <c:v>0.53857813099999574</c:v>
                </c:pt>
                <c:pt idx="88">
                  <c:v>0.48896156280816094</c:v>
                </c:pt>
                <c:pt idx="89">
                  <c:v>0.54090979866989097</c:v>
                </c:pt>
                <c:pt idx="90">
                  <c:v>0.41663992463786087</c:v>
                </c:pt>
                <c:pt idx="91">
                  <c:v>0.47105918746007319</c:v>
                </c:pt>
                <c:pt idx="92">
                  <c:v>0.52422693286136479</c:v>
                </c:pt>
                <c:pt idx="93">
                  <c:v>0.61050493327988653</c:v>
                </c:pt>
                <c:pt idx="94">
                  <c:v>0.52693880601109599</c:v>
                </c:pt>
                <c:pt idx="95">
                  <c:v>0.48107697527709642</c:v>
                </c:pt>
                <c:pt idx="96">
                  <c:v>0.49187140948830843</c:v>
                </c:pt>
                <c:pt idx="97">
                  <c:v>0.47758811620887853</c:v>
                </c:pt>
                <c:pt idx="98">
                  <c:v>0.51154357066224743</c:v>
                </c:pt>
                <c:pt idx="99">
                  <c:v>0.49687652233079671</c:v>
                </c:pt>
                <c:pt idx="100">
                  <c:v>0.52498870191822078</c:v>
                </c:pt>
                <c:pt idx="101">
                  <c:v>0.46496043599430742</c:v>
                </c:pt>
                <c:pt idx="102">
                  <c:v>0.51834260642144836</c:v>
                </c:pt>
                <c:pt idx="103">
                  <c:v>0.49869658861830118</c:v>
                </c:pt>
                <c:pt idx="104">
                  <c:v>0.45291244721639734</c:v>
                </c:pt>
                <c:pt idx="105">
                  <c:v>0.50006872976184036</c:v>
                </c:pt>
                <c:pt idx="106">
                  <c:v>0.4816310480623317</c:v>
                </c:pt>
                <c:pt idx="107">
                  <c:v>0.5239754379555599</c:v>
                </c:pt>
                <c:pt idx="108">
                  <c:v>0.48793240293527873</c:v>
                </c:pt>
                <c:pt idx="109">
                  <c:v>0.53487132819958805</c:v>
                </c:pt>
                <c:pt idx="110">
                  <c:v>0.47665510344345546</c:v>
                </c:pt>
                <c:pt idx="111">
                  <c:v>0.52534199238113699</c:v>
                </c:pt>
                <c:pt idx="112">
                  <c:v>0.44475327712739837</c:v>
                </c:pt>
                <c:pt idx="113">
                  <c:v>0.54393909617054215</c:v>
                </c:pt>
                <c:pt idx="114">
                  <c:v>0.46683025802409922</c:v>
                </c:pt>
                <c:pt idx="115">
                  <c:v>0.53558661329373636</c:v>
                </c:pt>
                <c:pt idx="116">
                  <c:v>0.51625974832883437</c:v>
                </c:pt>
                <c:pt idx="117">
                  <c:v>0.49947375973185837</c:v>
                </c:pt>
                <c:pt idx="118">
                  <c:v>0.52060945581665163</c:v>
                </c:pt>
                <c:pt idx="119">
                  <c:v>0.55430329136702572</c:v>
                </c:pt>
                <c:pt idx="120">
                  <c:v>0.46820826367820584</c:v>
                </c:pt>
                <c:pt idx="121">
                  <c:v>0.48449348480441878</c:v>
                </c:pt>
                <c:pt idx="122">
                  <c:v>0.45841104319020576</c:v>
                </c:pt>
                <c:pt idx="123">
                  <c:v>0.50978267419978252</c:v>
                </c:pt>
                <c:pt idx="124">
                  <c:v>0.41174114463171319</c:v>
                </c:pt>
                <c:pt idx="125">
                  <c:v>0.48938263466689796</c:v>
                </c:pt>
                <c:pt idx="126">
                  <c:v>0.46478468587235694</c:v>
                </c:pt>
                <c:pt idx="127">
                  <c:v>0.53164597085091614</c:v>
                </c:pt>
                <c:pt idx="128">
                  <c:v>0.45048410771967584</c:v>
                </c:pt>
                <c:pt idx="129">
                  <c:v>0.48046651059287854</c:v>
                </c:pt>
                <c:pt idx="130">
                  <c:v>0.5006875282242329</c:v>
                </c:pt>
                <c:pt idx="131">
                  <c:v>0.54503656215861229</c:v>
                </c:pt>
                <c:pt idx="132">
                  <c:v>0.35373514714649879</c:v>
                </c:pt>
                <c:pt idx="133">
                  <c:v>0.46075160022348732</c:v>
                </c:pt>
                <c:pt idx="134">
                  <c:v>0.52637038060789254</c:v>
                </c:pt>
                <c:pt idx="135">
                  <c:v>0.36277686434419576</c:v>
                </c:pt>
                <c:pt idx="136">
                  <c:v>0.52164796804059721</c:v>
                </c:pt>
                <c:pt idx="137">
                  <c:v>0.36293103924042797</c:v>
                </c:pt>
                <c:pt idx="138">
                  <c:v>0.52085829625977853</c:v>
                </c:pt>
                <c:pt idx="139">
                  <c:v>0.45058800215425354</c:v>
                </c:pt>
                <c:pt idx="140">
                  <c:v>0.36533496385368158</c:v>
                </c:pt>
                <c:pt idx="141">
                  <c:v>0.55043351690453535</c:v>
                </c:pt>
                <c:pt idx="142">
                  <c:v>0.54638799232009461</c:v>
                </c:pt>
                <c:pt idx="143">
                  <c:v>0.47211337953332516</c:v>
                </c:pt>
                <c:pt idx="144">
                  <c:v>0.4057543435860933</c:v>
                </c:pt>
                <c:pt idx="145">
                  <c:v>0.45027412737551836</c:v>
                </c:pt>
                <c:pt idx="146">
                  <c:v>0.52153617194967605</c:v>
                </c:pt>
                <c:pt idx="147">
                  <c:v>0.59786425854453118</c:v>
                </c:pt>
                <c:pt idx="148">
                  <c:v>0.5247975806054147</c:v>
                </c:pt>
                <c:pt idx="149">
                  <c:v>0.48822729521928204</c:v>
                </c:pt>
                <c:pt idx="150">
                  <c:v>0.45558771347385013</c:v>
                </c:pt>
                <c:pt idx="151">
                  <c:v>0.51211381715031179</c:v>
                </c:pt>
                <c:pt idx="152">
                  <c:v>0.5403279774899179</c:v>
                </c:pt>
                <c:pt idx="153">
                  <c:v>0.49954620187028731</c:v>
                </c:pt>
                <c:pt idx="154">
                  <c:v>0.548217966543874</c:v>
                </c:pt>
                <c:pt idx="155">
                  <c:v>0.50820052184624265</c:v>
                </c:pt>
                <c:pt idx="156">
                  <c:v>0.48965573566426673</c:v>
                </c:pt>
                <c:pt idx="157">
                  <c:v>0.36573770140043427</c:v>
                </c:pt>
                <c:pt idx="158">
                  <c:v>0.53289264233415823</c:v>
                </c:pt>
                <c:pt idx="159">
                  <c:v>0.47141775598250069</c:v>
                </c:pt>
                <c:pt idx="160">
                  <c:v>0.52356072446091173</c:v>
                </c:pt>
                <c:pt idx="161">
                  <c:v>0.53415653695896126</c:v>
                </c:pt>
                <c:pt idx="162">
                  <c:v>0.4985696682632853</c:v>
                </c:pt>
                <c:pt idx="163">
                  <c:v>0.5471122902410096</c:v>
                </c:pt>
                <c:pt idx="164">
                  <c:v>0.49462529105320968</c:v>
                </c:pt>
                <c:pt idx="165">
                  <c:v>0.53575328885722995</c:v>
                </c:pt>
                <c:pt idx="166">
                  <c:v>0.50466857405827714</c:v>
                </c:pt>
                <c:pt idx="168">
                  <c:v>0.52032777411434739</c:v>
                </c:pt>
                <c:pt idx="169">
                  <c:v>0.46374904417200424</c:v>
                </c:pt>
                <c:pt idx="170">
                  <c:v>0.44938713558512716</c:v>
                </c:pt>
                <c:pt idx="171">
                  <c:v>0.47648978597714586</c:v>
                </c:pt>
                <c:pt idx="172">
                  <c:v>0.50620865626495815</c:v>
                </c:pt>
                <c:pt idx="173">
                  <c:v>0.51564993182736407</c:v>
                </c:pt>
                <c:pt idx="174">
                  <c:v>0.54588469385003402</c:v>
                </c:pt>
                <c:pt idx="175">
                  <c:v>0.41067793973169447</c:v>
                </c:pt>
                <c:pt idx="176">
                  <c:v>0.4620861159018595</c:v>
                </c:pt>
                <c:pt idx="177">
                  <c:v>0.5188635601549012</c:v>
                </c:pt>
                <c:pt idx="178">
                  <c:v>0.48663792025798952</c:v>
                </c:pt>
                <c:pt idx="179">
                  <c:v>0.49069143909630958</c:v>
                </c:pt>
                <c:pt idx="180">
                  <c:v>0.48618690852951385</c:v>
                </c:pt>
                <c:pt idx="181">
                  <c:v>0.44796063968838262</c:v>
                </c:pt>
                <c:pt idx="182">
                  <c:v>0.50397575929935534</c:v>
                </c:pt>
                <c:pt idx="183">
                  <c:v>0.47452711948531906</c:v>
                </c:pt>
                <c:pt idx="184">
                  <c:v>0.48586837300817048</c:v>
                </c:pt>
                <c:pt idx="185">
                  <c:v>0.4959612882921462</c:v>
                </c:pt>
                <c:pt idx="186">
                  <c:v>0.54062780830913582</c:v>
                </c:pt>
                <c:pt idx="187">
                  <c:v>0.53051782421282523</c:v>
                </c:pt>
                <c:pt idx="188">
                  <c:v>0.52811306622175347</c:v>
                </c:pt>
                <c:pt idx="189">
                  <c:v>0.4575742392639332</c:v>
                </c:pt>
                <c:pt idx="190">
                  <c:v>0.4199117659492404</c:v>
                </c:pt>
                <c:pt idx="191">
                  <c:v>0.52594041938576919</c:v>
                </c:pt>
                <c:pt idx="192">
                  <c:v>0.49482965381355926</c:v>
                </c:pt>
                <c:pt idx="193">
                  <c:v>0.49707955785980795</c:v>
                </c:pt>
                <c:pt idx="194">
                  <c:v>0.52558675853271186</c:v>
                </c:pt>
                <c:pt idx="195">
                  <c:v>0.5224069591713949</c:v>
                </c:pt>
                <c:pt idx="196">
                  <c:v>0.5240006244851545</c:v>
                </c:pt>
                <c:pt idx="197">
                  <c:v>0.5274492036255275</c:v>
                </c:pt>
                <c:pt idx="198">
                  <c:v>0.53523986638997945</c:v>
                </c:pt>
                <c:pt idx="199">
                  <c:v>0.46264997315998935</c:v>
                </c:pt>
                <c:pt idx="200">
                  <c:v>0.53293134810390286</c:v>
                </c:pt>
                <c:pt idx="201">
                  <c:v>0.46009622573466208</c:v>
                </c:pt>
                <c:pt idx="202">
                  <c:v>0.46732815497126939</c:v>
                </c:pt>
                <c:pt idx="203">
                  <c:v>0.4222547922501293</c:v>
                </c:pt>
                <c:pt idx="204">
                  <c:v>0.53990826372836487</c:v>
                </c:pt>
                <c:pt idx="205">
                  <c:v>0.527616187847472</c:v>
                </c:pt>
                <c:pt idx="206">
                  <c:v>0.47526925786469693</c:v>
                </c:pt>
                <c:pt idx="207">
                  <c:v>0.40816061400357506</c:v>
                </c:pt>
                <c:pt idx="208">
                  <c:v>0.42322061540888517</c:v>
                </c:pt>
                <c:pt idx="209">
                  <c:v>0.46742420948119384</c:v>
                </c:pt>
                <c:pt idx="210">
                  <c:v>0.55575102296519319</c:v>
                </c:pt>
                <c:pt idx="211">
                  <c:v>0.51759426400720654</c:v>
                </c:pt>
                <c:pt idx="212">
                  <c:v>0.49069579118046686</c:v>
                </c:pt>
                <c:pt idx="213">
                  <c:v>0.49355140657078939</c:v>
                </c:pt>
                <c:pt idx="214">
                  <c:v>0.41842764351971085</c:v>
                </c:pt>
                <c:pt idx="215">
                  <c:v>0.47237857887435053</c:v>
                </c:pt>
                <c:pt idx="216">
                  <c:v>0.4935075770707596</c:v>
                </c:pt>
                <c:pt idx="217">
                  <c:v>0.53019181915696978</c:v>
                </c:pt>
                <c:pt idx="218">
                  <c:v>0.44340888437859699</c:v>
                </c:pt>
                <c:pt idx="219">
                  <c:v>0.53374700892628835</c:v>
                </c:pt>
                <c:pt idx="220">
                  <c:v>0.49139545815699892</c:v>
                </c:pt>
                <c:pt idx="221">
                  <c:v>0.53301419203212819</c:v>
                </c:pt>
                <c:pt idx="222">
                  <c:v>0.59541227581046974</c:v>
                </c:pt>
                <c:pt idx="223">
                  <c:v>0.54225752492996226</c:v>
                </c:pt>
                <c:pt idx="224">
                  <c:v>0.53458767108319805</c:v>
                </c:pt>
                <c:pt idx="225">
                  <c:v>0.54053175379921137</c:v>
                </c:pt>
                <c:pt idx="226">
                  <c:v>0.51081708126633152</c:v>
                </c:pt>
                <c:pt idx="227">
                  <c:v>0.53359687745576379</c:v>
                </c:pt>
                <c:pt idx="228">
                  <c:v>0.52756995081152502</c:v>
                </c:pt>
                <c:pt idx="229">
                  <c:v>0.50761570667929512</c:v>
                </c:pt>
                <c:pt idx="230">
                  <c:v>0.51184880300435698</c:v>
                </c:pt>
                <c:pt idx="231">
                  <c:v>0.48062824762115752</c:v>
                </c:pt>
                <c:pt idx="232">
                  <c:v>0.47050665796709251</c:v>
                </c:pt>
                <c:pt idx="233">
                  <c:v>0.36672432813878181</c:v>
                </c:pt>
                <c:pt idx="234">
                  <c:v>0.51602708158853527</c:v>
                </c:pt>
                <c:pt idx="235">
                  <c:v>0.49163608828533156</c:v>
                </c:pt>
                <c:pt idx="236">
                  <c:v>0.52847191253678627</c:v>
                </c:pt>
                <c:pt idx="237">
                  <c:v>0.48361689480382275</c:v>
                </c:pt>
                <c:pt idx="238">
                  <c:v>0.41506159964911232</c:v>
                </c:pt>
                <c:pt idx="239">
                  <c:v>0.51776041485133417</c:v>
                </c:pt>
                <c:pt idx="240">
                  <c:v>0.4064860184439858</c:v>
                </c:pt>
                <c:pt idx="241">
                  <c:v>0.41667128433647377</c:v>
                </c:pt>
                <c:pt idx="242">
                  <c:v>0.53738652418439681</c:v>
                </c:pt>
                <c:pt idx="243">
                  <c:v>0.5183343343749639</c:v>
                </c:pt>
                <c:pt idx="244">
                  <c:v>0.45444941197272343</c:v>
                </c:pt>
                <c:pt idx="245">
                  <c:v>0.51533371124440186</c:v>
                </c:pt>
                <c:pt idx="246">
                  <c:v>0.49423011563850372</c:v>
                </c:pt>
                <c:pt idx="247">
                  <c:v>0.50963544411869655</c:v>
                </c:pt>
                <c:pt idx="248">
                  <c:v>0.48867768963085589</c:v>
                </c:pt>
                <c:pt idx="249">
                  <c:v>0.4131733815756447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4236-A4C4-7B106D0563F8}"/>
            </c:ext>
          </c:extLst>
        </c:ser>
        <c:ser>
          <c:idx val="1"/>
          <c:order val="1"/>
          <c:tx>
            <c:strRef>
              <c:f>'A50_IW1 (2)'!$AD$3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(2)'!$AD$4:$AD$5</c:f>
              <c:numCache>
                <c:formatCode>General</c:formatCode>
                <c:ptCount val="2"/>
                <c:pt idx="0">
                  <c:v>0.71690675298619322</c:v>
                </c:pt>
                <c:pt idx="1">
                  <c:v>0.71690675298619322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7-4236-A4C4-7B106D0563F8}"/>
            </c:ext>
          </c:extLst>
        </c:ser>
        <c:ser>
          <c:idx val="2"/>
          <c:order val="2"/>
          <c:tx>
            <c:strRef>
              <c:f>'A50_IW1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'A50_IW1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'A50_IW1 (2)'!$AD$8:$AD$9</c:f>
              <c:numCache>
                <c:formatCode>General</c:formatCode>
                <c:ptCount val="2"/>
                <c:pt idx="0">
                  <c:v>0.3610024332086586</c:v>
                </c:pt>
                <c:pt idx="1">
                  <c:v>0.3610024332086586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4236-A4C4-7B106D05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8351"/>
        <c:axId val="634024991"/>
      </c:scatterChart>
      <c:valAx>
        <c:axId val="6340283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LRSM radius-to-shell radius ratio, Rs/R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991"/>
        <c:crosses val="autoZero"/>
        <c:crossBetween val="midCat"/>
      </c:valAx>
      <c:valAx>
        <c:axId val="6340249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'A50_IW1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5F5-401B-98C8-C9150E3F7749}"/>
            </c:ext>
          </c:extLst>
        </c:ser>
        <c:ser>
          <c:idx val="6"/>
          <c:order val="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5F5-401B-98C8-C9150E3F7749}"/>
            </c:ext>
          </c:extLst>
        </c:ser>
        <c:ser>
          <c:idx val="7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5F5-401B-98C8-C9150E3F7749}"/>
            </c:ext>
          </c:extLst>
        </c:ser>
        <c:ser>
          <c:idx val="12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5F5-401B-98C8-C9150E3F7749}"/>
            </c:ext>
          </c:extLst>
        </c:ser>
        <c:ser>
          <c:idx val="13"/>
          <c:order val="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5F5-401B-98C8-C9150E3F7749}"/>
            </c:ext>
          </c:extLst>
        </c:ser>
        <c:ser>
          <c:idx val="14"/>
          <c:order val="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5F5-401B-98C8-C9150E3F7749}"/>
            </c:ext>
          </c:extLst>
        </c:ser>
        <c:ser>
          <c:idx val="15"/>
          <c:order val="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5F5-401B-98C8-C9150E3F7749}"/>
            </c:ext>
          </c:extLst>
        </c:ser>
        <c:ser>
          <c:idx val="16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5F5-401B-98C8-C9150E3F7749}"/>
            </c:ext>
          </c:extLst>
        </c:ser>
        <c:ser>
          <c:idx val="17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5F5-401B-98C8-C9150E3F7749}"/>
            </c:ext>
          </c:extLst>
        </c:ser>
        <c:ser>
          <c:idx val="18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5F5-401B-98C8-C9150E3F7749}"/>
            </c:ext>
          </c:extLst>
        </c:ser>
        <c:ser>
          <c:idx val="19"/>
          <c:order val="1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(MC)'!$G$3:$Z$3</c:f>
              <c:numCache>
                <c:formatCode>0.000</c:formatCode>
                <c:ptCount val="20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5F5-401B-98C8-C9150E3F7749}"/>
            </c:ext>
          </c:extLst>
        </c:ser>
        <c:ser>
          <c:idx val="2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5F5-401B-98C8-C9150E3F7749}"/>
            </c:ext>
          </c:extLst>
        </c:ser>
        <c:ser>
          <c:idx val="22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5F5-401B-98C8-C9150E3F7749}"/>
            </c:ext>
          </c:extLst>
        </c:ser>
        <c:ser>
          <c:idx val="23"/>
          <c:order val="1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5F5-401B-98C8-C9150E3F7749}"/>
            </c:ext>
          </c:extLst>
        </c:ser>
        <c:ser>
          <c:idx val="25"/>
          <c:order val="14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5F5-401B-98C8-C9150E3F7749}"/>
            </c:ext>
          </c:extLst>
        </c:ser>
        <c:ser>
          <c:idx val="26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5F5-401B-98C8-C9150E3F7749}"/>
            </c:ext>
          </c:extLst>
        </c:ser>
        <c:ser>
          <c:idx val="27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5F5-401B-98C8-C9150E3F7749}"/>
            </c:ext>
          </c:extLst>
        </c:ser>
        <c:ser>
          <c:idx val="28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5F5-401B-98C8-C9150E3F7749}"/>
            </c:ext>
          </c:extLst>
        </c:ser>
        <c:ser>
          <c:idx val="0"/>
          <c:order val="18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5F5-401B-98C8-C9150E3F7749}"/>
            </c:ext>
          </c:extLst>
        </c:ser>
        <c:ser>
          <c:idx val="1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F5-401B-98C8-C9150E3F7749}"/>
            </c:ext>
          </c:extLst>
        </c:ser>
        <c:ser>
          <c:idx val="2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5F5-401B-98C8-C9150E3F7749}"/>
            </c:ext>
          </c:extLst>
        </c:ser>
        <c:ser>
          <c:idx val="3"/>
          <c:order val="2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5F5-401B-98C8-C9150E3F7749}"/>
            </c:ext>
          </c:extLst>
        </c:ser>
        <c:ser>
          <c:idx val="4"/>
          <c:order val="2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5F5-401B-98C8-C9150E3F7749}"/>
            </c:ext>
          </c:extLst>
        </c:ser>
        <c:ser>
          <c:idx val="8"/>
          <c:order val="23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5F5-401B-98C8-C9150E3F7749}"/>
            </c:ext>
          </c:extLst>
        </c:ser>
        <c:ser>
          <c:idx val="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5F5-401B-98C8-C9150E3F7749}"/>
            </c:ext>
          </c:extLst>
        </c:ser>
        <c:ser>
          <c:idx val="1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5F5-401B-98C8-C9150E3F7749}"/>
            </c:ext>
          </c:extLst>
        </c:ser>
        <c:ser>
          <c:idx val="1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5F5-401B-98C8-C9150E3F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216-4653-BA66-0879E330D69F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216-4653-BA66-0879E330D69F}"/>
            </c:ext>
          </c:extLst>
        </c:ser>
        <c:ser>
          <c:idx val="15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1216-4653-BA66-0879E330D69F}"/>
            </c:ext>
          </c:extLst>
        </c:ser>
        <c:ser>
          <c:idx val="16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1216-4653-BA66-0879E330D69F}"/>
            </c:ext>
          </c:extLst>
        </c:ser>
        <c:ser>
          <c:idx val="17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1216-4653-BA66-0879E330D69F}"/>
            </c:ext>
          </c:extLst>
        </c:ser>
        <c:ser>
          <c:idx val="18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1216-4653-BA66-0879E330D69F}"/>
            </c:ext>
          </c:extLst>
        </c:ser>
        <c:ser>
          <c:idx val="19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1216-4653-BA66-0879E330D69F}"/>
            </c:ext>
          </c:extLst>
        </c:ser>
        <c:ser>
          <c:idx val="20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1216-4653-BA66-0879E330D69F}"/>
            </c:ext>
          </c:extLst>
        </c:ser>
        <c:ser>
          <c:idx val="2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1216-4653-BA66-0879E330D69F}"/>
            </c:ext>
          </c:extLst>
        </c:ser>
        <c:ser>
          <c:idx val="22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1216-4653-BA66-0879E330D69F}"/>
            </c:ext>
          </c:extLst>
        </c:ser>
        <c:ser>
          <c:idx val="23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1216-4653-BA66-0879E330D69F}"/>
            </c:ext>
          </c:extLst>
        </c:ser>
        <c:ser>
          <c:idx val="24"/>
          <c:order val="11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1216-4653-BA66-0879E330D69F}"/>
            </c:ext>
          </c:extLst>
        </c:ser>
        <c:ser>
          <c:idx val="6"/>
          <c:order val="1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16-4653-BA66-0879E330D69F}"/>
            </c:ext>
          </c:extLst>
        </c:ser>
        <c:ser>
          <c:idx val="3"/>
          <c:order val="1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16-4653-BA66-0879E330D69F}"/>
            </c:ext>
          </c:extLst>
        </c:ser>
        <c:ser>
          <c:idx val="4"/>
          <c:order val="1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16-4653-BA66-0879E330D69F}"/>
            </c:ext>
          </c:extLst>
        </c:ser>
        <c:ser>
          <c:idx val="5"/>
          <c:order val="1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16-4653-BA66-0879E330D69F}"/>
            </c:ext>
          </c:extLst>
        </c:ser>
        <c:ser>
          <c:idx val="8"/>
          <c:order val="1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216-4653-BA66-0879E330D69F}"/>
            </c:ext>
          </c:extLst>
        </c:ser>
        <c:ser>
          <c:idx val="9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216-4653-BA66-0879E330D69F}"/>
            </c:ext>
          </c:extLst>
        </c:ser>
        <c:ser>
          <c:idx val="10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216-4653-BA66-0879E330D69F}"/>
            </c:ext>
          </c:extLst>
        </c:ser>
        <c:ser>
          <c:idx val="11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216-4653-BA66-0879E330D69F}"/>
            </c:ext>
          </c:extLst>
        </c:ser>
        <c:ser>
          <c:idx val="0"/>
          <c:order val="2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216-4653-BA66-0879E330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9-451B-912D-0D3DECEFD72A}"/>
            </c:ext>
          </c:extLst>
        </c:ser>
        <c:ser>
          <c:idx val="6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9-451B-912D-0D3DECEFD72A}"/>
            </c:ext>
          </c:extLst>
        </c:ser>
        <c:ser>
          <c:idx val="7"/>
          <c:order val="2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9-451B-912D-0D3DECEFD72A}"/>
            </c:ext>
          </c:extLst>
        </c:ser>
        <c:ser>
          <c:idx val="8"/>
          <c:order val="3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9-451B-912D-0D3DECEFD72A}"/>
            </c:ext>
          </c:extLst>
        </c:ser>
        <c:ser>
          <c:idx val="9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(MC)'!$G$8:$V$8</c:f>
              <c:numCache>
                <c:formatCode>General</c:formatCode>
                <c:ptCount val="16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9-451B-912D-0D3DECEFD72A}"/>
            </c:ext>
          </c:extLst>
        </c:ser>
        <c:ser>
          <c:idx val="10"/>
          <c:order val="5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9-451B-912D-0D3DECEFD72A}"/>
            </c:ext>
          </c:extLst>
        </c:ser>
        <c:ser>
          <c:idx val="11"/>
          <c:order val="6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9-451B-912D-0D3DECEFD72A}"/>
            </c:ext>
          </c:extLst>
        </c:ser>
        <c:ser>
          <c:idx val="12"/>
          <c:order val="7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A9-451B-912D-0D3DECEFD72A}"/>
            </c:ext>
          </c:extLst>
        </c:ser>
        <c:ser>
          <c:idx val="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CA9-451B-912D-0D3DECEFD72A}"/>
            </c:ext>
          </c:extLst>
        </c:ser>
        <c:ser>
          <c:idx val="3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A9-451B-912D-0D3DECEFD72A}"/>
            </c:ext>
          </c:extLst>
        </c:ser>
        <c:ser>
          <c:idx val="5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A9-451B-912D-0D3DECEFD72A}"/>
            </c:ext>
          </c:extLst>
        </c:ser>
        <c:ser>
          <c:idx val="0"/>
          <c:order val="11"/>
          <c:tx>
            <c:strRef>
              <c:f>'[5]Exp. Isotrop'!$BO$2</c:f>
              <c:strCache>
                <c:ptCount val="1"/>
                <c:pt idx="0">
                  <c:v>Lundquist [1933]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Isotrop'!$BQ$6:$BQ$166</c:f>
              <c:numCache>
                <c:formatCode>General</c:formatCode>
                <c:ptCount val="161"/>
                <c:pt idx="0">
                  <c:v>317.66175407184289</c:v>
                </c:pt>
                <c:pt idx="1">
                  <c:v>317.66175407184289</c:v>
                </c:pt>
                <c:pt idx="2">
                  <c:v>317.66175407184289</c:v>
                </c:pt>
                <c:pt idx="3">
                  <c:v>345.32599091293434</c:v>
                </c:pt>
                <c:pt idx="4">
                  <c:v>438.81203265179505</c:v>
                </c:pt>
                <c:pt idx="5">
                  <c:v>438.81203265179505</c:v>
                </c:pt>
                <c:pt idx="6">
                  <c:v>438.81203265179494</c:v>
                </c:pt>
                <c:pt idx="7">
                  <c:v>434.0423366447103</c:v>
                </c:pt>
                <c:pt idx="8">
                  <c:v>596.21200088559101</c:v>
                </c:pt>
                <c:pt idx="9">
                  <c:v>596.21200088559101</c:v>
                </c:pt>
                <c:pt idx="10">
                  <c:v>596.21200088559112</c:v>
                </c:pt>
                <c:pt idx="11">
                  <c:v>681.11258981169919</c:v>
                </c:pt>
                <c:pt idx="12">
                  <c:v>639.13926494935356</c:v>
                </c:pt>
                <c:pt idx="13">
                  <c:v>722.13197547262791</c:v>
                </c:pt>
                <c:pt idx="14">
                  <c:v>867.13073408800369</c:v>
                </c:pt>
                <c:pt idx="15">
                  <c:v>877.62406530358999</c:v>
                </c:pt>
                <c:pt idx="16">
                  <c:v>1211.502785799521</c:v>
                </c:pt>
                <c:pt idx="17">
                  <c:v>1349.8239700049783</c:v>
                </c:pt>
                <c:pt idx="18">
                  <c:v>1532.5033270763233</c:v>
                </c:pt>
                <c:pt idx="19">
                  <c:v>1341.4770019925797</c:v>
                </c:pt>
                <c:pt idx="20">
                  <c:v>1341.47700199258</c:v>
                </c:pt>
                <c:pt idx="21">
                  <c:v>1341.4770019925797</c:v>
                </c:pt>
                <c:pt idx="22">
                  <c:v>1438.0633461360455</c:v>
                </c:pt>
                <c:pt idx="23">
                  <c:v>1438.0633461360455</c:v>
                </c:pt>
                <c:pt idx="24">
                  <c:v>2384.8480035423645</c:v>
                </c:pt>
                <c:pt idx="25">
                  <c:v>2384.848003542364</c:v>
                </c:pt>
                <c:pt idx="26">
                  <c:v>2384.848003542364</c:v>
                </c:pt>
                <c:pt idx="27">
                  <c:v>4256.9536863231206</c:v>
                </c:pt>
                <c:pt idx="28">
                  <c:v>3726.3250055349436</c:v>
                </c:pt>
                <c:pt idx="29">
                  <c:v>5365.9080079703199</c:v>
                </c:pt>
                <c:pt idx="30">
                  <c:v>5365.9080079703199</c:v>
                </c:pt>
                <c:pt idx="31">
                  <c:v>5365.908007970319</c:v>
                </c:pt>
                <c:pt idx="32">
                  <c:v>79.415438517960737</c:v>
                </c:pt>
                <c:pt idx="33">
                  <c:v>149.05300022139778</c:v>
                </c:pt>
                <c:pt idx="34">
                  <c:v>0</c:v>
                </c:pt>
                <c:pt idx="35">
                  <c:v>149.05300022139778</c:v>
                </c:pt>
                <c:pt idx="36">
                  <c:v>149.05300022139778</c:v>
                </c:pt>
                <c:pt idx="37">
                  <c:v>159.78481623733839</c:v>
                </c:pt>
                <c:pt idx="38">
                  <c:v>180.53299386815695</c:v>
                </c:pt>
                <c:pt idx="39">
                  <c:v>180.53299386815695</c:v>
                </c:pt>
                <c:pt idx="40">
                  <c:v>302.87569644988025</c:v>
                </c:pt>
                <c:pt idx="41">
                  <c:v>337.45599250124451</c:v>
                </c:pt>
                <c:pt idx="42">
                  <c:v>75.718924112470063</c:v>
                </c:pt>
                <c:pt idx="43">
                  <c:v>220.55074336759787</c:v>
                </c:pt>
                <c:pt idx="44">
                  <c:v>392.00939058227607</c:v>
                </c:pt>
                <c:pt idx="45">
                  <c:v>625.78411612951629</c:v>
                </c:pt>
                <c:pt idx="46">
                  <c:v>988.98597373780274</c:v>
                </c:pt>
              </c:numCache>
            </c:numRef>
          </c:xVal>
          <c:yVal>
            <c:numRef>
              <c:f>'[5]Exp. Isotrop'!$BR$6:$BR$166</c:f>
              <c:numCache>
                <c:formatCode>General</c:formatCode>
                <c:ptCount val="161"/>
                <c:pt idx="0">
                  <c:v>0.58139534883720934</c:v>
                </c:pt>
                <c:pt idx="1">
                  <c:v>0.57803468208092479</c:v>
                </c:pt>
                <c:pt idx="2">
                  <c:v>0.57803468208092479</c:v>
                </c:pt>
                <c:pt idx="3">
                  <c:v>0.53254437869822491</c:v>
                </c:pt>
                <c:pt idx="4">
                  <c:v>0.51282051282051277</c:v>
                </c:pt>
                <c:pt idx="5">
                  <c:v>0.51282051282051277</c:v>
                </c:pt>
                <c:pt idx="6">
                  <c:v>0.51282051282051277</c:v>
                </c:pt>
                <c:pt idx="7">
                  <c:v>0.51282051282051277</c:v>
                </c:pt>
                <c:pt idx="8">
                  <c:v>0.55319148936170215</c:v>
                </c:pt>
                <c:pt idx="9">
                  <c:v>0.51063829787234039</c:v>
                </c:pt>
                <c:pt idx="10">
                  <c:v>0.47413793103448276</c:v>
                </c:pt>
                <c:pt idx="11">
                  <c:v>0.4098360655737705</c:v>
                </c:pt>
                <c:pt idx="12">
                  <c:v>0.46610169491525422</c:v>
                </c:pt>
                <c:pt idx="13">
                  <c:v>0.46025104602510464</c:v>
                </c:pt>
                <c:pt idx="14">
                  <c:v>0.47272727272727272</c:v>
                </c:pt>
                <c:pt idx="15">
                  <c:v>0.39711191335740076</c:v>
                </c:pt>
                <c:pt idx="16">
                  <c:v>0.43859649122807015</c:v>
                </c:pt>
                <c:pt idx="17">
                  <c:v>0.34883720930232559</c:v>
                </c:pt>
                <c:pt idx="18">
                  <c:v>0.33613445378151258</c:v>
                </c:pt>
                <c:pt idx="19">
                  <c:v>0.4329004329004329</c:v>
                </c:pt>
                <c:pt idx="20">
                  <c:v>0.47826086956521741</c:v>
                </c:pt>
                <c:pt idx="21">
                  <c:v>0.52173913043478259</c:v>
                </c:pt>
                <c:pt idx="22">
                  <c:v>0.42016806722689076</c:v>
                </c:pt>
                <c:pt idx="23">
                  <c:v>0.42016806722689076</c:v>
                </c:pt>
                <c:pt idx="24">
                  <c:v>0.34188034188034189</c:v>
                </c:pt>
                <c:pt idx="25">
                  <c:v>0.38135593220338981</c:v>
                </c:pt>
                <c:pt idx="26">
                  <c:v>0.43859649122807015</c:v>
                </c:pt>
                <c:pt idx="27">
                  <c:v>0.30172413793103448</c:v>
                </c:pt>
                <c:pt idx="28">
                  <c:v>0.4366812227074236</c:v>
                </c:pt>
                <c:pt idx="29">
                  <c:v>0.34782608695652173</c:v>
                </c:pt>
                <c:pt idx="30">
                  <c:v>0.39130434782608697</c:v>
                </c:pt>
                <c:pt idx="31">
                  <c:v>0.43478260869565216</c:v>
                </c:pt>
                <c:pt idx="32">
                  <c:v>0.69767441860465118</c:v>
                </c:pt>
                <c:pt idx="33">
                  <c:v>0.71129707112970719</c:v>
                </c:pt>
                <c:pt idx="34">
                  <c:v>0.64655172413793105</c:v>
                </c:pt>
                <c:pt idx="35">
                  <c:v>0.60085836909871237</c:v>
                </c:pt>
                <c:pt idx="36">
                  <c:v>0.57017543859649122</c:v>
                </c:pt>
                <c:pt idx="37">
                  <c:v>0.49180327868852464</c:v>
                </c:pt>
                <c:pt idx="38">
                  <c:v>0.47619047619047622</c:v>
                </c:pt>
                <c:pt idx="39">
                  <c:v>0.48</c:v>
                </c:pt>
                <c:pt idx="40">
                  <c:v>0.4281345565749235</c:v>
                </c:pt>
                <c:pt idx="41">
                  <c:v>0.37681159420289856</c:v>
                </c:pt>
                <c:pt idx="42">
                  <c:v>0.48929663608562685</c:v>
                </c:pt>
                <c:pt idx="43">
                  <c:v>0.59113300492610832</c:v>
                </c:pt>
                <c:pt idx="44">
                  <c:v>0.54421768707482998</c:v>
                </c:pt>
                <c:pt idx="45">
                  <c:v>0.68965517241379315</c:v>
                </c:pt>
                <c:pt idx="46">
                  <c:v>0.73684210526315785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A9-451B-912D-0D3DECEF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8-4048-8E7C-6ABD0A47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'[3]SBPA_MC_Summary (old)'!$Q$2:$U$2</c:f>
              <c:numCache>
                <c:formatCode>General</c:formatCode>
                <c:ptCount val="5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</c:numCache>
            </c:numRef>
          </c:xVal>
          <c:yVal>
            <c:numRef>
              <c:f>'[3]SBPA_MC_Summary (old)'!$Q$5:$U$5</c:f>
              <c:numCache>
                <c:formatCode>General</c:formatCode>
                <c:ptCount val="5"/>
                <c:pt idx="0">
                  <c:v>0.43832068068112395</c:v>
                </c:pt>
                <c:pt idx="1">
                  <c:v>0.40689105240961332</c:v>
                </c:pt>
                <c:pt idx="2">
                  <c:v>0.36276820338806376</c:v>
                </c:pt>
                <c:pt idx="3">
                  <c:v>0.37930478978353271</c:v>
                </c:pt>
                <c:pt idx="4">
                  <c:v>0.36284405928896041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47C-98AC-E9113051EA93}"/>
            </c:ext>
          </c:extLst>
        </c:ser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(MC)'!$G$1:$U$1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'IW1 (new) (MC)'!$G$3:$U$3</c:f>
              <c:numCache>
                <c:formatCode>0.000</c:formatCode>
                <c:ptCount val="15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47C-98AC-E9113051E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1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0"/>
          <c:tx>
            <c:strRef>
              <c:f>'IW1 (new) (MC)'!$A$11</c:f>
              <c:strCache>
                <c:ptCount val="1"/>
                <c:pt idx="0">
                  <c:v>w/t =</c:v>
                </c:pt>
              </c:strCache>
            </c:strRef>
          </c:tx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(MC)'!$G$11:$X$11</c:f>
              <c:numCache>
                <c:formatCode>General</c:formatCode>
                <c:ptCount val="18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0"/>
          <c:order val="1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853-4479-A6F9-2F83C89D0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(IW17)'!$G$8:$Q$8</c:f>
              <c:numCache>
                <c:formatCode>General</c:formatCode>
                <c:ptCount val="11"/>
                <c:pt idx="0">
                  <c:v>0.44009999999999999</c:v>
                </c:pt>
                <c:pt idx="1">
                  <c:v>0.34699999999999998</c:v>
                </c:pt>
                <c:pt idx="2">
                  <c:v>0.33500000000000002</c:v>
                </c:pt>
                <c:pt idx="3">
                  <c:v>0.33200000000000002</c:v>
                </c:pt>
                <c:pt idx="4">
                  <c:v>0.32500000000000001</c:v>
                </c:pt>
                <c:pt idx="5">
                  <c:v>0.315</c:v>
                </c:pt>
                <c:pt idx="6">
                  <c:v>0.315</c:v>
                </c:pt>
                <c:pt idx="7">
                  <c:v>0.34399999999999997</c:v>
                </c:pt>
                <c:pt idx="8">
                  <c:v>0.34300000000000003</c:v>
                </c:pt>
                <c:pt idx="9">
                  <c:v>0.318</c:v>
                </c:pt>
                <c:pt idx="10">
                  <c:v>0.25800000000000001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1-4A74-B698-05F38EF5E176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1-4A74-B698-05F38EF5E176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1-4A74-B698-05F38EF5E176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A1-4A74-B698-05F38EF5E176}"/>
            </c:ext>
          </c:extLst>
        </c:ser>
        <c:ser>
          <c:idx val="5"/>
          <c:order val="4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(MC)'!$G$8:$Z$8</c:f>
              <c:numCache>
                <c:formatCode>General</c:formatCode>
                <c:ptCount val="20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A1-4A74-B698-05F38EF5E176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A1-4A74-B698-05F38EF5E176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A1-4A74-B698-05F38EF5E176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A1-4A74-B698-05F38EF5E176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FA1-4A74-B698-05F38EF5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(IW17)'!$G$6:$Q$6</c:f>
              <c:numCache>
                <c:formatCode>General</c:formatCode>
                <c:ptCount val="11"/>
                <c:pt idx="0">
                  <c:v>0.55900000000000005</c:v>
                </c:pt>
                <c:pt idx="1">
                  <c:v>0.46200000000000002</c:v>
                </c:pt>
                <c:pt idx="2">
                  <c:v>0.46079999999999999</c:v>
                </c:pt>
                <c:pt idx="3">
                  <c:v>0.503</c:v>
                </c:pt>
                <c:pt idx="4">
                  <c:v>0.47399999999999998</c:v>
                </c:pt>
                <c:pt idx="5">
                  <c:v>0.45500000000000002</c:v>
                </c:pt>
                <c:pt idx="6">
                  <c:v>0.42599999999999999</c:v>
                </c:pt>
                <c:pt idx="7">
                  <c:v>0.40007999999999999</c:v>
                </c:pt>
                <c:pt idx="8">
                  <c:v>0.37009999999999998</c:v>
                </c:pt>
                <c:pt idx="9">
                  <c:v>0.33300000000000002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0-4C9A-A689-DAA98FEC52DE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0-4C9A-A689-DAA98FEC52DE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0-4C9A-A689-DAA98FEC52DE}"/>
            </c:ext>
          </c:extLst>
        </c:ser>
        <c:ser>
          <c:idx val="4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0-4C9A-A689-DAA98FEC52DE}"/>
            </c:ext>
          </c:extLst>
        </c:ser>
        <c:ser>
          <c:idx val="3"/>
          <c:order val="4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60-4C9A-A689-DAA98FEC52DE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60-4C9A-A689-DAA98FEC52DE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60-4C9A-A689-DAA98FEC52DE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60-4C9A-A689-DAA98FEC52DE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60-4C9A-A689-DAA98FEC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'[3]IW1 (IW17)'!$B$7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(IW17)'!$G$7:$Q$7</c:f>
              <c:numCache>
                <c:formatCode>General</c:formatCode>
                <c:ptCount val="11"/>
                <c:pt idx="0">
                  <c:v>0.48599999999999999</c:v>
                </c:pt>
                <c:pt idx="1">
                  <c:v>0.38300000000000001</c:v>
                </c:pt>
                <c:pt idx="2">
                  <c:v>0.35299999999999998</c:v>
                </c:pt>
                <c:pt idx="3">
                  <c:v>0.35699999999999998</c:v>
                </c:pt>
                <c:pt idx="4">
                  <c:v>0.375</c:v>
                </c:pt>
                <c:pt idx="5">
                  <c:v>0.38600000000000001</c:v>
                </c:pt>
                <c:pt idx="6">
                  <c:v>0.40400000000000003</c:v>
                </c:pt>
                <c:pt idx="7">
                  <c:v>0.38200000000000001</c:v>
                </c:pt>
                <c:pt idx="8">
                  <c:v>0.35699999999999998</c:v>
                </c:pt>
                <c:pt idx="9">
                  <c:v>0.32600000000000001</c:v>
                </c:pt>
                <c:pt idx="10">
                  <c:v>0.26100000000000001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F28-A715-5BDD21CFF77A}"/>
            </c:ext>
          </c:extLst>
        </c:ser>
        <c:ser>
          <c:idx val="1"/>
          <c:order val="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F28-A715-5BDD21CFF77A}"/>
            </c:ext>
          </c:extLst>
        </c:ser>
        <c:ser>
          <c:idx val="2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C-4F28-A715-5BDD21CFF77A}"/>
            </c:ext>
          </c:extLst>
        </c:ser>
        <c:ser>
          <c:idx val="3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CC-4F28-A715-5BDD21CFF77A}"/>
            </c:ext>
          </c:extLst>
        </c:ser>
        <c:ser>
          <c:idx val="4"/>
          <c:order val="4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(MC)'!$G$7:$Z$7</c:f>
              <c:numCache>
                <c:formatCode>General</c:formatCode>
                <c:ptCount val="20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CC-4F28-A715-5BDD21CFF77A}"/>
            </c:ext>
          </c:extLst>
        </c:ser>
        <c:ser>
          <c:idx val="8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CC-4F28-A715-5BDD21CFF77A}"/>
            </c:ext>
          </c:extLst>
        </c:ser>
        <c:ser>
          <c:idx val="9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CC-4F28-A715-5BDD21CFF77A}"/>
            </c:ext>
          </c:extLst>
        </c:ser>
        <c:ser>
          <c:idx val="10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CC-4F28-A715-5BDD21CFF77A}"/>
            </c:ext>
          </c:extLst>
        </c:ser>
        <c:ser>
          <c:idx val="11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CC-4F28-A715-5BDD21CF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9-4AC3-986A-2099A095C543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9-4AC3-986A-2099A095C543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9-4AC3-986A-2099A095C543}"/>
            </c:ext>
          </c:extLst>
        </c:ser>
        <c:ser>
          <c:idx val="7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9-4AC3-986A-2099A095C543}"/>
            </c:ext>
          </c:extLst>
        </c:ser>
        <c:ser>
          <c:idx val="8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9-4AC3-986A-2099A095C543}"/>
            </c:ext>
          </c:extLst>
        </c:ser>
        <c:ser>
          <c:idx val="6"/>
          <c:order val="5"/>
          <c:tx>
            <c:strRef>
              <c:f>'[3]IW1 (IW17)'!$B$5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(IW17)'!$G$5:$Q$5</c:f>
              <c:numCache>
                <c:formatCode>General</c:formatCode>
                <c:ptCount val="11"/>
                <c:pt idx="0">
                  <c:v>0.68400000000000005</c:v>
                </c:pt>
                <c:pt idx="1">
                  <c:v>0.59399999999999997</c:v>
                </c:pt>
                <c:pt idx="2">
                  <c:v>0.57010000000000005</c:v>
                </c:pt>
                <c:pt idx="3">
                  <c:v>0.51400000000000001</c:v>
                </c:pt>
                <c:pt idx="4">
                  <c:v>0.48199999999999998</c:v>
                </c:pt>
                <c:pt idx="5">
                  <c:v>0.45900000000000002</c:v>
                </c:pt>
                <c:pt idx="6">
                  <c:v>0.437</c:v>
                </c:pt>
                <c:pt idx="7">
                  <c:v>0.40500000000000003</c:v>
                </c:pt>
                <c:pt idx="8">
                  <c:v>0.378</c:v>
                </c:pt>
                <c:pt idx="9">
                  <c:v>0.33700000000000002</c:v>
                </c:pt>
                <c:pt idx="10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9-4AC3-986A-2099A095C543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9-4AC3-986A-2099A095C543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39-4AC3-986A-2099A095C543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39-4AC3-986A-2099A095C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'A50_IW1 (2)'!$K$3</c:f>
              <c:strCache>
                <c:ptCount val="1"/>
                <c:pt idx="0">
                  <c:v>A400 - IW1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'A50_IW1 (2)'!$M$2:$M$123</c:f>
              <c:numCache>
                <c:formatCode>General</c:formatCode>
                <c:ptCount val="122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</c:numCache>
            </c:numRef>
          </c:cat>
          <c:val>
            <c:numRef>
              <c:f>'A50_IW1 (2)'!$N$2:$N$123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D-4B90-93BD-51BAFC99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8099295"/>
        <c:axId val="1278094975"/>
      </c:barChart>
      <c:catAx>
        <c:axId val="1278099295"/>
        <c:scaling>
          <c:orientation val="minMax"/>
        </c:scaling>
        <c:delete val="0"/>
        <c:axPos val="b"/>
        <c:title>
          <c:tx>
            <c:strRef>
              <c:f>'A50_IW1 (2)'!$Q$7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4975"/>
        <c:crosses val="autoZero"/>
        <c:auto val="1"/>
        <c:lblAlgn val="ctr"/>
        <c:lblOffset val="100"/>
        <c:noMultiLvlLbl val="0"/>
      </c:catAx>
      <c:valAx>
        <c:axId val="12780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278099295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F-4803-BEC5-6AD8AD05E265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F-4803-BEC5-6AD8AD05E265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F-4803-BEC5-6AD8AD05E265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F-4803-BEC5-6AD8AD05E265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F-4803-BEC5-6AD8AD05E265}"/>
            </c:ext>
          </c:extLst>
        </c:ser>
        <c:ser>
          <c:idx val="11"/>
          <c:order val="5"/>
          <c:tx>
            <c:strRef>
              <c:f>'[3]IW1 (IW17)'!$B$10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(IW17)'!$G$10:$Q$10</c:f>
              <c:numCache>
                <c:formatCode>General</c:formatCode>
                <c:ptCount val="11"/>
                <c:pt idx="0">
                  <c:v>0.38100000000000001</c:v>
                </c:pt>
                <c:pt idx="1">
                  <c:v>0.27900000000000003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0.252</c:v>
                </c:pt>
                <c:pt idx="5">
                  <c:v>0.255</c:v>
                </c:pt>
                <c:pt idx="6">
                  <c:v>0.25800000000000001</c:v>
                </c:pt>
                <c:pt idx="7">
                  <c:v>0.27900000000000003</c:v>
                </c:pt>
                <c:pt idx="8">
                  <c:v>0.26800000000000002</c:v>
                </c:pt>
                <c:pt idx="9">
                  <c:v>0.27900000000000003</c:v>
                </c:pt>
                <c:pt idx="10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F-4803-BEC5-6AD8AD05E265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F-4803-BEC5-6AD8AD05E265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5F-4803-BEC5-6AD8AD05E265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5F-4803-BEC5-6AD8AD05E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1-4F9E-A6FE-D0BABA190DBC}"/>
            </c:ext>
          </c:extLst>
        </c:ser>
        <c:ser>
          <c:idx val="1"/>
          <c:order val="1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1-4F9E-A6FE-D0BABA190DBC}"/>
            </c:ext>
          </c:extLst>
        </c:ser>
        <c:ser>
          <c:idx val="4"/>
          <c:order val="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71-4F9E-A6FE-D0BABA190DBC}"/>
            </c:ext>
          </c:extLst>
        </c:ser>
        <c:ser>
          <c:idx val="6"/>
          <c:order val="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71-4F9E-A6FE-D0BABA190DBC}"/>
            </c:ext>
          </c:extLst>
        </c:ser>
        <c:ser>
          <c:idx val="7"/>
          <c:order val="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1-4F9E-A6FE-D0BABA190DBC}"/>
            </c:ext>
          </c:extLst>
        </c:ser>
        <c:ser>
          <c:idx val="10"/>
          <c:order val="5"/>
          <c:tx>
            <c:strRef>
              <c:f>'[3]IW1 (IW17)'!$B$9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(IW17)'!$G$1:$Q$1</c:f>
              <c:numCache>
                <c:formatCode>General</c:formatCode>
                <c:ptCount val="11"/>
                <c:pt idx="0">
                  <c:v>74.002556231132743</c:v>
                </c:pt>
                <c:pt idx="1">
                  <c:v>314.79993646759209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1259.1997458703684</c:v>
                </c:pt>
                <c:pt idx="7">
                  <c:v>2000</c:v>
                </c:pt>
                <c:pt idx="8">
                  <c:v>2890.7248527786228</c:v>
                </c:pt>
                <c:pt idx="9">
                  <c:v>5036.7989834814734</c:v>
                </c:pt>
                <c:pt idx="10">
                  <c:v>31479.993646759202</c:v>
                </c:pt>
              </c:numCache>
            </c:numRef>
          </c:xVal>
          <c:yVal>
            <c:numRef>
              <c:f>'[3]IW1 (IW17)'!$G$9:$Q$9</c:f>
              <c:numCache>
                <c:formatCode>General</c:formatCode>
                <c:ptCount val="11"/>
                <c:pt idx="0">
                  <c:v>0.41299999999999998</c:v>
                </c:pt>
                <c:pt idx="1">
                  <c:v>0.317</c:v>
                </c:pt>
                <c:pt idx="2">
                  <c:v>0.308</c:v>
                </c:pt>
                <c:pt idx="3">
                  <c:v>0.29399999999999998</c:v>
                </c:pt>
                <c:pt idx="4">
                  <c:v>0.27700000000000002</c:v>
                </c:pt>
                <c:pt idx="5">
                  <c:v>0.27800000000000002</c:v>
                </c:pt>
                <c:pt idx="6">
                  <c:v>0.28299999999999997</c:v>
                </c:pt>
                <c:pt idx="7">
                  <c:v>0.29399999999999998</c:v>
                </c:pt>
                <c:pt idx="8">
                  <c:v>0.318</c:v>
                </c:pt>
                <c:pt idx="9">
                  <c:v>0.31059999999999999</c:v>
                </c:pt>
                <c:pt idx="10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71-4F9E-A6FE-D0BABA190DBC}"/>
            </c:ext>
          </c:extLst>
        </c:ser>
        <c:ser>
          <c:idx val="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71-4F9E-A6FE-D0BABA190DBC}"/>
            </c:ext>
          </c:extLst>
        </c:ser>
        <c:ser>
          <c:idx val="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71-4F9E-A6FE-D0BABA190DBC}"/>
            </c:ext>
          </c:extLst>
        </c:ser>
        <c:ser>
          <c:idx val="5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71-4F9E-A6FE-D0BABA190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E1EE-490D-A59E-81B20E76F3DE}"/>
            </c:ext>
          </c:extLst>
        </c:ser>
        <c:ser>
          <c:idx val="6"/>
          <c:order val="5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1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E-490D-A59E-81B20E76F3DE}"/>
            </c:ext>
          </c:extLst>
        </c:ser>
        <c:ser>
          <c:idx val="3"/>
          <c:order val="2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EE-490D-A59E-81B20E76F3DE}"/>
            </c:ext>
          </c:extLst>
        </c:ser>
        <c:ser>
          <c:idx val="4"/>
          <c:order val="3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EE-490D-A59E-81B20E76F3DE}"/>
            </c:ext>
          </c:extLst>
        </c:ser>
        <c:ser>
          <c:idx val="5"/>
          <c:order val="4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EE-490D-A59E-81B20E76F3DE}"/>
            </c:ext>
          </c:extLst>
        </c:ser>
        <c:ser>
          <c:idx val="7"/>
          <c:order val="6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EE-490D-A59E-81B20E76F3DE}"/>
            </c:ext>
          </c:extLst>
        </c:ser>
        <c:ser>
          <c:idx val="8"/>
          <c:order val="7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EE-490D-A59E-81B20E76F3DE}"/>
            </c:ext>
          </c:extLst>
        </c:ser>
        <c:ser>
          <c:idx val="9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1EE-490D-A59E-81B20E76F3DE}"/>
            </c:ext>
          </c:extLst>
        </c:ser>
        <c:ser>
          <c:idx val="10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EE-490D-A59E-81B20E76F3DE}"/>
            </c:ext>
          </c:extLst>
        </c:ser>
        <c:ser>
          <c:idx val="11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E-490D-A59E-81B20E76F3DE}"/>
            </c:ext>
          </c:extLst>
        </c:ser>
        <c:ser>
          <c:idx val="0"/>
          <c:order val="11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1EE-490D-A59E-81B20E76F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3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2"/>
          <c:order val="0"/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B-4C19-802A-1083A88F9878}"/>
            </c:ext>
          </c:extLst>
        </c:ser>
        <c:ser>
          <c:idx val="1"/>
          <c:order val="1"/>
          <c:spPr>
            <a:ln w="38100">
              <a:noFill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B-4C19-802A-1083A88F9878}"/>
            </c:ext>
          </c:extLst>
        </c:ser>
        <c:ser>
          <c:idx val="6"/>
          <c:order val="6"/>
          <c:tx>
            <c:strRef>
              <c:f>'[3]IW1 (IW33)'!$B$9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(IW33)'!$G$9:$Q$9</c:f>
              <c:numCache>
                <c:formatCode>General</c:formatCode>
                <c:ptCount val="11"/>
                <c:pt idx="0">
                  <c:v>0.52600000000000002</c:v>
                </c:pt>
                <c:pt idx="1">
                  <c:v>0.38700000000000001</c:v>
                </c:pt>
                <c:pt idx="2">
                  <c:v>0.32800000000000001</c:v>
                </c:pt>
                <c:pt idx="3">
                  <c:v>0.311</c:v>
                </c:pt>
                <c:pt idx="4">
                  <c:v>0.29799999999999999</c:v>
                </c:pt>
                <c:pt idx="5">
                  <c:v>0.29699999999999999</c:v>
                </c:pt>
                <c:pt idx="6">
                  <c:v>0.29099999999999998</c:v>
                </c:pt>
                <c:pt idx="7">
                  <c:v>0.28799999999999998</c:v>
                </c:pt>
                <c:pt idx="8">
                  <c:v>0.27089999999999997</c:v>
                </c:pt>
                <c:pt idx="9">
                  <c:v>0.28100000000000003</c:v>
                </c:pt>
                <c:pt idx="10">
                  <c:v>0.28399999999999997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2"/>
          <c:order val="2"/>
          <c:tx>
            <c:strRef>
              <c:f>'[3]IW1 (IW33)'!$B$5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(IW33)'!$G$5:$Q$5</c:f>
              <c:numCache>
                <c:formatCode>General</c:formatCode>
                <c:ptCount val="11"/>
                <c:pt idx="0">
                  <c:v>0.753</c:v>
                </c:pt>
                <c:pt idx="1">
                  <c:v>0.64</c:v>
                </c:pt>
                <c:pt idx="2">
                  <c:v>0.57899999999999996</c:v>
                </c:pt>
                <c:pt idx="3">
                  <c:v>0.58199999999999996</c:v>
                </c:pt>
                <c:pt idx="4">
                  <c:v>0.56699999999999995</c:v>
                </c:pt>
                <c:pt idx="5">
                  <c:v>0.50700000000000001</c:v>
                </c:pt>
                <c:pt idx="6">
                  <c:v>0.47699999999999998</c:v>
                </c:pt>
                <c:pt idx="7">
                  <c:v>0.47599999999999998</c:v>
                </c:pt>
                <c:pt idx="8">
                  <c:v>0.435</c:v>
                </c:pt>
                <c:pt idx="9">
                  <c:v>0.42080000000000001</c:v>
                </c:pt>
                <c:pt idx="10">
                  <c:v>0.39900000000000002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9B-4C19-802A-1083A88F9878}"/>
            </c:ext>
          </c:extLst>
        </c:ser>
        <c:ser>
          <c:idx val="3"/>
          <c:order val="3"/>
          <c:tx>
            <c:strRef>
              <c:f>'[3]IW1 (IW33)'!$B$6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(IW33)'!$G$6:$Q$6</c:f>
              <c:numCache>
                <c:formatCode>General</c:formatCode>
                <c:ptCount val="11"/>
                <c:pt idx="0">
                  <c:v>0.65900000000000003</c:v>
                </c:pt>
                <c:pt idx="1">
                  <c:v>0.53100000000000003</c:v>
                </c:pt>
                <c:pt idx="2">
                  <c:v>0.46600000000000003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0.49099999999999999</c:v>
                </c:pt>
                <c:pt idx="6">
                  <c:v>0.45700000000000002</c:v>
                </c:pt>
                <c:pt idx="7">
                  <c:v>0.45400000000000001</c:v>
                </c:pt>
                <c:pt idx="8">
                  <c:v>0.41799999999999998</c:v>
                </c:pt>
                <c:pt idx="9">
                  <c:v>0.40500000000000003</c:v>
                </c:pt>
                <c:pt idx="10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9B-4C19-802A-1083A88F9878}"/>
            </c:ext>
          </c:extLst>
        </c:ser>
        <c:ser>
          <c:idx val="4"/>
          <c:order val="4"/>
          <c:tx>
            <c:strRef>
              <c:f>'[3]IW1 (IW33)'!$B$7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(IW33)'!$G$7:$Q$7</c:f>
              <c:numCache>
                <c:formatCode>General</c:formatCode>
                <c:ptCount val="11"/>
                <c:pt idx="0">
                  <c:v>0.62009999999999998</c:v>
                </c:pt>
                <c:pt idx="1">
                  <c:v>0.44800000000000001</c:v>
                </c:pt>
                <c:pt idx="2">
                  <c:v>0.39040000000000002</c:v>
                </c:pt>
                <c:pt idx="3">
                  <c:v>0.371</c:v>
                </c:pt>
                <c:pt idx="4">
                  <c:v>0.36899999999999999</c:v>
                </c:pt>
                <c:pt idx="5">
                  <c:v>0.375</c:v>
                </c:pt>
                <c:pt idx="6">
                  <c:v>0.36099999999999999</c:v>
                </c:pt>
                <c:pt idx="7">
                  <c:v>0.35799999999999998</c:v>
                </c:pt>
                <c:pt idx="8">
                  <c:v>0.38400000000000001</c:v>
                </c:pt>
                <c:pt idx="9">
                  <c:v>0.374</c:v>
                </c:pt>
                <c:pt idx="10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9B-4C19-802A-1083A88F9878}"/>
            </c:ext>
          </c:extLst>
        </c:ser>
        <c:ser>
          <c:idx val="5"/>
          <c:order val="5"/>
          <c:tx>
            <c:strRef>
              <c:f>'[3]IW1 (IW33)'!$B$8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(IW33)'!$G$8:$S$8</c:f>
              <c:numCache>
                <c:formatCode>General</c:formatCode>
                <c:ptCount val="13"/>
                <c:pt idx="0">
                  <c:v>0.56010000000000004</c:v>
                </c:pt>
                <c:pt idx="1">
                  <c:v>0.40400000000000003</c:v>
                </c:pt>
                <c:pt idx="2">
                  <c:v>0.34499999999999997</c:v>
                </c:pt>
                <c:pt idx="3">
                  <c:v>0.34399999999999997</c:v>
                </c:pt>
                <c:pt idx="4">
                  <c:v>0.32500000000000001</c:v>
                </c:pt>
                <c:pt idx="5">
                  <c:v>0.31900000000000001</c:v>
                </c:pt>
                <c:pt idx="6">
                  <c:v>0.30299999999999999</c:v>
                </c:pt>
                <c:pt idx="7">
                  <c:v>0.30199999999999999</c:v>
                </c:pt>
                <c:pt idx="8">
                  <c:v>0.30599999999999999</c:v>
                </c:pt>
                <c:pt idx="9">
                  <c:v>0.315</c:v>
                </c:pt>
                <c:pt idx="10">
                  <c:v>0.33400000000000002</c:v>
                </c:pt>
                <c:pt idx="11">
                  <c:v>0.32200000000000001</c:v>
                </c:pt>
                <c:pt idx="12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9B-4C19-802A-1083A88F9878}"/>
            </c:ext>
          </c:extLst>
        </c:ser>
        <c:ser>
          <c:idx val="7"/>
          <c:order val="7"/>
          <c:tx>
            <c:strRef>
              <c:f>'[3]IW1 (IW33)'!$B$10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(IW33)'!$G$10:$Q$10</c:f>
              <c:numCache>
                <c:formatCode>General</c:formatCode>
                <c:ptCount val="11"/>
                <c:pt idx="0">
                  <c:v>0.48080000000000001</c:v>
                </c:pt>
                <c:pt idx="1">
                  <c:v>0.371</c:v>
                </c:pt>
                <c:pt idx="2">
                  <c:v>0.318</c:v>
                </c:pt>
                <c:pt idx="3">
                  <c:v>0.28599999999999998</c:v>
                </c:pt>
                <c:pt idx="4">
                  <c:v>0.2707</c:v>
                </c:pt>
                <c:pt idx="5">
                  <c:v>0.253</c:v>
                </c:pt>
                <c:pt idx="6">
                  <c:v>0.255</c:v>
                </c:pt>
                <c:pt idx="7">
                  <c:v>0.254</c:v>
                </c:pt>
                <c:pt idx="8">
                  <c:v>0.254</c:v>
                </c:pt>
                <c:pt idx="9">
                  <c:v>0.252</c:v>
                </c:pt>
                <c:pt idx="10">
                  <c:v>0.25700000000000001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9B-4C19-802A-1083A88F9878}"/>
            </c:ext>
          </c:extLst>
        </c:ser>
        <c:ser>
          <c:idx val="8"/>
          <c:order val="8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9B-4C19-802A-1083A88F9878}"/>
            </c:ext>
          </c:extLst>
        </c:ser>
        <c:ser>
          <c:idx val="9"/>
          <c:order val="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9B-4C19-802A-1083A88F9878}"/>
            </c:ext>
          </c:extLst>
        </c:ser>
        <c:ser>
          <c:idx val="10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9B-4C19-802A-1083A88F9878}"/>
            </c:ext>
          </c:extLst>
        </c:ser>
        <c:ser>
          <c:idx val="11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9B-4C19-802A-1083A88F9878}"/>
            </c:ext>
          </c:extLst>
        </c:ser>
        <c:ser>
          <c:idx val="0"/>
          <c:order val="12"/>
          <c:tx>
            <c:strRef>
              <c:f>'[3]IW1 (IW33)'!$B$3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'[3]IW1 (IW33)'!$G$1:$S$1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3000</c:v>
                </c:pt>
              </c:numCache>
            </c:numRef>
          </c:xVal>
          <c:yVal>
            <c:numRef>
              <c:f>'[3]IW1 (IW33)'!$G$3:$S$3</c:f>
              <c:numCache>
                <c:formatCode>General</c:formatCode>
                <c:ptCount val="13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0.50876852860022237</c:v>
                </c:pt>
                <c:pt idx="6">
                  <c:v>0.48896603547109468</c:v>
                </c:pt>
                <c:pt idx="7">
                  <c:v>0.47413837992889935</c:v>
                </c:pt>
                <c:pt idx="8">
                  <c:v>0.46235770512959506</c:v>
                </c:pt>
                <c:pt idx="9">
                  <c:v>0.44833693417290388</c:v>
                </c:pt>
                <c:pt idx="10">
                  <c:v>0.43088658384773798</c:v>
                </c:pt>
                <c:pt idx="11">
                  <c:v>0.41782015923014243</c:v>
                </c:pt>
                <c:pt idx="12">
                  <c:v>0.40743879457195575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9B-4C19-802A-1083A88F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'[6]IW1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(MC)'!$G$4:$S$4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0-4AE6-ACA8-6359233E997B}"/>
            </c:ext>
          </c:extLst>
        </c:ser>
        <c:ser>
          <c:idx val="1"/>
          <c:order val="1"/>
          <c:tx>
            <c:strRef>
              <c:f>'[6]IW1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(MC)'!$G$5:$S$5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0-4AE6-ACA8-6359233E997B}"/>
            </c:ext>
          </c:extLst>
        </c:ser>
        <c:ser>
          <c:idx val="2"/>
          <c:order val="2"/>
          <c:tx>
            <c:strRef>
              <c:f>'[6]IW1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  <c:pt idx="13">
                  <c:v>3000</c:v>
                </c:pt>
                <c:pt idx="14">
                  <c:v>5000</c:v>
                </c:pt>
                <c:pt idx="15">
                  <c:v>10000</c:v>
                </c:pt>
              </c:numCache>
            </c:numRef>
          </c:xVal>
          <c:yVal>
            <c:numRef>
              <c:f>'[6]IW1 (new) (MC)'!$G$6:$V$6</c:f>
              <c:numCache>
                <c:formatCode>General</c:formatCode>
                <c:ptCount val="16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1">
                  <c:v>0.40100000000000002</c:v>
                </c:pt>
                <c:pt idx="12">
                  <c:v>0.38400000000000001</c:v>
                </c:pt>
                <c:pt idx="13">
                  <c:v>0.36399999999999999</c:v>
                </c:pt>
                <c:pt idx="14">
                  <c:v>0.33100000000000002</c:v>
                </c:pt>
                <c:pt idx="15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0-4AE6-ACA8-6359233E997B}"/>
            </c:ext>
          </c:extLst>
        </c:ser>
        <c:ser>
          <c:idx val="5"/>
          <c:order val="3"/>
          <c:tx>
            <c:strRef>
              <c:f>'[6]IW1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(MC)'!$G$7:$S$7</c:f>
              <c:numCache>
                <c:formatCode>General</c:formatCode>
                <c:ptCount val="13"/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D0-4AE6-ACA8-6359233E997B}"/>
            </c:ext>
          </c:extLst>
        </c:ser>
        <c:ser>
          <c:idx val="6"/>
          <c:order val="4"/>
          <c:tx>
            <c:strRef>
              <c:f>'[6]IW1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(MC)'!$G$8:$S$8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D0-4AE6-ACA8-6359233E997B}"/>
            </c:ext>
          </c:extLst>
        </c:ser>
        <c:ser>
          <c:idx val="7"/>
          <c:order val="5"/>
          <c:tx>
            <c:strRef>
              <c:f>'[6]IW1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(MC)'!$G$9:$S$9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D0-4AE6-ACA8-6359233E997B}"/>
            </c:ext>
          </c:extLst>
        </c:ser>
        <c:ser>
          <c:idx val="8"/>
          <c:order val="6"/>
          <c:tx>
            <c:strRef>
              <c:f>'[6]IW1 (new) (MC)'!$B$10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(MC)'!$G$10:$S$10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D0-4AE6-ACA8-6359233E997B}"/>
            </c:ext>
          </c:extLst>
        </c:ser>
        <c:ser>
          <c:idx val="9"/>
          <c:order val="7"/>
          <c:tx>
            <c:strRef>
              <c:f>'[6]IW1 (new) (MC)'!$B$11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'[6]IW1 (new) (MC)'!$G$1:$S$1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  <c:pt idx="12">
                  <c:v>2000</c:v>
                </c:pt>
              </c:numCache>
            </c:numRef>
          </c:xVal>
          <c:yVal>
            <c:numRef>
              <c:f>'[6]IW1 (new) (MC)'!$G$11:$S$11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D0-4AE6-ACA8-6359233E997B}"/>
            </c:ext>
          </c:extLst>
        </c:ser>
        <c:ser>
          <c:idx val="4"/>
          <c:order val="8"/>
          <c:tx>
            <c:strRef>
              <c:f>'[7]Data_FINAL (2)'!$B$16</c:f>
              <c:strCache>
                <c:ptCount val="1"/>
                <c:pt idx="0">
                  <c:v>L/Ra &lt;= 0.5</c:v>
                </c:pt>
              </c:strCache>
            </c:strRef>
          </c:tx>
          <c:spPr>
            <a:ln w="3810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(2)'!$N$5:$N$29</c:f>
              <c:numCache>
                <c:formatCode>General</c:formatCode>
                <c:ptCount val="25"/>
                <c:pt idx="0">
                  <c:v>20.268712401732198</c:v>
                </c:pt>
                <c:pt idx="1">
                  <c:v>20.268712401732198</c:v>
                </c:pt>
                <c:pt idx="2">
                  <c:v>58.879870511008114</c:v>
                </c:pt>
                <c:pt idx="3">
                  <c:v>58.879870511008114</c:v>
                </c:pt>
                <c:pt idx="4">
                  <c:v>58.879870511008114</c:v>
                </c:pt>
                <c:pt idx="5">
                  <c:v>58.879870511008114</c:v>
                </c:pt>
                <c:pt idx="6">
                  <c:v>103.75190538844571</c:v>
                </c:pt>
                <c:pt idx="7">
                  <c:v>207.50381077689141</c:v>
                </c:pt>
                <c:pt idx="8">
                  <c:v>207.50381077689141</c:v>
                </c:pt>
                <c:pt idx="9">
                  <c:v>207.50381077689141</c:v>
                </c:pt>
                <c:pt idx="10">
                  <c:v>207.50381077689141</c:v>
                </c:pt>
                <c:pt idx="11">
                  <c:v>120.14705937621831</c:v>
                </c:pt>
                <c:pt idx="12">
                  <c:v>402.37022360292826</c:v>
                </c:pt>
                <c:pt idx="13">
                  <c:v>402.37022360292826</c:v>
                </c:pt>
                <c:pt idx="14">
                  <c:v>402.37022360292826</c:v>
                </c:pt>
                <c:pt idx="15">
                  <c:v>402.37022360292826</c:v>
                </c:pt>
                <c:pt idx="16">
                  <c:v>402.37022360292826</c:v>
                </c:pt>
                <c:pt idx="17">
                  <c:v>402.37022360292826</c:v>
                </c:pt>
                <c:pt idx="18">
                  <c:v>241.11001763407532</c:v>
                </c:pt>
                <c:pt idx="19">
                  <c:v>843.40741087580602</c:v>
                </c:pt>
                <c:pt idx="20">
                  <c:v>843.40741087580602</c:v>
                </c:pt>
                <c:pt idx="21">
                  <c:v>843.40741087580602</c:v>
                </c:pt>
                <c:pt idx="22">
                  <c:v>219.25171666006818</c:v>
                </c:pt>
                <c:pt idx="23">
                  <c:v>1535.4910646551612</c:v>
                </c:pt>
                <c:pt idx="24">
                  <c:v>309.93484654036558</c:v>
                </c:pt>
              </c:numCache>
            </c:numRef>
          </c:xVal>
          <c:yVal>
            <c:numRef>
              <c:f>'[7]Data_FINAL (2)'!$C$5:$C$29</c:f>
              <c:numCache>
                <c:formatCode>General</c:formatCode>
                <c:ptCount val="25"/>
                <c:pt idx="0">
                  <c:v>0.78869999999999996</c:v>
                </c:pt>
                <c:pt idx="1">
                  <c:v>0.78374999999999995</c:v>
                </c:pt>
                <c:pt idx="2">
                  <c:v>0.58574999999999999</c:v>
                </c:pt>
                <c:pt idx="3">
                  <c:v>0.5774999999999999</c:v>
                </c:pt>
                <c:pt idx="4">
                  <c:v>0.65834999999999999</c:v>
                </c:pt>
                <c:pt idx="5">
                  <c:v>0.65174999999999994</c:v>
                </c:pt>
                <c:pt idx="6">
                  <c:v>0.64844999999999997</c:v>
                </c:pt>
                <c:pt idx="7">
                  <c:v>0.49829999999999997</c:v>
                </c:pt>
                <c:pt idx="8">
                  <c:v>0.48344999999999994</c:v>
                </c:pt>
                <c:pt idx="9">
                  <c:v>0.73424999999999996</c:v>
                </c:pt>
                <c:pt idx="10">
                  <c:v>0.68144999999999989</c:v>
                </c:pt>
                <c:pt idx="11">
                  <c:v>0.54449999999999998</c:v>
                </c:pt>
                <c:pt idx="12">
                  <c:v>0.43559999999999999</c:v>
                </c:pt>
                <c:pt idx="13">
                  <c:v>0.39929999999999999</c:v>
                </c:pt>
                <c:pt idx="14">
                  <c:v>0.57254999999999989</c:v>
                </c:pt>
                <c:pt idx="15">
                  <c:v>0.5544</c:v>
                </c:pt>
                <c:pt idx="16">
                  <c:v>0.57089999999999996</c:v>
                </c:pt>
                <c:pt idx="17">
                  <c:v>0.39269999999999994</c:v>
                </c:pt>
                <c:pt idx="18">
                  <c:v>0.43724999999999997</c:v>
                </c:pt>
                <c:pt idx="19">
                  <c:v>0.40094999999999997</c:v>
                </c:pt>
                <c:pt idx="20">
                  <c:v>0.55605000000000004</c:v>
                </c:pt>
                <c:pt idx="21">
                  <c:v>0.53790000000000004</c:v>
                </c:pt>
                <c:pt idx="22">
                  <c:v>0.39269999999999994</c:v>
                </c:pt>
                <c:pt idx="23">
                  <c:v>0.47189999999999993</c:v>
                </c:pt>
                <c:pt idx="24">
                  <c:v>0.41414999999999996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D0-4AE6-ACA8-6359233E997B}"/>
            </c:ext>
          </c:extLst>
        </c:ser>
        <c:ser>
          <c:idx val="3"/>
          <c:order val="9"/>
          <c:tx>
            <c:strRef>
              <c:f>'[7]Data_FINAL (2)'!$B$17</c:f>
              <c:strCache>
                <c:ptCount val="1"/>
                <c:pt idx="0">
                  <c:v>L/Ra &gt; 0.5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'[7]Data_FINAL (2)'!$N$30:$N$185</c:f>
              <c:numCache>
                <c:formatCode>General</c:formatCode>
                <c:ptCount val="156"/>
                <c:pt idx="0">
                  <c:v>560.13516261010557</c:v>
                </c:pt>
                <c:pt idx="1">
                  <c:v>560.13516261010557</c:v>
                </c:pt>
                <c:pt idx="2">
                  <c:v>232.66793147932736</c:v>
                </c:pt>
                <c:pt idx="3">
                  <c:v>475.69927640927182</c:v>
                </c:pt>
                <c:pt idx="4">
                  <c:v>475.69927640927182</c:v>
                </c:pt>
                <c:pt idx="5">
                  <c:v>475.69927640927182</c:v>
                </c:pt>
                <c:pt idx="6">
                  <c:v>475.69927640927182</c:v>
                </c:pt>
                <c:pt idx="7">
                  <c:v>475.69927640927182</c:v>
                </c:pt>
                <c:pt idx="8">
                  <c:v>756.55141562646781</c:v>
                </c:pt>
                <c:pt idx="9">
                  <c:v>756.55141562646781</c:v>
                </c:pt>
                <c:pt idx="10">
                  <c:v>452.959718439006</c:v>
                </c:pt>
                <c:pt idx="11">
                  <c:v>452.959718439006</c:v>
                </c:pt>
                <c:pt idx="12">
                  <c:v>339.29566924270114</c:v>
                </c:pt>
                <c:pt idx="13">
                  <c:v>339.29566924270114</c:v>
                </c:pt>
                <c:pt idx="14">
                  <c:v>339.29566924270114</c:v>
                </c:pt>
                <c:pt idx="15">
                  <c:v>678.59133848540228</c:v>
                </c:pt>
                <c:pt idx="16">
                  <c:v>678.59133848540228</c:v>
                </c:pt>
                <c:pt idx="17">
                  <c:v>678.59133848540228</c:v>
                </c:pt>
                <c:pt idx="18">
                  <c:v>678.59133848540228</c:v>
                </c:pt>
                <c:pt idx="19">
                  <c:v>678.59133848540228</c:v>
                </c:pt>
                <c:pt idx="20">
                  <c:v>1131.5510569244082</c:v>
                </c:pt>
                <c:pt idx="21">
                  <c:v>1131.5510569244082</c:v>
                </c:pt>
                <c:pt idx="22">
                  <c:v>2691.4587394109153</c:v>
                </c:pt>
                <c:pt idx="23">
                  <c:v>2691.4587394109153</c:v>
                </c:pt>
                <c:pt idx="24">
                  <c:v>443.06876516210343</c:v>
                </c:pt>
                <c:pt idx="25">
                  <c:v>1020.6069789410774</c:v>
                </c:pt>
                <c:pt idx="26">
                  <c:v>1020.6069789410774</c:v>
                </c:pt>
                <c:pt idx="27">
                  <c:v>511.38657430030293</c:v>
                </c:pt>
                <c:pt idx="28">
                  <c:v>511.38657430030293</c:v>
                </c:pt>
                <c:pt idx="29">
                  <c:v>511.38657430030293</c:v>
                </c:pt>
                <c:pt idx="30">
                  <c:v>1733.1387864711044</c:v>
                </c:pt>
                <c:pt idx="31">
                  <c:v>1733.1387864711044</c:v>
                </c:pt>
                <c:pt idx="32">
                  <c:v>547.00753024186849</c:v>
                </c:pt>
                <c:pt idx="33">
                  <c:v>684.35876424132539</c:v>
                </c:pt>
                <c:pt idx="34">
                  <c:v>1825.5660728195096</c:v>
                </c:pt>
                <c:pt idx="35">
                  <c:v>1825.5660728195096</c:v>
                </c:pt>
                <c:pt idx="36">
                  <c:v>1825.5660728195096</c:v>
                </c:pt>
                <c:pt idx="37">
                  <c:v>1825.5660728195096</c:v>
                </c:pt>
                <c:pt idx="38">
                  <c:v>1093.0016722003684</c:v>
                </c:pt>
                <c:pt idx="39">
                  <c:v>2515.0100155071977</c:v>
                </c:pt>
                <c:pt idx="40">
                  <c:v>889.83157401517099</c:v>
                </c:pt>
                <c:pt idx="41">
                  <c:v>889.83157401517099</c:v>
                </c:pt>
                <c:pt idx="42">
                  <c:v>2968.6522288251981</c:v>
                </c:pt>
                <c:pt idx="43">
                  <c:v>2968.6522288251981</c:v>
                </c:pt>
                <c:pt idx="44">
                  <c:v>843.30913861037607</c:v>
                </c:pt>
                <c:pt idx="45">
                  <c:v>843.30913861037607</c:v>
                </c:pt>
                <c:pt idx="46">
                  <c:v>843.30913861037607</c:v>
                </c:pt>
                <c:pt idx="47">
                  <c:v>1321.0636720720486</c:v>
                </c:pt>
                <c:pt idx="48">
                  <c:v>1682.9989246945277</c:v>
                </c:pt>
                <c:pt idx="49">
                  <c:v>1682.9989246945277</c:v>
                </c:pt>
                <c:pt idx="50">
                  <c:v>2812.2369128766632</c:v>
                </c:pt>
                <c:pt idx="51">
                  <c:v>2812.2369128766632</c:v>
                </c:pt>
                <c:pt idx="52">
                  <c:v>1695.3419427368569</c:v>
                </c:pt>
                <c:pt idx="53">
                  <c:v>1695.3419427368569</c:v>
                </c:pt>
                <c:pt idx="54">
                  <c:v>1695.3419427368569</c:v>
                </c:pt>
                <c:pt idx="55">
                  <c:v>1695.3419427368569</c:v>
                </c:pt>
                <c:pt idx="56">
                  <c:v>1695.3419427368569</c:v>
                </c:pt>
                <c:pt idx="57">
                  <c:v>1031.9212688946534</c:v>
                </c:pt>
                <c:pt idx="58">
                  <c:v>849.76135377914238</c:v>
                </c:pt>
                <c:pt idx="59">
                  <c:v>849.76135377914238</c:v>
                </c:pt>
                <c:pt idx="60">
                  <c:v>849.76135377914238</c:v>
                </c:pt>
                <c:pt idx="61">
                  <c:v>849.76135377914238</c:v>
                </c:pt>
                <c:pt idx="62">
                  <c:v>849.76135377914238</c:v>
                </c:pt>
                <c:pt idx="63">
                  <c:v>2836.7992486947987</c:v>
                </c:pt>
                <c:pt idx="64">
                  <c:v>2836.7992486947987</c:v>
                </c:pt>
                <c:pt idx="65">
                  <c:v>2836.7992486947987</c:v>
                </c:pt>
                <c:pt idx="66">
                  <c:v>2836.7992486947987</c:v>
                </c:pt>
                <c:pt idx="67">
                  <c:v>2836.7992486947987</c:v>
                </c:pt>
                <c:pt idx="68">
                  <c:v>2836.7992486947987</c:v>
                </c:pt>
                <c:pt idx="69">
                  <c:v>2836.7992486947987</c:v>
                </c:pt>
                <c:pt idx="70">
                  <c:v>4236.3261190466919</c:v>
                </c:pt>
                <c:pt idx="71">
                  <c:v>4236.3261190466919</c:v>
                </c:pt>
                <c:pt idx="72">
                  <c:v>1272.9501298375824</c:v>
                </c:pt>
                <c:pt idx="73">
                  <c:v>1272.9501298375824</c:v>
                </c:pt>
                <c:pt idx="74">
                  <c:v>1272.9501298375824</c:v>
                </c:pt>
                <c:pt idx="75">
                  <c:v>1272.9501298375824</c:v>
                </c:pt>
                <c:pt idx="76">
                  <c:v>1272.9501298375824</c:v>
                </c:pt>
                <c:pt idx="77">
                  <c:v>2545.9002596751648</c:v>
                </c:pt>
                <c:pt idx="78">
                  <c:v>2545.9002596751648</c:v>
                </c:pt>
                <c:pt idx="79">
                  <c:v>2545.9002596751648</c:v>
                </c:pt>
                <c:pt idx="80">
                  <c:v>2545.9002596751648</c:v>
                </c:pt>
                <c:pt idx="81">
                  <c:v>2545.9002596751648</c:v>
                </c:pt>
                <c:pt idx="82">
                  <c:v>6364.7506491879121</c:v>
                </c:pt>
                <c:pt idx="83">
                  <c:v>6364.7506491879121</c:v>
                </c:pt>
                <c:pt idx="84">
                  <c:v>4241.5838281528395</c:v>
                </c:pt>
                <c:pt idx="85">
                  <c:v>4241.5838281528395</c:v>
                </c:pt>
                <c:pt idx="86">
                  <c:v>2397.4156591160963</c:v>
                </c:pt>
                <c:pt idx="87">
                  <c:v>1202.1823450060429</c:v>
                </c:pt>
                <c:pt idx="88">
                  <c:v>6027.2976101741506</c:v>
                </c:pt>
                <c:pt idx="89">
                  <c:v>1580.8900440655286</c:v>
                </c:pt>
                <c:pt idx="90">
                  <c:v>1508.7032840625368</c:v>
                </c:pt>
                <c:pt idx="91">
                  <c:v>2888.031705668669</c:v>
                </c:pt>
                <c:pt idx="92">
                  <c:v>2888.031705668669</c:v>
                </c:pt>
                <c:pt idx="93">
                  <c:v>2888.031705668669</c:v>
                </c:pt>
                <c:pt idx="94">
                  <c:v>5776.063411337338</c:v>
                </c:pt>
                <c:pt idx="95">
                  <c:v>5776.063411337338</c:v>
                </c:pt>
                <c:pt idx="96">
                  <c:v>5776.063411337338</c:v>
                </c:pt>
                <c:pt idx="97">
                  <c:v>14440.158528343343</c:v>
                </c:pt>
                <c:pt idx="98">
                  <c:v>14440.158528343343</c:v>
                </c:pt>
                <c:pt idx="99">
                  <c:v>4089.354643824403</c:v>
                </c:pt>
                <c:pt idx="100">
                  <c:v>4089.354643824403</c:v>
                </c:pt>
                <c:pt idx="101">
                  <c:v>4089.354643824403</c:v>
                </c:pt>
                <c:pt idx="102">
                  <c:v>4089.354643824403</c:v>
                </c:pt>
                <c:pt idx="103">
                  <c:v>8178.7092876488059</c:v>
                </c:pt>
                <c:pt idx="104">
                  <c:v>8178.7092876488059</c:v>
                </c:pt>
                <c:pt idx="105">
                  <c:v>8178.7092876488059</c:v>
                </c:pt>
                <c:pt idx="106">
                  <c:v>8178.7092876488059</c:v>
                </c:pt>
                <c:pt idx="107">
                  <c:v>8178.7092876488059</c:v>
                </c:pt>
                <c:pt idx="108">
                  <c:v>13606.665631430116</c:v>
                </c:pt>
                <c:pt idx="109">
                  <c:v>13606.665631430116</c:v>
                </c:pt>
                <c:pt idx="110">
                  <c:v>16327.973150477628</c:v>
                </c:pt>
                <c:pt idx="111">
                  <c:v>16327.973150477628</c:v>
                </c:pt>
                <c:pt idx="112">
                  <c:v>10432.876322148222</c:v>
                </c:pt>
                <c:pt idx="113">
                  <c:v>10432.876322148222</c:v>
                </c:pt>
                <c:pt idx="114">
                  <c:v>2932.0934132860707</c:v>
                </c:pt>
                <c:pt idx="115">
                  <c:v>2932.0934132860707</c:v>
                </c:pt>
                <c:pt idx="116">
                  <c:v>2932.0934132860707</c:v>
                </c:pt>
                <c:pt idx="117">
                  <c:v>1469.1994952594719</c:v>
                </c:pt>
                <c:pt idx="118">
                  <c:v>1469.1994952594719</c:v>
                </c:pt>
                <c:pt idx="119">
                  <c:v>1469.1994952594719</c:v>
                </c:pt>
                <c:pt idx="120">
                  <c:v>1469.1994952594719</c:v>
                </c:pt>
                <c:pt idx="121">
                  <c:v>1027.7359380385606</c:v>
                </c:pt>
                <c:pt idx="122">
                  <c:v>1027.7359380385606</c:v>
                </c:pt>
                <c:pt idx="123">
                  <c:v>1027.7359380385606</c:v>
                </c:pt>
                <c:pt idx="124">
                  <c:v>2036.1259890723857</c:v>
                </c:pt>
                <c:pt idx="125">
                  <c:v>2036.1259890723857</c:v>
                </c:pt>
                <c:pt idx="126">
                  <c:v>3639.0958436555929</c:v>
                </c:pt>
                <c:pt idx="127">
                  <c:v>4595.5953554321386</c:v>
                </c:pt>
                <c:pt idx="128">
                  <c:v>4034.8595826207893</c:v>
                </c:pt>
                <c:pt idx="129">
                  <c:v>4144.8012606213561</c:v>
                </c:pt>
                <c:pt idx="130">
                  <c:v>3920.4692336289636</c:v>
                </c:pt>
                <c:pt idx="131">
                  <c:v>3920.4692336289636</c:v>
                </c:pt>
                <c:pt idx="132">
                  <c:v>3750.200325875433</c:v>
                </c:pt>
                <c:pt idx="133">
                  <c:v>4452.7444502478756</c:v>
                </c:pt>
                <c:pt idx="134">
                  <c:v>4294.1225105443873</c:v>
                </c:pt>
                <c:pt idx="135">
                  <c:v>4305.0769047039412</c:v>
                </c:pt>
                <c:pt idx="136">
                  <c:v>4452.7444502478756</c:v>
                </c:pt>
                <c:pt idx="137">
                  <c:v>4327.1542221639602</c:v>
                </c:pt>
                <c:pt idx="138">
                  <c:v>4826.520904861145</c:v>
                </c:pt>
                <c:pt idx="139">
                  <c:v>5003.4091055628633</c:v>
                </c:pt>
                <c:pt idx="140">
                  <c:v>4964.4215021428918</c:v>
                </c:pt>
                <c:pt idx="141">
                  <c:v>4900.7750726282393</c:v>
                </c:pt>
                <c:pt idx="142">
                  <c:v>4888.2411210358396</c:v>
                </c:pt>
                <c:pt idx="143">
                  <c:v>4964.4215021428918</c:v>
                </c:pt>
                <c:pt idx="144">
                  <c:v>5448.3417512234046</c:v>
                </c:pt>
                <c:pt idx="145">
                  <c:v>5557.3085862478738</c:v>
                </c:pt>
                <c:pt idx="146">
                  <c:v>5571.2366779427293</c:v>
                </c:pt>
                <c:pt idx="147">
                  <c:v>5912.0304109019926</c:v>
                </c:pt>
                <c:pt idx="148">
                  <c:v>5641.9376510130687</c:v>
                </c:pt>
                <c:pt idx="149">
                  <c:v>5515.939043422205</c:v>
                </c:pt>
                <c:pt idx="150">
                  <c:v>6785.6863049984941</c:v>
                </c:pt>
                <c:pt idx="151">
                  <c:v>7445.4058068733484</c:v>
                </c:pt>
                <c:pt idx="152">
                  <c:v>7263.8105432910706</c:v>
                </c:pt>
                <c:pt idx="153">
                  <c:v>6980.0679439437645</c:v>
                </c:pt>
                <c:pt idx="154">
                  <c:v>6890.3498469779051</c:v>
                </c:pt>
                <c:pt idx="155">
                  <c:v>7035.0291088567064</c:v>
                </c:pt>
              </c:numCache>
            </c:numRef>
          </c:xVal>
          <c:yVal>
            <c:numRef>
              <c:f>'[7]Data_FINAL (2)'!$C$30:$C$185</c:f>
              <c:numCache>
                <c:formatCode>General</c:formatCode>
                <c:ptCount val="156"/>
                <c:pt idx="0">
                  <c:v>0.55274999999999996</c:v>
                </c:pt>
                <c:pt idx="1">
                  <c:v>0.52800000000000002</c:v>
                </c:pt>
                <c:pt idx="2">
                  <c:v>0.61874999999999991</c:v>
                </c:pt>
                <c:pt idx="3">
                  <c:v>0.68804999999999994</c:v>
                </c:pt>
                <c:pt idx="4">
                  <c:v>0.65834999999999999</c:v>
                </c:pt>
                <c:pt idx="5">
                  <c:v>0.54284999999999994</c:v>
                </c:pt>
                <c:pt idx="6">
                  <c:v>0.54284999999999994</c:v>
                </c:pt>
                <c:pt idx="7">
                  <c:v>0.62864999999999993</c:v>
                </c:pt>
                <c:pt idx="8">
                  <c:v>0.52634999999999998</c:v>
                </c:pt>
                <c:pt idx="9">
                  <c:v>0.49169999999999997</c:v>
                </c:pt>
                <c:pt idx="10">
                  <c:v>0.64515</c:v>
                </c:pt>
                <c:pt idx="11">
                  <c:v>0.59399999999999997</c:v>
                </c:pt>
                <c:pt idx="12">
                  <c:v>0.62204999999999999</c:v>
                </c:pt>
                <c:pt idx="13">
                  <c:v>0.66825000000000001</c:v>
                </c:pt>
                <c:pt idx="14">
                  <c:v>0.65174999999999994</c:v>
                </c:pt>
                <c:pt idx="15">
                  <c:v>0.66990000000000005</c:v>
                </c:pt>
                <c:pt idx="16">
                  <c:v>0.66990000000000005</c:v>
                </c:pt>
                <c:pt idx="17">
                  <c:v>0.54449999999999998</c:v>
                </c:pt>
                <c:pt idx="18">
                  <c:v>0.59894999999999998</c:v>
                </c:pt>
                <c:pt idx="19">
                  <c:v>0.54120000000000001</c:v>
                </c:pt>
                <c:pt idx="20">
                  <c:v>0.67649999999999988</c:v>
                </c:pt>
                <c:pt idx="21">
                  <c:v>0.62369999999999992</c:v>
                </c:pt>
                <c:pt idx="22">
                  <c:v>0.37290000000000001</c:v>
                </c:pt>
                <c:pt idx="23">
                  <c:v>0.36299999999999999</c:v>
                </c:pt>
                <c:pt idx="24">
                  <c:v>0.50654999999999994</c:v>
                </c:pt>
                <c:pt idx="25">
                  <c:v>0.62864999999999993</c:v>
                </c:pt>
                <c:pt idx="26">
                  <c:v>0.55935000000000001</c:v>
                </c:pt>
                <c:pt idx="27">
                  <c:v>0.65010000000000001</c:v>
                </c:pt>
                <c:pt idx="28">
                  <c:v>0.66</c:v>
                </c:pt>
                <c:pt idx="29">
                  <c:v>0.65010000000000001</c:v>
                </c:pt>
                <c:pt idx="30">
                  <c:v>0.49004999999999993</c:v>
                </c:pt>
                <c:pt idx="31">
                  <c:v>0.48014999999999997</c:v>
                </c:pt>
                <c:pt idx="32">
                  <c:v>0.67319999999999991</c:v>
                </c:pt>
                <c:pt idx="33">
                  <c:v>0.46859999999999991</c:v>
                </c:pt>
                <c:pt idx="34">
                  <c:v>0.51315</c:v>
                </c:pt>
                <c:pt idx="35">
                  <c:v>0.41909999999999997</c:v>
                </c:pt>
                <c:pt idx="36">
                  <c:v>0.39269999999999994</c:v>
                </c:pt>
                <c:pt idx="37">
                  <c:v>0.3795</c:v>
                </c:pt>
                <c:pt idx="38">
                  <c:v>0.71279999999999999</c:v>
                </c:pt>
                <c:pt idx="39">
                  <c:v>0.62534999999999996</c:v>
                </c:pt>
                <c:pt idx="40">
                  <c:v>0.50159999999999993</c:v>
                </c:pt>
                <c:pt idx="41">
                  <c:v>0.50984999999999991</c:v>
                </c:pt>
                <c:pt idx="42">
                  <c:v>0.4158</c:v>
                </c:pt>
                <c:pt idx="43">
                  <c:v>0.39269999999999994</c:v>
                </c:pt>
                <c:pt idx="44">
                  <c:v>0.53790000000000004</c:v>
                </c:pt>
                <c:pt idx="45">
                  <c:v>0.5774999999999999</c:v>
                </c:pt>
                <c:pt idx="46">
                  <c:v>0.57419999999999993</c:v>
                </c:pt>
                <c:pt idx="47">
                  <c:v>0.53129999999999999</c:v>
                </c:pt>
                <c:pt idx="48">
                  <c:v>0.47519999999999996</c:v>
                </c:pt>
                <c:pt idx="49">
                  <c:v>0.44550000000000001</c:v>
                </c:pt>
                <c:pt idx="50">
                  <c:v>0.56264999999999998</c:v>
                </c:pt>
                <c:pt idx="51">
                  <c:v>0.54779999999999995</c:v>
                </c:pt>
                <c:pt idx="52">
                  <c:v>0.5956499999999999</c:v>
                </c:pt>
                <c:pt idx="53">
                  <c:v>0.61544999999999994</c:v>
                </c:pt>
                <c:pt idx="54">
                  <c:v>0.58739999999999992</c:v>
                </c:pt>
                <c:pt idx="55">
                  <c:v>0.59894999999999998</c:v>
                </c:pt>
                <c:pt idx="56">
                  <c:v>0.53295000000000003</c:v>
                </c:pt>
                <c:pt idx="57">
                  <c:v>0.48014999999999997</c:v>
                </c:pt>
                <c:pt idx="58">
                  <c:v>0.58574999999999999</c:v>
                </c:pt>
                <c:pt idx="59">
                  <c:v>0.63195000000000001</c:v>
                </c:pt>
                <c:pt idx="60">
                  <c:v>0.61214999999999997</c:v>
                </c:pt>
                <c:pt idx="61">
                  <c:v>0.64019999999999999</c:v>
                </c:pt>
                <c:pt idx="62">
                  <c:v>0.62369999999999992</c:v>
                </c:pt>
                <c:pt idx="63">
                  <c:v>0.38939999999999997</c:v>
                </c:pt>
                <c:pt idx="64">
                  <c:v>0.35474999999999995</c:v>
                </c:pt>
                <c:pt idx="65">
                  <c:v>0.42899999999999999</c:v>
                </c:pt>
                <c:pt idx="66">
                  <c:v>0.48674999999999996</c:v>
                </c:pt>
                <c:pt idx="67">
                  <c:v>0.43890000000000001</c:v>
                </c:pt>
                <c:pt idx="68">
                  <c:v>0.43890000000000001</c:v>
                </c:pt>
                <c:pt idx="69">
                  <c:v>0.48179999999999995</c:v>
                </c:pt>
                <c:pt idx="70">
                  <c:v>0.3795</c:v>
                </c:pt>
                <c:pt idx="71">
                  <c:v>0.46859999999999991</c:v>
                </c:pt>
                <c:pt idx="72">
                  <c:v>0.56759999999999988</c:v>
                </c:pt>
                <c:pt idx="73">
                  <c:v>0.52800000000000002</c:v>
                </c:pt>
                <c:pt idx="74">
                  <c:v>0.53790000000000004</c:v>
                </c:pt>
                <c:pt idx="75">
                  <c:v>0.52139999999999997</c:v>
                </c:pt>
                <c:pt idx="76">
                  <c:v>0.48509999999999992</c:v>
                </c:pt>
                <c:pt idx="77">
                  <c:v>0.54779999999999995</c:v>
                </c:pt>
                <c:pt idx="78">
                  <c:v>0.60389999999999999</c:v>
                </c:pt>
                <c:pt idx="79">
                  <c:v>0.61214999999999997</c:v>
                </c:pt>
                <c:pt idx="80">
                  <c:v>0.51315</c:v>
                </c:pt>
                <c:pt idx="81">
                  <c:v>0.48674999999999996</c:v>
                </c:pt>
                <c:pt idx="82">
                  <c:v>0.40919999999999995</c:v>
                </c:pt>
                <c:pt idx="83">
                  <c:v>0.39104999999999995</c:v>
                </c:pt>
                <c:pt idx="84">
                  <c:v>0.47849999999999993</c:v>
                </c:pt>
                <c:pt idx="85">
                  <c:v>0.42404999999999998</c:v>
                </c:pt>
                <c:pt idx="86">
                  <c:v>0.5774999999999999</c:v>
                </c:pt>
                <c:pt idx="87">
                  <c:v>0.52800000000000002</c:v>
                </c:pt>
                <c:pt idx="88">
                  <c:v>0.46529999999999994</c:v>
                </c:pt>
                <c:pt idx="89">
                  <c:v>0.54284999999999994</c:v>
                </c:pt>
                <c:pt idx="90">
                  <c:v>0.39929999999999999</c:v>
                </c:pt>
                <c:pt idx="91">
                  <c:v>0.62534999999999996</c:v>
                </c:pt>
                <c:pt idx="92">
                  <c:v>0.58079999999999998</c:v>
                </c:pt>
                <c:pt idx="93">
                  <c:v>0.55274999999999996</c:v>
                </c:pt>
                <c:pt idx="94">
                  <c:v>0.55605000000000004</c:v>
                </c:pt>
                <c:pt idx="95">
                  <c:v>0.5774999999999999</c:v>
                </c:pt>
                <c:pt idx="96">
                  <c:v>0.63690000000000002</c:v>
                </c:pt>
                <c:pt idx="97">
                  <c:v>0.48344999999999994</c:v>
                </c:pt>
                <c:pt idx="98">
                  <c:v>0.48179999999999995</c:v>
                </c:pt>
                <c:pt idx="99">
                  <c:v>0.42899999999999999</c:v>
                </c:pt>
                <c:pt idx="100">
                  <c:v>0.39929999999999999</c:v>
                </c:pt>
                <c:pt idx="101">
                  <c:v>0.46859999999999991</c:v>
                </c:pt>
                <c:pt idx="102">
                  <c:v>0.47354999999999992</c:v>
                </c:pt>
                <c:pt idx="103">
                  <c:v>0.54944999999999999</c:v>
                </c:pt>
                <c:pt idx="104">
                  <c:v>0.53459999999999996</c:v>
                </c:pt>
                <c:pt idx="105">
                  <c:v>0.51644999999999996</c:v>
                </c:pt>
                <c:pt idx="106">
                  <c:v>0.56264999999999998</c:v>
                </c:pt>
                <c:pt idx="107">
                  <c:v>0.54120000000000001</c:v>
                </c:pt>
                <c:pt idx="108">
                  <c:v>0.42569999999999997</c:v>
                </c:pt>
                <c:pt idx="109">
                  <c:v>0.3795</c:v>
                </c:pt>
                <c:pt idx="110">
                  <c:v>0.32669999999999999</c:v>
                </c:pt>
                <c:pt idx="111">
                  <c:v>0.36959999999999998</c:v>
                </c:pt>
                <c:pt idx="112">
                  <c:v>0.54120000000000001</c:v>
                </c:pt>
                <c:pt idx="113">
                  <c:v>0.59399999999999997</c:v>
                </c:pt>
                <c:pt idx="114">
                  <c:v>0.72270000000000001</c:v>
                </c:pt>
                <c:pt idx="115">
                  <c:v>0.67649999999999988</c:v>
                </c:pt>
                <c:pt idx="116">
                  <c:v>0.39599999999999996</c:v>
                </c:pt>
                <c:pt idx="117">
                  <c:v>0.40425</c:v>
                </c:pt>
                <c:pt idx="118">
                  <c:v>0.44055</c:v>
                </c:pt>
                <c:pt idx="120">
                  <c:v>0.44055</c:v>
                </c:pt>
                <c:pt idx="121">
                  <c:v>0.61049999999999993</c:v>
                </c:pt>
                <c:pt idx="122">
                  <c:v>0.48344999999999994</c:v>
                </c:pt>
                <c:pt idx="123">
                  <c:v>0.49664999999999998</c:v>
                </c:pt>
                <c:pt idx="124">
                  <c:v>0.51149999999999995</c:v>
                </c:pt>
                <c:pt idx="125">
                  <c:v>0.36464999999999997</c:v>
                </c:pt>
                <c:pt idx="126">
                  <c:v>0.59</c:v>
                </c:pt>
                <c:pt idx="127">
                  <c:v>0.66</c:v>
                </c:pt>
                <c:pt idx="128">
                  <c:v>0.63</c:v>
                </c:pt>
                <c:pt idx="129">
                  <c:v>0.4</c:v>
                </c:pt>
                <c:pt idx="130">
                  <c:v>0.35</c:v>
                </c:pt>
                <c:pt idx="131">
                  <c:v>0.38</c:v>
                </c:pt>
                <c:pt idx="132">
                  <c:v>0.7</c:v>
                </c:pt>
                <c:pt idx="133">
                  <c:v>0.8</c:v>
                </c:pt>
                <c:pt idx="134">
                  <c:v>0.61</c:v>
                </c:pt>
                <c:pt idx="135">
                  <c:v>0.39</c:v>
                </c:pt>
                <c:pt idx="136">
                  <c:v>0.39</c:v>
                </c:pt>
                <c:pt idx="137">
                  <c:v>0.38</c:v>
                </c:pt>
                <c:pt idx="138">
                  <c:v>0.64</c:v>
                </c:pt>
                <c:pt idx="139">
                  <c:v>0.67</c:v>
                </c:pt>
                <c:pt idx="140">
                  <c:v>0.65</c:v>
                </c:pt>
                <c:pt idx="141">
                  <c:v>0.36</c:v>
                </c:pt>
                <c:pt idx="142">
                  <c:v>0.4</c:v>
                </c:pt>
                <c:pt idx="143">
                  <c:v>0.33</c:v>
                </c:pt>
                <c:pt idx="144">
                  <c:v>0.67</c:v>
                </c:pt>
                <c:pt idx="145">
                  <c:v>0.72</c:v>
                </c:pt>
                <c:pt idx="146">
                  <c:v>0.64</c:v>
                </c:pt>
                <c:pt idx="147">
                  <c:v>0.44</c:v>
                </c:pt>
                <c:pt idx="148">
                  <c:v>0.44</c:v>
                </c:pt>
                <c:pt idx="149">
                  <c:v>0.42</c:v>
                </c:pt>
                <c:pt idx="150">
                  <c:v>0.65</c:v>
                </c:pt>
                <c:pt idx="151">
                  <c:v>0.65</c:v>
                </c:pt>
                <c:pt idx="152">
                  <c:v>0.63</c:v>
                </c:pt>
                <c:pt idx="153">
                  <c:v>0.42</c:v>
                </c:pt>
                <c:pt idx="154">
                  <c:v>0.42</c:v>
                </c:pt>
                <c:pt idx="155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D0-4AE6-ACA8-6359233E997B}"/>
            </c:ext>
          </c:extLst>
        </c:ser>
        <c:ser>
          <c:idx val="10"/>
          <c:order val="10"/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D0-4AE6-ACA8-6359233E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8816"/>
        <c:axId val="1342840992"/>
      </c:scatterChart>
      <c:valAx>
        <c:axId val="1342838816"/>
        <c:scaling>
          <c:orientation val="minMax"/>
          <c:max val="55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40992"/>
        <c:crosses val="autoZero"/>
        <c:crossBetween val="midCat"/>
      </c:valAx>
      <c:valAx>
        <c:axId val="134284099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'[7]Data_FINAL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3428388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3"/>
          <c:order val="0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3F8-8FE4-1370A5A62AC4}"/>
            </c:ext>
          </c:extLst>
        </c:ser>
        <c:ser>
          <c:idx val="14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E-43F8-8FE4-1370A5A62AC4}"/>
            </c:ext>
          </c:extLst>
        </c:ser>
        <c:ser>
          <c:idx val="18"/>
          <c:order val="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E-43F8-8FE4-1370A5A62AC4}"/>
            </c:ext>
          </c:extLst>
        </c:ser>
        <c:ser>
          <c:idx val="19"/>
          <c:order val="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E-43F8-8FE4-1370A5A62AC4}"/>
            </c:ext>
          </c:extLst>
        </c:ser>
        <c:ser>
          <c:idx val="20"/>
          <c:order val="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E-43F8-8FE4-1370A5A62AC4}"/>
            </c:ext>
          </c:extLst>
        </c:ser>
        <c:ser>
          <c:idx val="21"/>
          <c:order val="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E-43F8-8FE4-1370A5A62AC4}"/>
            </c:ext>
          </c:extLst>
        </c:ser>
        <c:ser>
          <c:idx val="22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DEE-43F8-8FE4-1370A5A62AC4}"/>
            </c:ext>
          </c:extLst>
        </c:ser>
        <c:ser>
          <c:idx val="23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DEE-43F8-8FE4-1370A5A62AC4}"/>
            </c:ext>
          </c:extLst>
        </c:ser>
        <c:ser>
          <c:idx val="24"/>
          <c:order val="8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9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EE-43F8-8FE4-1370A5A62AC4}"/>
            </c:ext>
          </c:extLst>
        </c:ser>
        <c:ser>
          <c:idx val="9"/>
          <c:order val="1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EE-43F8-8FE4-1370A5A62AC4}"/>
            </c:ext>
          </c:extLst>
        </c:ser>
        <c:ser>
          <c:idx val="10"/>
          <c:order val="1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EE-43F8-8FE4-1370A5A62AC4}"/>
            </c:ext>
          </c:extLst>
        </c:ser>
        <c:ser>
          <c:idx val="11"/>
          <c:order val="1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EE-43F8-8FE4-1370A5A62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2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E63D-4E64-868B-DA08DFAE5FA9}"/>
            </c:ext>
          </c:extLst>
        </c:ser>
        <c:ser>
          <c:idx val="1"/>
          <c:order val="1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E63D-4E64-868B-DA08DFAE5FA9}"/>
            </c:ext>
          </c:extLst>
        </c:ser>
        <c:ser>
          <c:idx val="2"/>
          <c:order val="2"/>
          <c:tx>
            <c:strRef>
              <c:f>'IW1 (new) (MC)'!$B$7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(MC)'!$G$7:$V$7</c:f>
              <c:numCache>
                <c:formatCode>General</c:formatCode>
                <c:ptCount val="16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E63D-4E64-868B-DA08DFAE5FA9}"/>
            </c:ext>
          </c:extLst>
        </c:ser>
        <c:ser>
          <c:idx val="3"/>
          <c:order val="3"/>
          <c:tx>
            <c:strRef>
              <c:f>'IW1 (new) (MC)'!$B$8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E63D-4E64-868B-DA08DFAE5FA9}"/>
            </c:ext>
          </c:extLst>
        </c:ser>
        <c:ser>
          <c:idx val="4"/>
          <c:order val="4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E63D-4E64-868B-DA08DFAE5FA9}"/>
            </c:ext>
          </c:extLst>
        </c:ser>
        <c:ser>
          <c:idx val="5"/>
          <c:order val="5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E63D-4E64-868B-DA08DFAE5FA9}"/>
            </c:ext>
          </c:extLst>
        </c:ser>
        <c:ser>
          <c:idx val="6"/>
          <c:order val="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E63D-4E64-868B-DA08DFAE5FA9}"/>
            </c:ext>
          </c:extLst>
        </c:ser>
        <c:ser>
          <c:idx val="7"/>
          <c:order val="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E63D-4E64-868B-DA08DFAE5FA9}"/>
            </c:ext>
          </c:extLst>
        </c:ser>
        <c:ser>
          <c:idx val="12"/>
          <c:order val="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spPr>
            <a:ln w="38100">
              <a:noFill/>
            </a:ln>
          </c:spP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E63D-4E64-868B-DA08DFAE5FA9}"/>
            </c:ext>
          </c:extLst>
        </c:ser>
        <c:ser>
          <c:idx val="15"/>
          <c:order val="9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(MC)'!$G$1:$AA$1</c:f>
              <c:numCache>
                <c:formatCode>General</c:formatCode>
                <c:ptCount val="2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(MC)'!$G$3:$AA$3</c:f>
              <c:numCache>
                <c:formatCode>0.000</c:formatCode>
                <c:ptCount val="21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E63D-4E64-868B-DA08DFAE5FA9}"/>
            </c:ext>
          </c:extLst>
        </c:ser>
        <c:ser>
          <c:idx val="16"/>
          <c:order val="10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(MC)'!$G$5:$Z$5</c:f>
              <c:numCache>
                <c:formatCode>General</c:formatCode>
                <c:ptCount val="20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  <c:pt idx="16">
                  <c:v>0.33600000000000002</c:v>
                </c:pt>
                <c:pt idx="17" formatCode="0.000">
                  <c:v>0.30099999999999999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E63D-4E64-868B-DA08DFAE5FA9}"/>
            </c:ext>
          </c:extLst>
        </c:ser>
        <c:ser>
          <c:idx val="17"/>
          <c:order val="11"/>
          <c:tx>
            <c:strRef>
              <c:f>'IW1 (new) (MC)'!$B$6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(MC)'!$G$6:$Z$6</c:f>
              <c:numCache>
                <c:formatCode>General</c:formatCode>
                <c:ptCount val="20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E63D-4E64-868B-DA08DFAE5FA9}"/>
            </c:ext>
          </c:extLst>
        </c:ser>
        <c:ser>
          <c:idx val="27"/>
          <c:order val="12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(MC)'!$G$9:$Z$9</c:f>
              <c:numCache>
                <c:formatCode>General</c:formatCode>
                <c:ptCount val="20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E63D-4E64-868B-DA08DFAE5FA9}"/>
            </c:ext>
          </c:extLst>
        </c:ser>
        <c:ser>
          <c:idx val="28"/>
          <c:order val="13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(MC)'!$G$1:$Z$1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(MC)'!$G$10:$Z$10</c:f>
              <c:numCache>
                <c:formatCode>General</c:formatCode>
                <c:ptCount val="20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E63D-4E64-868B-DA08DFAE5FA9}"/>
            </c:ext>
          </c:extLst>
        </c:ser>
        <c:ser>
          <c:idx val="29"/>
          <c:order val="14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E63D-4E64-868B-DA08DFAE5FA9}"/>
            </c:ext>
          </c:extLst>
        </c:ser>
        <c:ser>
          <c:idx val="30"/>
          <c:order val="1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E63D-4E64-868B-DA08DFAE5FA9}"/>
            </c:ext>
          </c:extLst>
        </c:ser>
        <c:ser>
          <c:idx val="31"/>
          <c:order val="1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E63D-4E64-868B-DA08DFAE5FA9}"/>
            </c:ext>
          </c:extLst>
        </c:ser>
        <c:ser>
          <c:idx val="32"/>
          <c:order val="1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E63D-4E64-868B-DA08DFAE5FA9}"/>
            </c:ext>
          </c:extLst>
        </c:ser>
        <c:ser>
          <c:idx val="33"/>
          <c:order val="1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E63D-4E64-868B-DA08DFAE5FA9}"/>
            </c:ext>
          </c:extLst>
        </c:ser>
        <c:ser>
          <c:idx val="34"/>
          <c:order val="1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E63D-4E64-868B-DA08DFAE5FA9}"/>
            </c:ext>
          </c:extLst>
        </c:ser>
        <c:ser>
          <c:idx val="35"/>
          <c:order val="2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E63D-4E64-868B-DA08DFAE5FA9}"/>
            </c:ext>
          </c:extLst>
        </c:ser>
        <c:ser>
          <c:idx val="36"/>
          <c:order val="2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E63D-4E64-868B-DA08DFAE5FA9}"/>
            </c:ext>
          </c:extLst>
        </c:ser>
        <c:ser>
          <c:idx val="37"/>
          <c:order val="2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E63D-4E64-868B-DA08DFAE5FA9}"/>
            </c:ext>
          </c:extLst>
        </c:ser>
        <c:ser>
          <c:idx val="38"/>
          <c:order val="2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E63D-4E64-868B-DA08DFAE5FA9}"/>
            </c:ext>
          </c:extLst>
        </c:ser>
        <c:ser>
          <c:idx val="39"/>
          <c:order val="2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E63D-4E64-868B-DA08DFAE5FA9}"/>
            </c:ext>
          </c:extLst>
        </c:ser>
        <c:ser>
          <c:idx val="40"/>
          <c:order val="25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E63D-4E64-868B-DA08DFAE5FA9}"/>
            </c:ext>
          </c:extLst>
        </c:ser>
        <c:ser>
          <c:idx val="41"/>
          <c:order val="26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E63D-4E64-868B-DA08DFAE5FA9}"/>
            </c:ext>
          </c:extLst>
        </c:ser>
        <c:ser>
          <c:idx val="42"/>
          <c:order val="2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E63D-4E64-868B-DA08DFAE5FA9}"/>
            </c:ext>
          </c:extLst>
        </c:ser>
        <c:ser>
          <c:idx val="44"/>
          <c:order val="28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E63D-4E64-868B-DA08DFAE5FA9}"/>
            </c:ext>
          </c:extLst>
        </c:ser>
        <c:ser>
          <c:idx val="45"/>
          <c:order val="2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E63D-4E64-868B-DA08DFAE5FA9}"/>
            </c:ext>
          </c:extLst>
        </c:ser>
        <c:ser>
          <c:idx val="46"/>
          <c:order val="30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E63D-4E64-868B-DA08DFAE5FA9}"/>
            </c:ext>
          </c:extLst>
        </c:ser>
        <c:ser>
          <c:idx val="47"/>
          <c:order val="31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E63D-4E64-868B-DA08DFAE5FA9}"/>
            </c:ext>
          </c:extLst>
        </c:ser>
        <c:ser>
          <c:idx val="13"/>
          <c:order val="32"/>
          <c:tx>
            <c:strRef>
              <c:f>'IW1 (new) (MC)'!$B$4</c:f>
              <c:strCache>
                <c:ptCount val="1"/>
                <c:pt idx="0">
                  <c:v>0.25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(MC)'!$G$4:$V$4</c:f>
              <c:numCache>
                <c:formatCode>General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E63D-4E64-868B-DA08DFAE5FA9}"/>
            </c:ext>
          </c:extLst>
        </c:ser>
        <c:ser>
          <c:idx val="14"/>
          <c:order val="33"/>
          <c:tx>
            <c:strRef>
              <c:f>'IW1 (new) (MC)'!$B$5</c:f>
              <c:strCache>
                <c:ptCount val="1"/>
                <c:pt idx="0">
                  <c:v>0.5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(MC)'!$G$5:$V$5</c:f>
              <c:numCache>
                <c:formatCode>General</c:formatCode>
                <c:ptCount val="16"/>
                <c:pt idx="0">
                  <c:v>0.65200000000000002</c:v>
                </c:pt>
                <c:pt idx="1">
                  <c:v>0.55100000000000005</c:v>
                </c:pt>
                <c:pt idx="2">
                  <c:v>0.53100000000000003</c:v>
                </c:pt>
                <c:pt idx="3">
                  <c:v>0.53300000000000003</c:v>
                </c:pt>
                <c:pt idx="4">
                  <c:v>0.53100000000000003</c:v>
                </c:pt>
                <c:pt idx="7">
                  <c:v>0.49099999999999999</c:v>
                </c:pt>
                <c:pt idx="9">
                  <c:v>0.45800000000000002</c:v>
                </c:pt>
                <c:pt idx="13">
                  <c:v>0.41099999999999998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E63D-4E64-868B-DA08DFAE5FA9}"/>
            </c:ext>
          </c:extLst>
        </c:ser>
        <c:ser>
          <c:idx val="18"/>
          <c:order val="34"/>
          <c:tx>
            <c:strRef>
              <c:f>'IW1 (new) (MC)'!$B$9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(MC)'!$G$9:$V$9</c:f>
              <c:numCache>
                <c:formatCode>General</c:formatCode>
                <c:ptCount val="16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63D-4E64-868B-DA08DFAE5FA9}"/>
            </c:ext>
          </c:extLst>
        </c:ser>
        <c:ser>
          <c:idx val="19"/>
          <c:order val="35"/>
          <c:tx>
            <c:strRef>
              <c:f>'IW1 (new) (MC)'!$B$10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(MC)'!$G$10:$V$10</c:f>
              <c:numCache>
                <c:formatCode>General</c:formatCode>
                <c:ptCount val="16"/>
                <c:pt idx="0">
                  <c:v>0.50700000000000001</c:v>
                </c:pt>
                <c:pt idx="1">
                  <c:v>0.36599999999999999</c:v>
                </c:pt>
                <c:pt idx="2">
                  <c:v>0.32</c:v>
                </c:pt>
                <c:pt idx="4">
                  <c:v>0.29799999999999999</c:v>
                </c:pt>
                <c:pt idx="7">
                  <c:v>0.28299999999999997</c:v>
                </c:pt>
                <c:pt idx="9">
                  <c:v>0.27800000000000002</c:v>
                </c:pt>
                <c:pt idx="11">
                  <c:v>0.28799999999999998</c:v>
                </c:pt>
                <c:pt idx="12">
                  <c:v>0.29299999999999998</c:v>
                </c:pt>
                <c:pt idx="13">
                  <c:v>0.29799999999999999</c:v>
                </c:pt>
                <c:pt idx="14">
                  <c:v>0.32600000000000001</c:v>
                </c:pt>
                <c:pt idx="15">
                  <c:v>0.38269999999999998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E63D-4E64-868B-DA08DFAE5FA9}"/>
            </c:ext>
          </c:extLst>
        </c:ser>
        <c:ser>
          <c:idx val="20"/>
          <c:order val="36"/>
          <c:tx>
            <c:strRef>
              <c:f>'IW1 (new) (MC)'!$B$11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(MC)'!$G$11:$V$11</c:f>
              <c:numCache>
                <c:formatCode>General</c:formatCode>
                <c:ptCount val="16"/>
                <c:pt idx="0">
                  <c:v>0.3402</c:v>
                </c:pt>
                <c:pt idx="1">
                  <c:v>0.32100000000000001</c:v>
                </c:pt>
                <c:pt idx="2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E63D-4E64-868B-DA08DFAE5FA9}"/>
            </c:ext>
          </c:extLst>
        </c:ser>
        <c:ser>
          <c:idx val="21"/>
          <c:order val="37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E63D-4E64-868B-DA08DFAE5FA9}"/>
            </c:ext>
          </c:extLst>
        </c:ser>
        <c:ser>
          <c:idx val="22"/>
          <c:order val="38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E63D-4E64-868B-DA08DFAE5FA9}"/>
            </c:ext>
          </c:extLst>
        </c:ser>
        <c:ser>
          <c:idx val="23"/>
          <c:order val="39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E63D-4E64-868B-DA08DFAE5FA9}"/>
            </c:ext>
          </c:extLst>
        </c:ser>
        <c:ser>
          <c:idx val="24"/>
          <c:order val="40"/>
          <c:tx>
            <c:strRef>
              <c:f>'[5]Exp. Isotrop'!$BI$2</c:f>
              <c:strCache>
                <c:ptCount val="1"/>
                <c:pt idx="0">
                  <c:v>Weingarten [1965]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'[5]Exp. Isotrop'!$BK$6:$BK$166</c:f>
              <c:numCache>
                <c:formatCode>General</c:formatCode>
                <c:ptCount val="161"/>
                <c:pt idx="0">
                  <c:v>763.15136113355652</c:v>
                </c:pt>
                <c:pt idx="1">
                  <c:v>763.15136113355652</c:v>
                </c:pt>
                <c:pt idx="2">
                  <c:v>763.15136113355652</c:v>
                </c:pt>
                <c:pt idx="3">
                  <c:v>763.15136113355652</c:v>
                </c:pt>
                <c:pt idx="4">
                  <c:v>763.15136113355652</c:v>
                </c:pt>
                <c:pt idx="5">
                  <c:v>560.91625043316412</c:v>
                </c:pt>
                <c:pt idx="6">
                  <c:v>572.36352085016745</c:v>
                </c:pt>
                <c:pt idx="7">
                  <c:v>381.57568056677826</c:v>
                </c:pt>
                <c:pt idx="8">
                  <c:v>381.57568056677826</c:v>
                </c:pt>
                <c:pt idx="9">
                  <c:v>190.78784028338913</c:v>
                </c:pt>
                <c:pt idx="10">
                  <c:v>190.78784028338913</c:v>
                </c:pt>
                <c:pt idx="11">
                  <c:v>508.44959435523202</c:v>
                </c:pt>
                <c:pt idx="12">
                  <c:v>508.44959435523202</c:v>
                </c:pt>
                <c:pt idx="13">
                  <c:v>508.44959435523202</c:v>
                </c:pt>
                <c:pt idx="14">
                  <c:v>508.44959435523202</c:v>
                </c:pt>
                <c:pt idx="15">
                  <c:v>482.69323591697452</c:v>
                </c:pt>
                <c:pt idx="16">
                  <c:v>489.37081032689309</c:v>
                </c:pt>
                <c:pt idx="17">
                  <c:v>465.52233029146942</c:v>
                </c:pt>
                <c:pt idx="18">
                  <c:v>465.52233029146942</c:v>
                </c:pt>
                <c:pt idx="19">
                  <c:v>357.72720053135458</c:v>
                </c:pt>
                <c:pt idx="20">
                  <c:v>357.72720053135458</c:v>
                </c:pt>
                <c:pt idx="21">
                  <c:v>349.14174771860206</c:v>
                </c:pt>
                <c:pt idx="22">
                  <c:v>352.95750452426984</c:v>
                </c:pt>
                <c:pt idx="23">
                  <c:v>254.70176677832447</c:v>
                </c:pt>
                <c:pt idx="24">
                  <c:v>254.70176677832447</c:v>
                </c:pt>
                <c:pt idx="25">
                  <c:v>254.70176677832447</c:v>
                </c:pt>
                <c:pt idx="26">
                  <c:v>250.88600997265669</c:v>
                </c:pt>
                <c:pt idx="27">
                  <c:v>238.4848003542364</c:v>
                </c:pt>
                <c:pt idx="28">
                  <c:v>238.4848003542364</c:v>
                </c:pt>
                <c:pt idx="29">
                  <c:v>126.87391378845378</c:v>
                </c:pt>
                <c:pt idx="30">
                  <c:v>126.87391378845378</c:v>
                </c:pt>
                <c:pt idx="31">
                  <c:v>190.78784028338913</c:v>
                </c:pt>
                <c:pt idx="32">
                  <c:v>190.78784028338913</c:v>
                </c:pt>
                <c:pt idx="33">
                  <c:v>190.78784028338913</c:v>
                </c:pt>
                <c:pt idx="34">
                  <c:v>95.393920141694565</c:v>
                </c:pt>
                <c:pt idx="35">
                  <c:v>95.393920141694565</c:v>
                </c:pt>
                <c:pt idx="36">
                  <c:v>95.393920141694565</c:v>
                </c:pt>
                <c:pt idx="37">
                  <c:v>95.393920141694565</c:v>
                </c:pt>
                <c:pt idx="38">
                  <c:v>286.18176042508372</c:v>
                </c:pt>
                <c:pt idx="39">
                  <c:v>286.18176042508372</c:v>
                </c:pt>
                <c:pt idx="40">
                  <c:v>763.15136113355652</c:v>
                </c:pt>
                <c:pt idx="41">
                  <c:v>763.15136113355652</c:v>
                </c:pt>
                <c:pt idx="42">
                  <c:v>381.57568056677826</c:v>
                </c:pt>
                <c:pt idx="43">
                  <c:v>381.57568056677826</c:v>
                </c:pt>
                <c:pt idx="44">
                  <c:v>286.18176042508372</c:v>
                </c:pt>
                <c:pt idx="45">
                  <c:v>1717.090562550502</c:v>
                </c:pt>
                <c:pt idx="46">
                  <c:v>3052.6054445342261</c:v>
                </c:pt>
                <c:pt idx="47">
                  <c:v>3052.6054445342261</c:v>
                </c:pt>
                <c:pt idx="48">
                  <c:v>3052.6054445342261</c:v>
                </c:pt>
                <c:pt idx="49">
                  <c:v>3113.6575534249109</c:v>
                </c:pt>
                <c:pt idx="50">
                  <c:v>3052.6054445342261</c:v>
                </c:pt>
                <c:pt idx="51">
                  <c:v>3052.6054445342261</c:v>
                </c:pt>
                <c:pt idx="52">
                  <c:v>3052.6054445342261</c:v>
                </c:pt>
                <c:pt idx="53">
                  <c:v>3052.6054445342261</c:v>
                </c:pt>
                <c:pt idx="54">
                  <c:v>3052.6054445342261</c:v>
                </c:pt>
                <c:pt idx="55">
                  <c:v>3052.6054445342261</c:v>
                </c:pt>
                <c:pt idx="56">
                  <c:v>3052.6054445342261</c:v>
                </c:pt>
                <c:pt idx="57">
                  <c:v>3052.6054445342261</c:v>
                </c:pt>
                <c:pt idx="58">
                  <c:v>3052.6054445342261</c:v>
                </c:pt>
                <c:pt idx="59">
                  <c:v>3052.6054445342261</c:v>
                </c:pt>
                <c:pt idx="60">
                  <c:v>3052.6054445342261</c:v>
                </c:pt>
                <c:pt idx="61">
                  <c:v>3052.6054445342261</c:v>
                </c:pt>
                <c:pt idx="62">
                  <c:v>3052.6054445342261</c:v>
                </c:pt>
                <c:pt idx="63">
                  <c:v>3052.6054445342261</c:v>
                </c:pt>
                <c:pt idx="64">
                  <c:v>3052.6054445342261</c:v>
                </c:pt>
                <c:pt idx="65">
                  <c:v>3052.6054445342261</c:v>
                </c:pt>
                <c:pt idx="66">
                  <c:v>3052.6054445342261</c:v>
                </c:pt>
                <c:pt idx="67">
                  <c:v>2289.4540834006698</c:v>
                </c:pt>
                <c:pt idx="68">
                  <c:v>2289.4540834006698</c:v>
                </c:pt>
                <c:pt idx="69">
                  <c:v>1526.302722267113</c:v>
                </c:pt>
                <c:pt idx="70">
                  <c:v>1526.302722267113</c:v>
                </c:pt>
                <c:pt idx="71">
                  <c:v>763.15136113355652</c:v>
                </c:pt>
                <c:pt idx="72">
                  <c:v>763.15136113355652</c:v>
                </c:pt>
                <c:pt idx="73">
                  <c:v>1930.7729436678981</c:v>
                </c:pt>
                <c:pt idx="74">
                  <c:v>1469.0663701820965</c:v>
                </c:pt>
                <c:pt idx="75">
                  <c:v>1469.0663701820965</c:v>
                </c:pt>
                <c:pt idx="76">
                  <c:v>1430.9088021254183</c:v>
                </c:pt>
                <c:pt idx="77">
                  <c:v>1430.9088021254183</c:v>
                </c:pt>
                <c:pt idx="78">
                  <c:v>1018.8070671132979</c:v>
                </c:pt>
                <c:pt idx="79">
                  <c:v>1018.8070671132979</c:v>
                </c:pt>
                <c:pt idx="80">
                  <c:v>1018.8070671132979</c:v>
                </c:pt>
                <c:pt idx="81">
                  <c:v>1018.8070671132979</c:v>
                </c:pt>
                <c:pt idx="82">
                  <c:v>976.83374225095235</c:v>
                </c:pt>
                <c:pt idx="83">
                  <c:v>976.83374225095235</c:v>
                </c:pt>
                <c:pt idx="84">
                  <c:v>507.49565515381511</c:v>
                </c:pt>
                <c:pt idx="85">
                  <c:v>507.49565515381511</c:v>
                </c:pt>
                <c:pt idx="86">
                  <c:v>778.41438835622773</c:v>
                </c:pt>
                <c:pt idx="87">
                  <c:v>381.57568056677826</c:v>
                </c:pt>
                <c:pt idx="88">
                  <c:v>381.57568056677826</c:v>
                </c:pt>
                <c:pt idx="89">
                  <c:v>381.57568056677826</c:v>
                </c:pt>
                <c:pt idx="90">
                  <c:v>381.57568056677826</c:v>
                </c:pt>
                <c:pt idx="91">
                  <c:v>2033.7983774209281</c:v>
                </c:pt>
                <c:pt idx="92">
                  <c:v>2033.7983774209281</c:v>
                </c:pt>
                <c:pt idx="93">
                  <c:v>2033.7983774209281</c:v>
                </c:pt>
                <c:pt idx="94">
                  <c:v>2033.7983774209281</c:v>
                </c:pt>
                <c:pt idx="95">
                  <c:v>2033.7983774209281</c:v>
                </c:pt>
                <c:pt idx="96">
                  <c:v>1907.8784028338912</c:v>
                </c:pt>
                <c:pt idx="97">
                  <c:v>1907.8784028338912</c:v>
                </c:pt>
                <c:pt idx="98">
                  <c:v>1907.8784028338912</c:v>
                </c:pt>
                <c:pt idx="99">
                  <c:v>1957.4832413075724</c:v>
                </c:pt>
                <c:pt idx="100">
                  <c:v>1884.9838619998845</c:v>
                </c:pt>
                <c:pt idx="101">
                  <c:v>1884.9838619998845</c:v>
                </c:pt>
                <c:pt idx="102">
                  <c:v>1957.4832413075724</c:v>
                </c:pt>
                <c:pt idx="103">
                  <c:v>1930.7729436678981</c:v>
                </c:pt>
                <c:pt idx="104">
                  <c:v>1930.7729436678981</c:v>
                </c:pt>
                <c:pt idx="105">
                  <c:v>1930.7729436678981</c:v>
                </c:pt>
                <c:pt idx="106">
                  <c:v>1930.7729436678981</c:v>
                </c:pt>
                <c:pt idx="107">
                  <c:v>1930.7729436678981</c:v>
                </c:pt>
                <c:pt idx="108">
                  <c:v>1930.7729436678981</c:v>
                </c:pt>
                <c:pt idx="109">
                  <c:v>1930.7729436678981</c:v>
                </c:pt>
                <c:pt idx="110">
                  <c:v>1930.7729436678981</c:v>
                </c:pt>
                <c:pt idx="111">
                  <c:v>1930.7729436678981</c:v>
                </c:pt>
                <c:pt idx="112">
                  <c:v>1930.7729436678981</c:v>
                </c:pt>
                <c:pt idx="113">
                  <c:v>1930.7729436678981</c:v>
                </c:pt>
                <c:pt idx="114">
                  <c:v>1930.7729436678981</c:v>
                </c:pt>
                <c:pt idx="115">
                  <c:v>1930.7729436678981</c:v>
                </c:pt>
                <c:pt idx="116">
                  <c:v>1526.302722267113</c:v>
                </c:pt>
                <c:pt idx="117">
                  <c:v>1526.302722267113</c:v>
                </c:pt>
                <c:pt idx="118">
                  <c:v>1526.302722267113</c:v>
                </c:pt>
                <c:pt idx="119">
                  <c:v>1526.302722267113</c:v>
                </c:pt>
                <c:pt idx="120">
                  <c:v>1526.302722267113</c:v>
                </c:pt>
                <c:pt idx="121">
                  <c:v>1526.302722267113</c:v>
                </c:pt>
                <c:pt idx="122">
                  <c:v>1591.1705879634653</c:v>
                </c:pt>
                <c:pt idx="123">
                  <c:v>1526.302722267113</c:v>
                </c:pt>
                <c:pt idx="124">
                  <c:v>1526.302722267113</c:v>
                </c:pt>
                <c:pt idx="125">
                  <c:v>1526.302722267113</c:v>
                </c:pt>
                <c:pt idx="126">
                  <c:v>1526.302722267113</c:v>
                </c:pt>
                <c:pt idx="127">
                  <c:v>1526.302722267113</c:v>
                </c:pt>
                <c:pt idx="128">
                  <c:v>1526.302722267113</c:v>
                </c:pt>
                <c:pt idx="129">
                  <c:v>1526.302722267113</c:v>
                </c:pt>
                <c:pt idx="130">
                  <c:v>1526.302722267113</c:v>
                </c:pt>
                <c:pt idx="131">
                  <c:v>1526.302722267113</c:v>
                </c:pt>
                <c:pt idx="132">
                  <c:v>1526.302722267113</c:v>
                </c:pt>
                <c:pt idx="133">
                  <c:v>1526.302722267113</c:v>
                </c:pt>
                <c:pt idx="134">
                  <c:v>1526.302722267113</c:v>
                </c:pt>
                <c:pt idx="135">
                  <c:v>1526.302722267113</c:v>
                </c:pt>
                <c:pt idx="136">
                  <c:v>1526.302722267113</c:v>
                </c:pt>
                <c:pt idx="137">
                  <c:v>1526.302722267113</c:v>
                </c:pt>
                <c:pt idx="138">
                  <c:v>1526.302722267113</c:v>
                </c:pt>
                <c:pt idx="139">
                  <c:v>1526.302722267113</c:v>
                </c:pt>
                <c:pt idx="140">
                  <c:v>1526.302722267113</c:v>
                </c:pt>
                <c:pt idx="141">
                  <c:v>1526.302722267113</c:v>
                </c:pt>
                <c:pt idx="142">
                  <c:v>1526.302722267113</c:v>
                </c:pt>
                <c:pt idx="143">
                  <c:v>1526.302722267113</c:v>
                </c:pt>
                <c:pt idx="144">
                  <c:v>1526.302722267113</c:v>
                </c:pt>
                <c:pt idx="145">
                  <c:v>1526.302722267113</c:v>
                </c:pt>
                <c:pt idx="146">
                  <c:v>1526.302722267113</c:v>
                </c:pt>
                <c:pt idx="147">
                  <c:v>1526.302722267113</c:v>
                </c:pt>
                <c:pt idx="148">
                  <c:v>1232.4894482306936</c:v>
                </c:pt>
                <c:pt idx="149">
                  <c:v>1144.7270417003349</c:v>
                </c:pt>
                <c:pt idx="150">
                  <c:v>805.12468599590204</c:v>
                </c:pt>
                <c:pt idx="151">
                  <c:v>3052.6054445342261</c:v>
                </c:pt>
                <c:pt idx="152">
                  <c:v>3052.6054445342261</c:v>
                </c:pt>
                <c:pt idx="153">
                  <c:v>1526.302722267113</c:v>
                </c:pt>
                <c:pt idx="154">
                  <c:v>1526.302722267113</c:v>
                </c:pt>
                <c:pt idx="155">
                  <c:v>1430.9088021254183</c:v>
                </c:pt>
                <c:pt idx="156">
                  <c:v>1144.7270417003349</c:v>
                </c:pt>
                <c:pt idx="157">
                  <c:v>950.12344461127782</c:v>
                </c:pt>
                <c:pt idx="158">
                  <c:v>4769.6960070847281</c:v>
                </c:pt>
                <c:pt idx="159">
                  <c:v>3800.4937784451113</c:v>
                </c:pt>
                <c:pt idx="160">
                  <c:v>7154.5440106270935</c:v>
                </c:pt>
              </c:numCache>
            </c:numRef>
          </c:xVal>
          <c:yVal>
            <c:numRef>
              <c:f>'[5]Exp. Isotrop'!$BL$6:$BL$166</c:f>
              <c:numCache>
                <c:formatCode>General</c:formatCode>
                <c:ptCount val="161"/>
                <c:pt idx="0">
                  <c:v>0.26234999999999997</c:v>
                </c:pt>
                <c:pt idx="1">
                  <c:v>0.34979999999999994</c:v>
                </c:pt>
                <c:pt idx="2">
                  <c:v>0.32340000000000002</c:v>
                </c:pt>
                <c:pt idx="3">
                  <c:v>0.34979999999999994</c:v>
                </c:pt>
                <c:pt idx="4">
                  <c:v>0.36629999999999996</c:v>
                </c:pt>
                <c:pt idx="5">
                  <c:v>0.44385000000000002</c:v>
                </c:pt>
                <c:pt idx="6">
                  <c:v>0.44219999999999998</c:v>
                </c:pt>
                <c:pt idx="7">
                  <c:v>0.4521</c:v>
                </c:pt>
                <c:pt idx="8">
                  <c:v>0.50654999999999994</c:v>
                </c:pt>
                <c:pt idx="9">
                  <c:v>0.60389999999999999</c:v>
                </c:pt>
                <c:pt idx="10">
                  <c:v>0.67154999999999987</c:v>
                </c:pt>
                <c:pt idx="11">
                  <c:v>0.31019999999999998</c:v>
                </c:pt>
                <c:pt idx="12">
                  <c:v>0.30359999999999998</c:v>
                </c:pt>
                <c:pt idx="13">
                  <c:v>0.42569999999999997</c:v>
                </c:pt>
                <c:pt idx="14">
                  <c:v>0.35309999999999997</c:v>
                </c:pt>
                <c:pt idx="15">
                  <c:v>0.44880000000000003</c:v>
                </c:pt>
                <c:pt idx="16">
                  <c:v>0.58739999999999992</c:v>
                </c:pt>
                <c:pt idx="17">
                  <c:v>0.63524999999999998</c:v>
                </c:pt>
                <c:pt idx="18">
                  <c:v>0.61874999999999991</c:v>
                </c:pt>
                <c:pt idx="19">
                  <c:v>0.58244999999999991</c:v>
                </c:pt>
                <c:pt idx="20">
                  <c:v>0.52800000000000002</c:v>
                </c:pt>
                <c:pt idx="21">
                  <c:v>0.59234999999999993</c:v>
                </c:pt>
                <c:pt idx="22">
                  <c:v>0.61380000000000001</c:v>
                </c:pt>
                <c:pt idx="23">
                  <c:v>0.59399999999999997</c:v>
                </c:pt>
                <c:pt idx="24">
                  <c:v>0.6863999999999999</c:v>
                </c:pt>
                <c:pt idx="25">
                  <c:v>0.60885</c:v>
                </c:pt>
                <c:pt idx="26">
                  <c:v>0.63195000000000001</c:v>
                </c:pt>
                <c:pt idx="27">
                  <c:v>0.60554999999999992</c:v>
                </c:pt>
                <c:pt idx="28">
                  <c:v>0.58244999999999991</c:v>
                </c:pt>
                <c:pt idx="29">
                  <c:v>0.71279999999999999</c:v>
                </c:pt>
                <c:pt idx="30">
                  <c:v>0.80684999999999996</c:v>
                </c:pt>
                <c:pt idx="31">
                  <c:v>0.65339999999999998</c:v>
                </c:pt>
                <c:pt idx="32">
                  <c:v>0.76065000000000005</c:v>
                </c:pt>
                <c:pt idx="33">
                  <c:v>0.80024999999999991</c:v>
                </c:pt>
                <c:pt idx="34">
                  <c:v>0.68969999999999998</c:v>
                </c:pt>
                <c:pt idx="35">
                  <c:v>0.82499999999999996</c:v>
                </c:pt>
                <c:pt idx="36">
                  <c:v>0.71444999999999992</c:v>
                </c:pt>
                <c:pt idx="37">
                  <c:v>0.81509999999999994</c:v>
                </c:pt>
                <c:pt idx="38">
                  <c:v>0.52469999999999994</c:v>
                </c:pt>
                <c:pt idx="39">
                  <c:v>0.5956499999999999</c:v>
                </c:pt>
                <c:pt idx="40">
                  <c:v>0.55274999999999996</c:v>
                </c:pt>
                <c:pt idx="41">
                  <c:v>0.43890000000000001</c:v>
                </c:pt>
                <c:pt idx="42">
                  <c:v>0.44219999999999998</c:v>
                </c:pt>
                <c:pt idx="43">
                  <c:v>0.57089999999999996</c:v>
                </c:pt>
                <c:pt idx="44">
                  <c:v>0.49994999999999995</c:v>
                </c:pt>
                <c:pt idx="45">
                  <c:v>0.29699999999999999</c:v>
                </c:pt>
                <c:pt idx="46">
                  <c:v>0.30854999999999999</c:v>
                </c:pt>
                <c:pt idx="47">
                  <c:v>0.30854999999999999</c:v>
                </c:pt>
                <c:pt idx="48">
                  <c:v>0.32340000000000002</c:v>
                </c:pt>
                <c:pt idx="49">
                  <c:v>0.28544999999999998</c:v>
                </c:pt>
                <c:pt idx="50">
                  <c:v>0.35199449999999999</c:v>
                </c:pt>
                <c:pt idx="51">
                  <c:v>0.56649999999999445</c:v>
                </c:pt>
                <c:pt idx="52">
                  <c:v>0.44385000000000002</c:v>
                </c:pt>
                <c:pt idx="53">
                  <c:v>0.46529999999999994</c:v>
                </c:pt>
                <c:pt idx="54">
                  <c:v>0.47189999999999993</c:v>
                </c:pt>
                <c:pt idx="55">
                  <c:v>0.43064999999999998</c:v>
                </c:pt>
                <c:pt idx="56">
                  <c:v>0.44055</c:v>
                </c:pt>
                <c:pt idx="57">
                  <c:v>0.3861</c:v>
                </c:pt>
                <c:pt idx="58">
                  <c:v>0.39269999999999994</c:v>
                </c:pt>
                <c:pt idx="59">
                  <c:v>0.39764999999999995</c:v>
                </c:pt>
                <c:pt idx="60">
                  <c:v>0.40754999999999997</c:v>
                </c:pt>
                <c:pt idx="61">
                  <c:v>0.42074999999999996</c:v>
                </c:pt>
                <c:pt idx="62">
                  <c:v>0.56100000000000005</c:v>
                </c:pt>
                <c:pt idx="63">
                  <c:v>0.49169999999999997</c:v>
                </c:pt>
                <c:pt idx="64">
                  <c:v>0.49169999999999997</c:v>
                </c:pt>
                <c:pt idx="65">
                  <c:v>0.43230000000000002</c:v>
                </c:pt>
                <c:pt idx="66">
                  <c:v>0.27389999999999998</c:v>
                </c:pt>
                <c:pt idx="67">
                  <c:v>0.44714999999999999</c:v>
                </c:pt>
                <c:pt idx="68">
                  <c:v>0.45540000000000003</c:v>
                </c:pt>
                <c:pt idx="69">
                  <c:v>0.50819999999999999</c:v>
                </c:pt>
                <c:pt idx="70">
                  <c:v>0.46694999999999992</c:v>
                </c:pt>
                <c:pt idx="71">
                  <c:v>0.66990000000000005</c:v>
                </c:pt>
                <c:pt idx="72">
                  <c:v>0.5956499999999999</c:v>
                </c:pt>
                <c:pt idx="73">
                  <c:v>0.44550000000000001</c:v>
                </c:pt>
                <c:pt idx="74">
                  <c:v>0.53295000000000003</c:v>
                </c:pt>
                <c:pt idx="75">
                  <c:v>0.56430000000000002</c:v>
                </c:pt>
                <c:pt idx="76">
                  <c:v>0.57419999999999993</c:v>
                </c:pt>
                <c:pt idx="77">
                  <c:v>0.56100000000000005</c:v>
                </c:pt>
                <c:pt idx="78">
                  <c:v>0.55769999999999997</c:v>
                </c:pt>
                <c:pt idx="79">
                  <c:v>0.64349999999999996</c:v>
                </c:pt>
                <c:pt idx="80">
                  <c:v>0.69299999999999995</c:v>
                </c:pt>
                <c:pt idx="81">
                  <c:v>0.69629999999999992</c:v>
                </c:pt>
                <c:pt idx="82">
                  <c:v>0.49829999999999997</c:v>
                </c:pt>
                <c:pt idx="83">
                  <c:v>0.56264999999999998</c:v>
                </c:pt>
                <c:pt idx="84">
                  <c:v>0.72599999999999998</c:v>
                </c:pt>
                <c:pt idx="85">
                  <c:v>0.65010000000000001</c:v>
                </c:pt>
                <c:pt idx="86">
                  <c:v>0.58079999999999998</c:v>
                </c:pt>
                <c:pt idx="87">
                  <c:v>0.5956499999999999</c:v>
                </c:pt>
                <c:pt idx="88">
                  <c:v>0.62864999999999993</c:v>
                </c:pt>
                <c:pt idx="89">
                  <c:v>0.65669999999999995</c:v>
                </c:pt>
                <c:pt idx="90">
                  <c:v>0.69299999999999995</c:v>
                </c:pt>
                <c:pt idx="91">
                  <c:v>0.35969999999999996</c:v>
                </c:pt>
                <c:pt idx="92">
                  <c:v>0.32174999999999998</c:v>
                </c:pt>
                <c:pt idx="93">
                  <c:v>0.35969999999999996</c:v>
                </c:pt>
                <c:pt idx="94">
                  <c:v>0.50324999999999998</c:v>
                </c:pt>
                <c:pt idx="95">
                  <c:v>0.42569999999999997</c:v>
                </c:pt>
                <c:pt idx="96">
                  <c:v>0.51974999999999993</c:v>
                </c:pt>
                <c:pt idx="97">
                  <c:v>0.47684999999999994</c:v>
                </c:pt>
                <c:pt idx="98">
                  <c:v>0.56759999999999988</c:v>
                </c:pt>
                <c:pt idx="99">
                  <c:v>0.43559999999999999</c:v>
                </c:pt>
                <c:pt idx="100">
                  <c:v>0.56430000000000002</c:v>
                </c:pt>
                <c:pt idx="101">
                  <c:v>0.34649999999999997</c:v>
                </c:pt>
                <c:pt idx="102">
                  <c:v>0.34154999999999996</c:v>
                </c:pt>
                <c:pt idx="103">
                  <c:v>0.36135</c:v>
                </c:pt>
                <c:pt idx="104">
                  <c:v>0.46035000000000004</c:v>
                </c:pt>
                <c:pt idx="105">
                  <c:v>0.47189999999999993</c:v>
                </c:pt>
                <c:pt idx="106">
                  <c:v>0.49499999999999994</c:v>
                </c:pt>
                <c:pt idx="107">
                  <c:v>0.49499999999999994</c:v>
                </c:pt>
                <c:pt idx="108">
                  <c:v>0.58409999999999995</c:v>
                </c:pt>
                <c:pt idx="109">
                  <c:v>0.56759999999999988</c:v>
                </c:pt>
                <c:pt idx="110">
                  <c:v>0.61544999999999994</c:v>
                </c:pt>
                <c:pt idx="111">
                  <c:v>0.54615000000000002</c:v>
                </c:pt>
                <c:pt idx="112">
                  <c:v>0.45540000000000003</c:v>
                </c:pt>
                <c:pt idx="113">
                  <c:v>0.47189999999999993</c:v>
                </c:pt>
                <c:pt idx="114">
                  <c:v>0.60059999999999991</c:v>
                </c:pt>
                <c:pt idx="115">
                  <c:v>0.65669999999999995</c:v>
                </c:pt>
                <c:pt idx="116">
                  <c:v>0.41744999999999999</c:v>
                </c:pt>
                <c:pt idx="117">
                  <c:v>0.52800000000000002</c:v>
                </c:pt>
                <c:pt idx="118">
                  <c:v>0.4521</c:v>
                </c:pt>
                <c:pt idx="119">
                  <c:v>0.42404999999999998</c:v>
                </c:pt>
                <c:pt idx="120">
                  <c:v>0.44880000000000003</c:v>
                </c:pt>
                <c:pt idx="121">
                  <c:v>0.58739999999999992</c:v>
                </c:pt>
                <c:pt idx="122">
                  <c:v>0.54779999999999995</c:v>
                </c:pt>
                <c:pt idx="123">
                  <c:v>0.50984999999999991</c:v>
                </c:pt>
                <c:pt idx="124">
                  <c:v>0.47849999999999993</c:v>
                </c:pt>
                <c:pt idx="125">
                  <c:v>0.50819999999999999</c:v>
                </c:pt>
                <c:pt idx="126">
                  <c:v>0.49004999999999993</c:v>
                </c:pt>
                <c:pt idx="127">
                  <c:v>0.47189999999999993</c:v>
                </c:pt>
                <c:pt idx="128">
                  <c:v>0.51315</c:v>
                </c:pt>
                <c:pt idx="129">
                  <c:v>0.49169999999999997</c:v>
                </c:pt>
                <c:pt idx="130">
                  <c:v>0.51315</c:v>
                </c:pt>
                <c:pt idx="131">
                  <c:v>0.47024999999999995</c:v>
                </c:pt>
                <c:pt idx="132">
                  <c:v>0.74414999999999998</c:v>
                </c:pt>
                <c:pt idx="133">
                  <c:v>0.68474999999999997</c:v>
                </c:pt>
                <c:pt idx="134">
                  <c:v>0.60224999999999995</c:v>
                </c:pt>
                <c:pt idx="135">
                  <c:v>0.48179999999999995</c:v>
                </c:pt>
                <c:pt idx="136">
                  <c:v>0.65339999999999998</c:v>
                </c:pt>
                <c:pt idx="137">
                  <c:v>0.54779999999999995</c:v>
                </c:pt>
                <c:pt idx="138">
                  <c:v>0.49664999999999998</c:v>
                </c:pt>
                <c:pt idx="139">
                  <c:v>0.49334999999999996</c:v>
                </c:pt>
                <c:pt idx="140">
                  <c:v>0.73754999999999993</c:v>
                </c:pt>
                <c:pt idx="141">
                  <c:v>0.67484999999999995</c:v>
                </c:pt>
                <c:pt idx="142">
                  <c:v>0.46035000000000004</c:v>
                </c:pt>
                <c:pt idx="143">
                  <c:v>0.44714999999999999</c:v>
                </c:pt>
                <c:pt idx="144">
                  <c:v>0.37619999999999998</c:v>
                </c:pt>
                <c:pt idx="145">
                  <c:v>0.57089999999999996</c:v>
                </c:pt>
                <c:pt idx="146">
                  <c:v>0.56924999999999992</c:v>
                </c:pt>
                <c:pt idx="147">
                  <c:v>0.60719999999999996</c:v>
                </c:pt>
                <c:pt idx="148">
                  <c:v>0.58079999999999998</c:v>
                </c:pt>
                <c:pt idx="149">
                  <c:v>0.53790000000000004</c:v>
                </c:pt>
                <c:pt idx="150">
                  <c:v>0.60719999999999996</c:v>
                </c:pt>
                <c:pt idx="151">
                  <c:v>0.51149999999999995</c:v>
                </c:pt>
                <c:pt idx="152">
                  <c:v>0.44055</c:v>
                </c:pt>
                <c:pt idx="153">
                  <c:v>0.59729999999999994</c:v>
                </c:pt>
                <c:pt idx="154">
                  <c:v>0.49169999999999997</c:v>
                </c:pt>
                <c:pt idx="155">
                  <c:v>0.53459999999999996</c:v>
                </c:pt>
                <c:pt idx="156">
                  <c:v>0.45045000000000002</c:v>
                </c:pt>
                <c:pt idx="157">
                  <c:v>0.42404999999999998</c:v>
                </c:pt>
                <c:pt idx="158">
                  <c:v>0.35309999999999997</c:v>
                </c:pt>
                <c:pt idx="159">
                  <c:v>0.41084999999999999</c:v>
                </c:pt>
                <c:pt idx="160">
                  <c:v>0.46365000000000001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8"/>
          <c:order val="41"/>
          <c:tx>
            <c:strRef>
              <c:f>'[3]IW1 (IW33)'!$B$11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'[3]IW1 (IW33)'!$G$1:$Q$1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1200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'[3]IW1 (IW33)'!$G$11:$Q$11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63D-4E64-868B-DA08DFAE5FA9}"/>
            </c:ext>
          </c:extLst>
        </c:ser>
        <c:ser>
          <c:idx val="9"/>
          <c:order val="42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[2]Analytic_Eq!$C$87:$O$87</c:f>
              <c:numCache>
                <c:formatCode>General</c:formatCode>
                <c:ptCount val="13"/>
                <c:pt idx="0">
                  <c:v>0.37</c:v>
                </c:pt>
                <c:pt idx="1">
                  <c:v>0.26500000000000001</c:v>
                </c:pt>
                <c:pt idx="2">
                  <c:v>0.23699999999999999</c:v>
                </c:pt>
                <c:pt idx="3">
                  <c:v>0.247</c:v>
                </c:pt>
                <c:pt idx="4">
                  <c:v>0.26400000000000001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E63D-4E64-868B-DA08DFAE5FA9}"/>
            </c:ext>
          </c:extLst>
        </c:ser>
        <c:ser>
          <c:idx val="10"/>
          <c:order val="43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[2]Analytic_Eq!$C$83:$O$83</c:f>
              <c:numCache>
                <c:formatCode>General</c:formatCode>
                <c:ptCount val="13"/>
                <c:pt idx="0">
                  <c:v>0.59</c:v>
                </c:pt>
                <c:pt idx="1">
                  <c:v>0.49</c:v>
                </c:pt>
                <c:pt idx="2">
                  <c:v>0.43</c:v>
                </c:pt>
                <c:pt idx="3">
                  <c:v>0.37</c:v>
                </c:pt>
                <c:pt idx="4">
                  <c:v>0.33</c:v>
                </c:pt>
                <c:pt idx="5">
                  <c:v>0.29599999999999999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E63D-4E64-868B-DA08DFAE5FA9}"/>
            </c:ext>
          </c:extLst>
        </c:ser>
        <c:ser>
          <c:idx val="11"/>
          <c:order val="44"/>
          <c:tx>
            <c:strRef>
              <c:f>[2]Analytic_Eq!$C$26</c:f>
              <c:strCache>
                <c:ptCount val="1"/>
                <c:pt idx="0">
                  <c:v>Post-Buckling Perfect</c:v>
                </c:pt>
              </c:strCache>
            </c:strRef>
          </c:tx>
          <c:marker>
            <c:symbol val="none"/>
          </c:marker>
          <c:xVal>
            <c:numRef>
              <c:f>[2]Analytic_Eq!$C$77:$O$77</c:f>
              <c:numCache>
                <c:formatCode>General</c:formatCode>
                <c:ptCount val="13"/>
              </c:numCache>
            </c:numRef>
          </c:xVal>
          <c:yVal>
            <c:numRef>
              <c:f>[2]Analytic_Eq!$C$81:$O$81</c:f>
              <c:numCache>
                <c:formatCode>General</c:formatCode>
                <c:ptCount val="13"/>
                <c:pt idx="0">
                  <c:v>74.002556231132743</c:v>
                </c:pt>
                <c:pt idx="1">
                  <c:v>314.79993646759209</c:v>
                </c:pt>
                <c:pt idx="2">
                  <c:v>1259.1997458703684</c:v>
                </c:pt>
                <c:pt idx="3">
                  <c:v>2890.7248527786228</c:v>
                </c:pt>
                <c:pt idx="4">
                  <c:v>5036.7989834814734</c:v>
                </c:pt>
                <c:pt idx="5">
                  <c:v>31479.993646759202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E63D-4E64-868B-DA08DFAE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6"/>
          <c:order val="3"/>
          <c:tx>
            <c:strRef>
              <c:f>'IW1 (new) (MC)'!$A$9:$B$9</c:f>
              <c:strCache>
                <c:ptCount val="2"/>
                <c:pt idx="0">
                  <c:v>w/t =</c:v>
                </c:pt>
                <c:pt idx="1">
                  <c:v>4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(MC)'!$G$1:$V$1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</c:numCache>
            </c:numRef>
          </c:xVal>
          <c:yVal>
            <c:numRef>
              <c:f>'IW1 (new) (MC)'!$G$9:$X$9</c:f>
              <c:numCache>
                <c:formatCode>General</c:formatCode>
                <c:ptCount val="18"/>
                <c:pt idx="0">
                  <c:v>0.47099999999999997</c:v>
                </c:pt>
                <c:pt idx="1">
                  <c:v>0.33900000000000002</c:v>
                </c:pt>
                <c:pt idx="2">
                  <c:v>0.28599999999999998</c:v>
                </c:pt>
                <c:pt idx="3">
                  <c:v>0.27200000000000002</c:v>
                </c:pt>
                <c:pt idx="4">
                  <c:v>0.26900000000000002</c:v>
                </c:pt>
                <c:pt idx="5">
                  <c:v>0.26800000000000002</c:v>
                </c:pt>
                <c:pt idx="6">
                  <c:v>0.26800000000000002</c:v>
                </c:pt>
                <c:pt idx="7">
                  <c:v>0.26900000000000002</c:v>
                </c:pt>
                <c:pt idx="8">
                  <c:v>0.26900000000000002</c:v>
                </c:pt>
                <c:pt idx="9">
                  <c:v>0.26700000000000002</c:v>
                </c:pt>
                <c:pt idx="10">
                  <c:v>0.27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0.27600000000000002</c:v>
                </c:pt>
                <c:pt idx="14">
                  <c:v>0.27600000000000002</c:v>
                </c:pt>
                <c:pt idx="15">
                  <c:v>0.28100000000000003</c:v>
                </c:pt>
                <c:pt idx="16">
                  <c:v>0.28299999999999997</c:v>
                </c:pt>
                <c:pt idx="17">
                  <c:v>0.27100000000000002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scatterChart>
        <c:scatterStyle val="lineMarker"/>
        <c:varyColors val="0"/>
        <c:ser>
          <c:idx val="3"/>
          <c:order val="0"/>
          <c:tx>
            <c:strRef>
              <c:f>'IW1 (new) (MC)'!$A$6:$B$6</c:f>
              <c:strCache>
                <c:ptCount val="2"/>
                <c:pt idx="0">
                  <c:v>w/t =</c:v>
                </c:pt>
                <c:pt idx="1">
                  <c:v>1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(MC)'!$G$6:$Y$6</c:f>
              <c:numCache>
                <c:formatCode>General</c:formatCode>
                <c:ptCount val="19"/>
                <c:pt idx="0">
                  <c:v>0.61799999999999999</c:v>
                </c:pt>
                <c:pt idx="1">
                  <c:v>0.47699999999999998</c:v>
                </c:pt>
                <c:pt idx="2">
                  <c:v>0.437</c:v>
                </c:pt>
                <c:pt idx="3">
                  <c:v>0.44600000000000001</c:v>
                </c:pt>
                <c:pt idx="4">
                  <c:v>0.45800000000000002</c:v>
                </c:pt>
                <c:pt idx="5">
                  <c:v>0.46400000000000002</c:v>
                </c:pt>
                <c:pt idx="6">
                  <c:v>0.46500000000000002</c:v>
                </c:pt>
                <c:pt idx="7">
                  <c:v>0.45800000000000002</c:v>
                </c:pt>
                <c:pt idx="8">
                  <c:v>0.46300000000000002</c:v>
                </c:pt>
                <c:pt idx="9">
                  <c:v>0.442</c:v>
                </c:pt>
                <c:pt idx="10">
                  <c:v>0.42599999999999999</c:v>
                </c:pt>
                <c:pt idx="13">
                  <c:v>0.40100000000000002</c:v>
                </c:pt>
                <c:pt idx="14">
                  <c:v>0.38400000000000001</c:v>
                </c:pt>
                <c:pt idx="15">
                  <c:v>0.36399999999999999</c:v>
                </c:pt>
                <c:pt idx="16">
                  <c:v>0.33100000000000002</c:v>
                </c:pt>
                <c:pt idx="17">
                  <c:v>0.29799999999999999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4-4A2C-8283-D0AADCD7DD63}"/>
            </c:ext>
          </c:extLst>
        </c:ser>
        <c:ser>
          <c:idx val="4"/>
          <c:order val="1"/>
          <c:tx>
            <c:strRef>
              <c:f>'IW1 (new) (MC)'!$A$7:$B$7</c:f>
              <c:strCache>
                <c:ptCount val="2"/>
                <c:pt idx="0">
                  <c:v>w/t =</c:v>
                </c:pt>
                <c:pt idx="1">
                  <c:v>2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(MC)'!$G$7:$X$7</c:f>
              <c:numCache>
                <c:formatCode>General</c:formatCode>
                <c:ptCount val="18"/>
                <c:pt idx="0">
                  <c:v>0.55900000000000005</c:v>
                </c:pt>
                <c:pt idx="1">
                  <c:v>0.40899999999999997</c:v>
                </c:pt>
                <c:pt idx="2">
                  <c:v>0.36049999999999999</c:v>
                </c:pt>
                <c:pt idx="3">
                  <c:v>0.35599999999999998</c:v>
                </c:pt>
                <c:pt idx="4">
                  <c:v>0.34699999999999998</c:v>
                </c:pt>
                <c:pt idx="5">
                  <c:v>0.34899999999999998</c:v>
                </c:pt>
                <c:pt idx="6">
                  <c:v>0.35099999999999998</c:v>
                </c:pt>
                <c:pt idx="7">
                  <c:v>0.35299999999999998</c:v>
                </c:pt>
                <c:pt idx="8">
                  <c:v>0.35499999999999998</c:v>
                </c:pt>
                <c:pt idx="9">
                  <c:v>0.36599999999999999</c:v>
                </c:pt>
                <c:pt idx="10">
                  <c:v>0.378</c:v>
                </c:pt>
                <c:pt idx="11">
                  <c:v>0.373</c:v>
                </c:pt>
                <c:pt idx="12">
                  <c:v>0.372</c:v>
                </c:pt>
                <c:pt idx="13">
                  <c:v>0.36899999999999999</c:v>
                </c:pt>
                <c:pt idx="14">
                  <c:v>0.34699999999999998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4-4A2C-8283-D0AADCD7DD63}"/>
            </c:ext>
          </c:extLst>
        </c:ser>
        <c:ser>
          <c:idx val="5"/>
          <c:order val="2"/>
          <c:tx>
            <c:strRef>
              <c:f>'IW1 (new) (MC)'!$A$8:$B$8</c:f>
              <c:strCache>
                <c:ptCount val="2"/>
                <c:pt idx="0">
                  <c:v>w/t =</c:v>
                </c:pt>
                <c:pt idx="1">
                  <c:v>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'IW1 (new) (MC)'!$G$1:$X$1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(MC)'!$G$8:$X$8</c:f>
              <c:numCache>
                <c:formatCode>General</c:formatCode>
                <c:ptCount val="18"/>
                <c:pt idx="0">
                  <c:v>0.52080000000000004</c:v>
                </c:pt>
                <c:pt idx="1">
                  <c:v>0.36899999999999999</c:v>
                </c:pt>
                <c:pt idx="2">
                  <c:v>0.32500000000000001</c:v>
                </c:pt>
                <c:pt idx="3">
                  <c:v>0.31900000000000001</c:v>
                </c:pt>
                <c:pt idx="4">
                  <c:v>0.31280000000000002</c:v>
                </c:pt>
                <c:pt idx="5">
                  <c:v>0.30470000000000003</c:v>
                </c:pt>
                <c:pt idx="6">
                  <c:v>0.29699999999999999</c:v>
                </c:pt>
                <c:pt idx="7">
                  <c:v>0.29899999999999999</c:v>
                </c:pt>
                <c:pt idx="8">
                  <c:v>0.30299999999999999</c:v>
                </c:pt>
                <c:pt idx="9">
                  <c:v>0.30599999999999999</c:v>
                </c:pt>
                <c:pt idx="10">
                  <c:v>0.30299999999999999</c:v>
                </c:pt>
                <c:pt idx="11">
                  <c:v>0.31090000000000001</c:v>
                </c:pt>
                <c:pt idx="12">
                  <c:v>0.311</c:v>
                </c:pt>
                <c:pt idx="13">
                  <c:v>0.307</c:v>
                </c:pt>
                <c:pt idx="14">
                  <c:v>0.313</c:v>
                </c:pt>
                <c:pt idx="15">
                  <c:v>0.30399999999999999</c:v>
                </c:pt>
                <c:pt idx="16">
                  <c:v>0.30299999999999999</c:v>
                </c:pt>
                <c:pt idx="17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4-4A2C-8283-D0AADCD7DD63}"/>
            </c:ext>
          </c:extLst>
        </c:ser>
        <c:ser>
          <c:idx val="0"/>
          <c:order val="4"/>
          <c:tx>
            <c:strRef>
              <c:f>'IW1 (new) (MC)'!$B$3</c:f>
              <c:strCache>
                <c:ptCount val="1"/>
                <c:pt idx="0">
                  <c:v>SBPA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'IW1 (new) (MC)'!$G$1:$Y$1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  <c:pt idx="15">
                  <c:v>3000</c:v>
                </c:pt>
                <c:pt idx="16">
                  <c:v>5000</c:v>
                </c:pt>
                <c:pt idx="17">
                  <c:v>10000</c:v>
                </c:pt>
              </c:numCache>
            </c:numRef>
          </c:xVal>
          <c:yVal>
            <c:numRef>
              <c:f>'IW1 (new) (MC)'!$G$3:$Y$3</c:f>
              <c:numCache>
                <c:formatCode>0.000</c:formatCode>
                <c:ptCount val="19"/>
                <c:pt idx="0">
                  <c:v>0.71688129830054526</c:v>
                </c:pt>
                <c:pt idx="1">
                  <c:v>0.65148603598673904</c:v>
                </c:pt>
                <c:pt idx="2">
                  <c:v>0.59205625267654149</c:v>
                </c:pt>
                <c:pt idx="3">
                  <c:v>0.55983800599036848</c:v>
                </c:pt>
                <c:pt idx="4">
                  <c:v>0.53804776613895644</c:v>
                </c:pt>
                <c:pt idx="5">
                  <c:v>0.52173173115327542</c:v>
                </c:pt>
                <c:pt idx="6">
                  <c:v>0.50876852860022237</c:v>
                </c:pt>
                <c:pt idx="7">
                  <c:v>0.49805990558550117</c:v>
                </c:pt>
                <c:pt idx="8">
                  <c:v>0.48896603547109468</c:v>
                </c:pt>
                <c:pt idx="9">
                  <c:v>0.47413837992889935</c:v>
                </c:pt>
                <c:pt idx="10">
                  <c:v>0.46235770512959506</c:v>
                </c:pt>
                <c:pt idx="11">
                  <c:v>0.45727865405724955</c:v>
                </c:pt>
                <c:pt idx="12">
                  <c:v>0.45262594287651942</c:v>
                </c:pt>
                <c:pt idx="13">
                  <c:v>0.44833693417290388</c:v>
                </c:pt>
                <c:pt idx="14">
                  <c:v>0.43088658384773798</c:v>
                </c:pt>
                <c:pt idx="15">
                  <c:v>0.40743879457195575</c:v>
                </c:pt>
                <c:pt idx="16">
                  <c:v>0.37970581731938957</c:v>
                </c:pt>
                <c:pt idx="17">
                  <c:v>0.3450683374680607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C4-4A2C-8283-D0AADCD7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833376"/>
        <c:axId val="1342837184"/>
      </c:scatterChart>
      <c:valAx>
        <c:axId val="1342833376"/>
        <c:scaling>
          <c:orientation val="minMax"/>
          <c:max val="5000"/>
          <c:min val="0"/>
        </c:scaling>
        <c:delete val="0"/>
        <c:axPos val="b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(2)'!$AR$2</c:f>
              <c:strCache>
                <c:ptCount val="1"/>
                <c:pt idx="0">
                  <c:v>Batdorf Parameter Z</c:v>
                </c:pt>
              </c:strCache>
            </c:strRef>
          </c:tx>
          <c:overlay val="0"/>
          <c:txPr>
            <a:bodyPr/>
            <a:lstStyle/>
            <a:p>
              <a:pPr>
                <a:defRPr sz="1400"/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crossAx val="1342837184"/>
        <c:crosses val="autoZero"/>
        <c:crossBetween val="midCat"/>
        <c:minorUnit val="50"/>
      </c:valAx>
      <c:valAx>
        <c:axId val="13428371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title>
          <c:tx>
            <c:strRef>
              <c:f>'[4]Data_FINAL (2)'!$AV$7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 sz="1400"/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crossAx val="1342833376"/>
        <c:crosses val="autoZero"/>
        <c:crossBetween val="midCat"/>
        <c:majorUnit val="0.1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'A50_IW1 (2)'!$K$3</c:f>
              <c:strCache>
                <c:ptCount val="1"/>
                <c:pt idx="0">
                  <c:v>A400 - IW1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'A50_IW1 (2)'!$M$2:$M$162</c:f>
              <c:numCache>
                <c:formatCode>General</c:formatCode>
                <c:ptCount val="161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1.8750000000000003E-2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3.7500000000000006E-2</c:v>
                </c:pt>
                <c:pt idx="7">
                  <c:v>4.3750000000000004E-2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7.5000000000000011E-2</c:v>
                </c:pt>
                <c:pt idx="13">
                  <c:v>8.1250000000000003E-2</c:v>
                </c:pt>
                <c:pt idx="14">
                  <c:v>8.7500000000000008E-2</c:v>
                </c:pt>
                <c:pt idx="15">
                  <c:v>9.3750000000000014E-2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0.11875000000000001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0.15000000000000002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0.17500000000000002</c:v>
                </c:pt>
                <c:pt idx="29">
                  <c:v>0.18124999999999999</c:v>
                </c:pt>
                <c:pt idx="30">
                  <c:v>0.18750000000000003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0.20625000000000002</c:v>
                </c:pt>
                <c:pt idx="34">
                  <c:v>0.21249999999999999</c:v>
                </c:pt>
                <c:pt idx="35">
                  <c:v>0.21875000000000003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0.23750000000000002</c:v>
                </c:pt>
                <c:pt idx="39">
                  <c:v>0.24375000000000002</c:v>
                </c:pt>
                <c:pt idx="40">
                  <c:v>0.25</c:v>
                </c:pt>
                <c:pt idx="41">
                  <c:v>0.25625000000000003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0.28125000000000006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0.30000000000000004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0.31875000000000003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0.35000000000000003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0.37500000000000006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0.39375000000000004</c:v>
                </c:pt>
                <c:pt idx="64">
                  <c:v>0.4</c:v>
                </c:pt>
                <c:pt idx="65">
                  <c:v>0.40625</c:v>
                </c:pt>
                <c:pt idx="66">
                  <c:v>0.41250000000000003</c:v>
                </c:pt>
                <c:pt idx="67">
                  <c:v>0.41875000000000007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0.43750000000000006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0.45625000000000004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0.47500000000000003</c:v>
                </c:pt>
                <c:pt idx="77">
                  <c:v>0.48125000000000001</c:v>
                </c:pt>
                <c:pt idx="78">
                  <c:v>0.48750000000000004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0.51250000000000007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0.54375000000000007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0.56250000000000011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0.60000000000000009</c:v>
                </c:pt>
                <c:pt idx="97">
                  <c:v>0.60625000000000007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0.63750000000000007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0.65625000000000011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0.69375000000000009</c:v>
                </c:pt>
                <c:pt idx="112">
                  <c:v>0.70000000000000007</c:v>
                </c:pt>
                <c:pt idx="113">
                  <c:v>0.70624999999999993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0.73125000000000007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0.75000000000000011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0.78750000000000009</c:v>
                </c:pt>
                <c:pt idx="127">
                  <c:v>0.79375000000000007</c:v>
                </c:pt>
                <c:pt idx="128">
                  <c:v>0.8</c:v>
                </c:pt>
                <c:pt idx="129">
                  <c:v>0.80625000000000002</c:v>
                </c:pt>
                <c:pt idx="130">
                  <c:v>0.8125</c:v>
                </c:pt>
                <c:pt idx="131">
                  <c:v>0.81875000000000009</c:v>
                </c:pt>
                <c:pt idx="132">
                  <c:v>0.82500000000000007</c:v>
                </c:pt>
                <c:pt idx="133">
                  <c:v>0.83125000000000004</c:v>
                </c:pt>
                <c:pt idx="134">
                  <c:v>0.83750000000000013</c:v>
                </c:pt>
                <c:pt idx="135">
                  <c:v>0.84375</c:v>
                </c:pt>
                <c:pt idx="136">
                  <c:v>0.85</c:v>
                </c:pt>
                <c:pt idx="137">
                  <c:v>0.85625000000000007</c:v>
                </c:pt>
                <c:pt idx="138">
                  <c:v>0.86250000000000004</c:v>
                </c:pt>
                <c:pt idx="139">
                  <c:v>0.86875000000000002</c:v>
                </c:pt>
                <c:pt idx="140">
                  <c:v>0.87500000000000011</c:v>
                </c:pt>
                <c:pt idx="141">
                  <c:v>0.88125000000000009</c:v>
                </c:pt>
                <c:pt idx="142">
                  <c:v>0.88749999999999996</c:v>
                </c:pt>
                <c:pt idx="143">
                  <c:v>0.89375000000000004</c:v>
                </c:pt>
                <c:pt idx="144">
                  <c:v>0.9</c:v>
                </c:pt>
                <c:pt idx="145">
                  <c:v>0.90625</c:v>
                </c:pt>
                <c:pt idx="146">
                  <c:v>0.91250000000000009</c:v>
                </c:pt>
                <c:pt idx="147">
                  <c:v>0.91875000000000007</c:v>
                </c:pt>
                <c:pt idx="148">
                  <c:v>0.92500000000000004</c:v>
                </c:pt>
                <c:pt idx="149">
                  <c:v>0.93125000000000013</c:v>
                </c:pt>
                <c:pt idx="150">
                  <c:v>0.9375</c:v>
                </c:pt>
                <c:pt idx="151">
                  <c:v>0.94374999999999998</c:v>
                </c:pt>
                <c:pt idx="152">
                  <c:v>0.95000000000000007</c:v>
                </c:pt>
                <c:pt idx="153">
                  <c:v>0.95625000000000004</c:v>
                </c:pt>
                <c:pt idx="154">
                  <c:v>0.96250000000000002</c:v>
                </c:pt>
                <c:pt idx="155">
                  <c:v>0.96875000000000011</c:v>
                </c:pt>
                <c:pt idx="156">
                  <c:v>0.97500000000000009</c:v>
                </c:pt>
                <c:pt idx="157">
                  <c:v>0.98124999999999996</c:v>
                </c:pt>
                <c:pt idx="158">
                  <c:v>0.98750000000000004</c:v>
                </c:pt>
                <c:pt idx="159">
                  <c:v>0.99375000000000002</c:v>
                </c:pt>
                <c:pt idx="160">
                  <c:v>1</c:v>
                </c:pt>
              </c:numCache>
            </c:numRef>
          </c:xVal>
          <c:yVal>
            <c:numRef>
              <c:f>'A50_IW1 (2)'!$O$2:$O$162</c:f>
              <c:numCache>
                <c:formatCode>0.00%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3.2000000000000001E-2</c:v>
                </c:pt>
                <c:pt idx="122">
                  <c:v>4.8000000000000001E-2</c:v>
                </c:pt>
                <c:pt idx="123">
                  <c:v>6.4000000000000001E-2</c:v>
                </c:pt>
                <c:pt idx="124">
                  <c:v>9.1999999999999998E-2</c:v>
                </c:pt>
                <c:pt idx="125">
                  <c:v>0.11600000000000001</c:v>
                </c:pt>
                <c:pt idx="126">
                  <c:v>0.16800000000000001</c:v>
                </c:pt>
                <c:pt idx="127">
                  <c:v>0.23599999999999999</c:v>
                </c:pt>
                <c:pt idx="128">
                  <c:v>0.28399999999999997</c:v>
                </c:pt>
                <c:pt idx="129">
                  <c:v>0.33600000000000002</c:v>
                </c:pt>
                <c:pt idx="130">
                  <c:v>0.40400000000000003</c:v>
                </c:pt>
                <c:pt idx="131">
                  <c:v>0.45200000000000001</c:v>
                </c:pt>
                <c:pt idx="132">
                  <c:v>0.52400000000000002</c:v>
                </c:pt>
                <c:pt idx="133">
                  <c:v>0.57599999999999996</c:v>
                </c:pt>
                <c:pt idx="134">
                  <c:v>0.61199999999999999</c:v>
                </c:pt>
                <c:pt idx="135">
                  <c:v>0.66400000000000003</c:v>
                </c:pt>
                <c:pt idx="136">
                  <c:v>0.74</c:v>
                </c:pt>
                <c:pt idx="137">
                  <c:v>0.78800000000000003</c:v>
                </c:pt>
                <c:pt idx="138">
                  <c:v>0.81200000000000006</c:v>
                </c:pt>
                <c:pt idx="139">
                  <c:v>0.872</c:v>
                </c:pt>
                <c:pt idx="140">
                  <c:v>0.88400000000000001</c:v>
                </c:pt>
                <c:pt idx="141">
                  <c:v>0.91600000000000004</c:v>
                </c:pt>
                <c:pt idx="142">
                  <c:v>0.93600000000000005</c:v>
                </c:pt>
                <c:pt idx="143">
                  <c:v>0.94799999999999995</c:v>
                </c:pt>
                <c:pt idx="144">
                  <c:v>0.98</c:v>
                </c:pt>
                <c:pt idx="145">
                  <c:v>0.98399999999999999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780-B69A-9FCD17F9768D}"/>
            </c:ext>
          </c:extLst>
        </c:ser>
        <c:ser>
          <c:idx val="2"/>
          <c:order val="1"/>
          <c:tx>
            <c:strRef>
              <c:f>'A50_IW1 (2)'!$Y$4</c:f>
              <c:strCache>
                <c:ptCount val="1"/>
                <c:pt idx="0">
                  <c:v>EBC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'A50_IW1 (2)'!$AD$4:$AD$6</c:f>
              <c:numCache>
                <c:formatCode>General</c:formatCode>
                <c:ptCount val="3"/>
                <c:pt idx="0">
                  <c:v>0.71690675298619322</c:v>
                </c:pt>
                <c:pt idx="1">
                  <c:v>0.71690675298619322</c:v>
                </c:pt>
              </c:numCache>
            </c:numRef>
          </c:xVal>
          <c:yVal>
            <c:numRef>
              <c:f>'A50_IW1 (2)'!$AE$4:$AE$5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1F-4780-B69A-9FCD17F9768D}"/>
            </c:ext>
          </c:extLst>
        </c:ser>
        <c:ser>
          <c:idx val="3"/>
          <c:order val="2"/>
          <c:tx>
            <c:strRef>
              <c:f>'A50_IW1 (2)'!$AD$7</c:f>
              <c:strCache>
                <c:ptCount val="1"/>
                <c:pt idx="0">
                  <c:v>Monte-Carlo - 99% Quantile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'A50_IW1 (2)'!$AD$8:$AD$9</c:f>
              <c:numCache>
                <c:formatCode>General</c:formatCode>
                <c:ptCount val="2"/>
                <c:pt idx="0">
                  <c:v>0.3610024332086586</c:v>
                </c:pt>
                <c:pt idx="1">
                  <c:v>0.3610024332086586</c:v>
                </c:pt>
              </c:numCache>
            </c:numRef>
          </c:xVal>
          <c:yVal>
            <c:numRef>
              <c:f>'A50_IW1 (2)'!$AE$8:$AE$9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1F-4780-B69A-9FCD17F97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2175"/>
        <c:axId val="1278162655"/>
      </c:scatterChart>
      <c:valAx>
        <c:axId val="12781621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(test)'!$O$7</c:f>
              <c:strCache>
                <c:ptCount val="1"/>
                <c:pt idx="0">
                  <c:v>Knockdown Factor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655"/>
        <c:crosses val="autoZero"/>
        <c:crossBetween val="midCat"/>
        <c:majorUnit val="0.1"/>
      </c:valAx>
      <c:valAx>
        <c:axId val="127816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strRef>
              <c:f>'[1]LR3_Rt330 (test)'!$O$9</c:f>
              <c:strCache>
                <c:ptCount val="1"/>
                <c:pt idx="0">
                  <c:v>Cumulative Frequency</c:v>
                </c:pt>
              </c:strCache>
            </c:strRef>
          </c:tx>
          <c:overlay val="0"/>
          <c:txPr>
            <a:bodyPr/>
            <a:lstStyle/>
            <a:p>
              <a:pPr>
                <a:defRPr sz="1600" b="0"/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217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image" Target="../media/image10.png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image" Target="../media/image11.png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image" Target="../media/image12.png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image" Target="../media/image13.png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image" Target="../media/image13.png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chart" Target="../charts/chart79.xml"/><Relationship Id="rId18" Type="http://schemas.openxmlformats.org/officeDocument/2006/relationships/chart" Target="../charts/chart84.xml"/><Relationship Id="rId3" Type="http://schemas.openxmlformats.org/officeDocument/2006/relationships/chart" Target="../charts/chart72.xml"/><Relationship Id="rId21" Type="http://schemas.openxmlformats.org/officeDocument/2006/relationships/chart" Target="../charts/chart87.xml"/><Relationship Id="rId7" Type="http://schemas.openxmlformats.org/officeDocument/2006/relationships/image" Target="../media/image14.png"/><Relationship Id="rId12" Type="http://schemas.openxmlformats.org/officeDocument/2006/relationships/chart" Target="../charts/chart78.xml"/><Relationship Id="rId17" Type="http://schemas.openxmlformats.org/officeDocument/2006/relationships/chart" Target="../charts/chart83.xml"/><Relationship Id="rId2" Type="http://schemas.openxmlformats.org/officeDocument/2006/relationships/chart" Target="../charts/chart71.xml"/><Relationship Id="rId16" Type="http://schemas.openxmlformats.org/officeDocument/2006/relationships/chart" Target="../charts/chart82.xml"/><Relationship Id="rId20" Type="http://schemas.openxmlformats.org/officeDocument/2006/relationships/chart" Target="../charts/chart86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77.xml"/><Relationship Id="rId5" Type="http://schemas.openxmlformats.org/officeDocument/2006/relationships/chart" Target="../charts/chart74.xml"/><Relationship Id="rId15" Type="http://schemas.openxmlformats.org/officeDocument/2006/relationships/chart" Target="../charts/chart81.xml"/><Relationship Id="rId10" Type="http://schemas.openxmlformats.org/officeDocument/2006/relationships/chart" Target="../charts/chart76.xml"/><Relationship Id="rId19" Type="http://schemas.openxmlformats.org/officeDocument/2006/relationships/chart" Target="../charts/chart85.xml"/><Relationship Id="rId4" Type="http://schemas.openxmlformats.org/officeDocument/2006/relationships/chart" Target="../charts/chart73.xml"/><Relationship Id="rId9" Type="http://schemas.openxmlformats.org/officeDocument/2006/relationships/image" Target="../media/image16.png"/><Relationship Id="rId14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3.png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image" Target="../media/image5.png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image" Target="../media/image6.png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image" Target="../media/image7.png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image" Target="../media/image8.png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image" Target="../media/image9.png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6807A6A-5DA4-45FC-96BE-4EC0ABE16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E788C93-3838-41C7-AAF0-8AA32C422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2E55343-DA65-4618-B9D0-C10F7AD3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67A37D-678A-4AFF-8F70-E54129228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A50BA4FF-0709-4C7F-A146-48BDB71F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F220FE2-158C-26E6-9FF7-E0CCFB410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51382B07-50BF-45A1-8006-FC91C7018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F048FFF-1C5B-4066-88E3-75465F64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3309A869-6786-4599-9C29-2C6D9B28A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3B71FF0-389E-4DBA-8291-76F2133DE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18</xdr:col>
      <xdr:colOff>285750</xdr:colOff>
      <xdr:row>56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050CEA9-9F4D-4F0F-A73D-A4E00A506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41FC8CA8-EA1E-286F-CB9F-A6C39D1A7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1453CC1C-CD6C-4097-A60B-5B96F6E14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6480279-669A-4D08-8B9B-5BCDE44A6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9B6719B-53C8-496B-9C3A-7B48A873F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71057A3-67B8-44C3-8DB7-764120739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19</xdr:col>
      <xdr:colOff>285750</xdr:colOff>
      <xdr:row>56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10D8128-9071-4809-BE0C-DDAD888CF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66857</xdr:colOff>
      <xdr:row>65</xdr:row>
      <xdr:rowOff>94548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D50D785F-3A76-405B-062E-F4274B94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976F3CF-657E-4D17-B754-E5213B7B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300FAD7-5259-4B5B-B917-677B86EC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3F23F2-B1F5-4CA7-BABB-F9E563D7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3FB183D-9223-4899-8C75-AE9B0933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4DBDF88D-C8CB-F0E1-0006-2E6C2DE0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9020809-B4A9-44BF-BFDE-D38FD6C2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77D76E4-7366-4BF9-8FF0-7B425DACC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DBE9340-2121-473D-AE64-1648523F3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EE96575-D4A4-4653-BB7C-B48E2B77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3F5B2A2-E7B2-448A-A746-D5F329D15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7999B986-703C-4936-AC82-FEDAEC383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0450" y="6867525"/>
          <a:ext cx="9515657" cy="561904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33114A3-78F3-42E3-9BEF-EDA82ED0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D7AE441-2BB1-4A5B-BFAD-CFEF492C6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D8CBCD3-DE4F-418C-9D53-AFC2059AB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5DCB3E0-D55A-4036-BFAD-15993319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F9EA2DE-2267-428E-B886-5A72E0E58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A02C5063-0799-1B19-D42D-BEBC6A221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40926</xdr:rowOff>
    </xdr:from>
    <xdr:to>
      <xdr:col>7</xdr:col>
      <xdr:colOff>304801</xdr:colOff>
      <xdr:row>33</xdr:row>
      <xdr:rowOff>154151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475FC-113A-4CB2-BA3A-4AF0411F9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160873</xdr:colOff>
      <xdr:row>42</xdr:row>
      <xdr:rowOff>165652</xdr:rowOff>
    </xdr:from>
    <xdr:to>
      <xdr:col>33</xdr:col>
      <xdr:colOff>470451</xdr:colOff>
      <xdr:row>60</xdr:row>
      <xdr:rowOff>185802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8C357A-2FF9-44D4-B5B1-E66E03A85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314739</xdr:colOff>
      <xdr:row>67</xdr:row>
      <xdr:rowOff>149086</xdr:rowOff>
    </xdr:from>
    <xdr:to>
      <xdr:col>33</xdr:col>
      <xdr:colOff>6627</xdr:colOff>
      <xdr:row>85</xdr:row>
      <xdr:rowOff>169236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13464-D157-40D9-9973-31960617B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414132</xdr:colOff>
      <xdr:row>1</xdr:row>
      <xdr:rowOff>57979</xdr:rowOff>
    </xdr:from>
    <xdr:to>
      <xdr:col>34</xdr:col>
      <xdr:colOff>106019</xdr:colOff>
      <xdr:row>19</xdr:row>
      <xdr:rowOff>78129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67DFF-68F9-44FA-B75D-7D717D84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281609</xdr:colOff>
      <xdr:row>3</xdr:row>
      <xdr:rowOff>49696</xdr:rowOff>
    </xdr:from>
    <xdr:to>
      <xdr:col>42</xdr:col>
      <xdr:colOff>245579</xdr:colOff>
      <xdr:row>17</xdr:row>
      <xdr:rowOff>125896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D11DB3-E4E2-4B75-B308-729690A9F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134960</xdr:colOff>
      <xdr:row>16</xdr:row>
      <xdr:rowOff>81850</xdr:rowOff>
    </xdr:from>
    <xdr:to>
      <xdr:col>31</xdr:col>
      <xdr:colOff>593912</xdr:colOff>
      <xdr:row>40</xdr:row>
      <xdr:rowOff>112058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136DA5-1B70-4F9B-80E2-EFDF2BCE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65</xdr:col>
      <xdr:colOff>506556</xdr:colOff>
      <xdr:row>19</xdr:row>
      <xdr:rowOff>188334</xdr:rowOff>
    </xdr:from>
    <xdr:ext cx="11732221" cy="7476190"/>
    <xdr:pic>
      <xdr:nvPicPr>
        <xdr:cNvPr id="9" name="Picture 8">
          <a:extLst>
            <a:ext uri="{FF2B5EF4-FFF2-40B4-BE49-F238E27FC236}">
              <a16:creationId xmlns:a16="http://schemas.microsoft.com/office/drawing/2014/main" id="{011B6171-AA85-4F04-A8EB-928A9F2CF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301756" y="3807834"/>
          <a:ext cx="11732221" cy="7476190"/>
        </a:xfrm>
        <a:prstGeom prst="rect">
          <a:avLst/>
        </a:prstGeom>
      </xdr:spPr>
    </xdr:pic>
    <xdr:clientData/>
  </xdr:oneCellAnchor>
  <xdr:oneCellAnchor>
    <xdr:from>
      <xdr:col>35</xdr:col>
      <xdr:colOff>496957</xdr:colOff>
      <xdr:row>22</xdr:row>
      <xdr:rowOff>91109</xdr:rowOff>
    </xdr:from>
    <xdr:ext cx="9425459" cy="7476190"/>
    <xdr:pic>
      <xdr:nvPicPr>
        <xdr:cNvPr id="10" name="Picture 9">
          <a:extLst>
            <a:ext uri="{FF2B5EF4-FFF2-40B4-BE49-F238E27FC236}">
              <a16:creationId xmlns:a16="http://schemas.microsoft.com/office/drawing/2014/main" id="{B5BAAFA6-847D-42D7-8F5E-AA411CFC0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110174" y="4290392"/>
          <a:ext cx="9425459" cy="7476190"/>
        </a:xfrm>
        <a:prstGeom prst="rect">
          <a:avLst/>
        </a:prstGeom>
      </xdr:spPr>
    </xdr:pic>
    <xdr:clientData/>
  </xdr:oneCellAnchor>
  <xdr:oneCellAnchor>
    <xdr:from>
      <xdr:col>46</xdr:col>
      <xdr:colOff>190500</xdr:colOff>
      <xdr:row>17</xdr:row>
      <xdr:rowOff>95250</xdr:rowOff>
    </xdr:from>
    <xdr:ext cx="11553152" cy="8523809"/>
    <xdr:pic>
      <xdr:nvPicPr>
        <xdr:cNvPr id="11" name="Picture 10">
          <a:extLst>
            <a:ext uri="{FF2B5EF4-FFF2-40B4-BE49-F238E27FC236}">
              <a16:creationId xmlns:a16="http://schemas.microsoft.com/office/drawing/2014/main" id="{FFC9D67B-D711-4DE5-9158-A7CB2BD2D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403300" y="3333750"/>
          <a:ext cx="11553152" cy="8523809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</xdr:row>
      <xdr:rowOff>0</xdr:rowOff>
    </xdr:from>
    <xdr:to>
      <xdr:col>7</xdr:col>
      <xdr:colOff>304801</xdr:colOff>
      <xdr:row>51</xdr:row>
      <xdr:rowOff>20150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B1B960-E006-41F7-B412-ECAC7642E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91109</xdr:colOff>
      <xdr:row>51</xdr:row>
      <xdr:rowOff>157370</xdr:rowOff>
    </xdr:from>
    <xdr:to>
      <xdr:col>7</xdr:col>
      <xdr:colOff>395910</xdr:colOff>
      <xdr:row>69</xdr:row>
      <xdr:rowOff>177520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226D4C-2B1C-4381-957F-6CC4FF35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99391</xdr:colOff>
      <xdr:row>68</xdr:row>
      <xdr:rowOff>24848</xdr:rowOff>
    </xdr:from>
    <xdr:to>
      <xdr:col>7</xdr:col>
      <xdr:colOff>404192</xdr:colOff>
      <xdr:row>86</xdr:row>
      <xdr:rowOff>44998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B768C5-2B4F-4641-B9CB-0623B39D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7</xdr:col>
      <xdr:colOff>304801</xdr:colOff>
      <xdr:row>105</xdr:row>
      <xdr:rowOff>20150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16D8A7C-293E-4293-8434-109F46BAE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7</xdr:col>
      <xdr:colOff>304801</xdr:colOff>
      <xdr:row>124</xdr:row>
      <xdr:rowOff>20150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64F2BD-08F6-46A6-BC15-2F3155D3E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7</xdr:col>
      <xdr:colOff>304801</xdr:colOff>
      <xdr:row>143</xdr:row>
      <xdr:rowOff>20150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C36C718-4058-4E2B-BA8C-03462501C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19</xdr:col>
      <xdr:colOff>281608</xdr:colOff>
      <xdr:row>96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BD94E-3EA5-4ECC-91D7-8553F13F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364435</xdr:colOff>
      <xdr:row>86</xdr:row>
      <xdr:rowOff>132522</xdr:rowOff>
    </xdr:from>
    <xdr:to>
      <xdr:col>33</xdr:col>
      <xdr:colOff>22873</xdr:colOff>
      <xdr:row>101</xdr:row>
      <xdr:rowOff>18222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84C624-2ACC-414D-BE52-AC892EFD4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112059</xdr:colOff>
      <xdr:row>46</xdr:row>
      <xdr:rowOff>78441</xdr:rowOff>
    </xdr:from>
    <xdr:to>
      <xdr:col>11</xdr:col>
      <xdr:colOff>573648</xdr:colOff>
      <xdr:row>64</xdr:row>
      <xdr:rowOff>98591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984E02-BFD4-414C-867F-27F04D102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313765</xdr:colOff>
      <xdr:row>67</xdr:row>
      <xdr:rowOff>11205</xdr:rowOff>
    </xdr:from>
    <xdr:to>
      <xdr:col>21</xdr:col>
      <xdr:colOff>533695</xdr:colOff>
      <xdr:row>85</xdr:row>
      <xdr:rowOff>31355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94C8-B10F-4B1D-8696-DA7C07A4D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22</xdr:col>
      <xdr:colOff>297005</xdr:colOff>
      <xdr:row>72</xdr:row>
      <xdr:rowOff>20150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969C9E-0263-47DC-AD57-0EB312EDD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19</xdr:col>
      <xdr:colOff>369305</xdr:colOff>
      <xdr:row>57</xdr:row>
      <xdr:rowOff>52620</xdr:rowOff>
    </xdr:to>
    <xdr:graphicFrame macro="">
      <xdr:nvGraphicFramePr>
        <xdr:cNvPr id="18" name="Chart 7">
          <a:extLst>
            <a:ext uri="{FF2B5EF4-FFF2-40B4-BE49-F238E27FC236}">
              <a16:creationId xmlns:a16="http://schemas.microsoft.com/office/drawing/2014/main" id="{118F37AD-C289-4837-931D-FC8D1B140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95EC56-65E0-4E49-9893-E7E072787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A9ADD-B8A1-40A0-A30F-FB0A336A2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57258DE-CB78-4A6D-A866-55750B78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DE10776-E6BE-40E7-B36F-CA27BE680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4E3D167-68EB-44C3-99BF-69F046640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02ED1AC-A163-122E-0015-BE8DA7570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C668C821-7755-4A60-8C11-79A84231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91C4F052-B1D8-4E45-B6D7-327750C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80E080D-9B99-4E72-A81E-E7552FA63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66CE605B-3032-41A1-A87D-4A6282CC3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19</xdr:col>
      <xdr:colOff>285751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8D6FC3C3-B7F3-440B-A699-FDAE3BFCE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36</xdr:col>
      <xdr:colOff>66857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7BBC978-46BE-978C-9EE8-F6FF7243D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02143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1CE96F1-7405-4E7E-B7CF-CB41A3162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349CF41-6322-45D2-BB16-AC3221EB4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9264F96-529E-458A-BC49-A5D8E8673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E0952CD6-2985-4734-8445-16276A247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064F0B-94EB-4FA8-963B-3401D836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57334</xdr:colOff>
      <xdr:row>64</xdr:row>
      <xdr:rowOff>94548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6194A736-2C77-A6C6-9677-023770ECC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19048" cy="56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F4D75CF9-AC12-479C-B907-7E66C113E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97885DC-449E-428C-B751-C2D6CF03F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EEA5905-6B4C-4D39-9DF8-E07C9F6CA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0C1C30D-9916-451B-AF57-105FF4079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18</xdr:col>
      <xdr:colOff>285750</xdr:colOff>
      <xdr:row>54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291A9E69-087A-451B-9D15-53000C941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36</xdr:row>
      <xdr:rowOff>0</xdr:rowOff>
    </xdr:from>
    <xdr:to>
      <xdr:col>35</xdr:col>
      <xdr:colOff>66857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F03E892-1E61-7CF6-19D0-AF3AA4E1A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871607"/>
          <a:ext cx="9428571" cy="56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4F24C0F0-72A5-4A4B-937F-418D4EE41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198D778-A99A-4888-A515-DA01D42D2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00DDD8B-7006-4FEA-8D13-7EE0DB8CD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311A586-2F96-4464-B0B9-FDE0279B3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18</xdr:col>
      <xdr:colOff>285750</xdr:colOff>
      <xdr:row>53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DC99F3C-DEF6-436F-86E7-8F848235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0</xdr:colOff>
      <xdr:row>35</xdr:row>
      <xdr:rowOff>0</xdr:rowOff>
    </xdr:from>
    <xdr:to>
      <xdr:col>35</xdr:col>
      <xdr:colOff>66857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E810124-7381-B1DB-0DE5-4CBC8AE6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17036" y="6681107"/>
          <a:ext cx="9428571" cy="56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A1F363E3-1E45-4883-9DCD-ED68F39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9F75677-D596-4258-B4CC-A2D06C15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A95AD983-D4FB-4DA6-851A-04EF6FDC2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C4C1B25C-99EC-42C0-800F-6B29810CF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F202526-7B82-408A-BE90-2B71FC1BB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35</xdr:row>
      <xdr:rowOff>0</xdr:rowOff>
    </xdr:from>
    <xdr:to>
      <xdr:col>35</xdr:col>
      <xdr:colOff>586776</xdr:colOff>
      <xdr:row>64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449DB23-9F4D-7266-A70D-4294331F1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684818"/>
          <a:ext cx="9419048" cy="56190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72575382-A5F1-4EB3-A03C-AEC3D2EE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48C9E5-0F39-47C3-B940-8348A7272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B3735DE6-B93E-4B7C-8E23-600F0D134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FBD2864B-2721-4991-9DB3-D1864D7EB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0B459-5CBD-4DEC-9F1E-B478C7F6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CD44BF7-F8F9-2699-0DAA-BDA740F73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95250</xdr:colOff>
      <xdr:row>10</xdr:row>
      <xdr:rowOff>171449</xdr:rowOff>
    </xdr:from>
    <xdr:to>
      <xdr:col>74</xdr:col>
      <xdr:colOff>166687</xdr:colOff>
      <xdr:row>52</xdr:row>
      <xdr:rowOff>47624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E564B4B6-CC5D-4BEE-887A-F57028C4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195941</xdr:colOff>
      <xdr:row>15</xdr:row>
      <xdr:rowOff>122465</xdr:rowOff>
    </xdr:from>
    <xdr:to>
      <xdr:col>18</xdr:col>
      <xdr:colOff>481691</xdr:colOff>
      <xdr:row>33</xdr:row>
      <xdr:rowOff>146957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A24AF12-AF03-48AD-946C-F1BD9A11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54429</xdr:colOff>
      <xdr:row>15</xdr:row>
      <xdr:rowOff>107769</xdr:rowOff>
    </xdr:from>
    <xdr:to>
      <xdr:col>36</xdr:col>
      <xdr:colOff>341572</xdr:colOff>
      <xdr:row>33</xdr:row>
      <xdr:rowOff>134769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48B9F14A-4B79-4DC8-AD05-1B1480E7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40822</xdr:colOff>
      <xdr:row>15</xdr:row>
      <xdr:rowOff>108858</xdr:rowOff>
    </xdr:from>
    <xdr:to>
      <xdr:col>27</xdr:col>
      <xdr:colOff>327964</xdr:colOff>
      <xdr:row>33</xdr:row>
      <xdr:rowOff>135858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8C4F81D5-CEEF-4435-B6E9-BA3398F3B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19</xdr:col>
      <xdr:colOff>285750</xdr:colOff>
      <xdr:row>55</xdr:row>
      <xdr:rowOff>24492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D3582E1-12A8-46AC-A094-12C207D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36</xdr:col>
      <xdr:colOff>7480</xdr:colOff>
      <xdr:row>65</xdr:row>
      <xdr:rowOff>94548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E7752169-F421-7E9D-4B96-AF574261A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6364" y="6875318"/>
          <a:ext cx="9428571" cy="56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old\2025_LRSM_MC_Data_main_noZ_t1_007.xlsx" TargetMode="External"/><Relationship Id="rId1" Type="http://schemas.openxmlformats.org/officeDocument/2006/relationships/externalLinkPath" Target="/old/2025_LRSM_MC_Data_main_noZ_t1_00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IW1\2025_LRSM_MC_Data_main_noZ_t1_007.xlsx" TargetMode="External"/><Relationship Id="rId1" Type="http://schemas.openxmlformats.org/officeDocument/2006/relationships/externalLinkPath" Target="file:///I:\IW1\2025_LRSM_MC_Data_main_noZ_t1_007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2024_UBER_MGI_Paper\Summary.xlsx" TargetMode="External"/><Relationship Id="rId1" Type="http://schemas.openxmlformats.org/officeDocument/2006/relationships/externalLinkPath" Target="Summary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per\Published\2018_Robust_KDF_Cone_published\Summary_Ron_arbocz_Cone_3.xlsx" TargetMode="External"/><Relationship Id="rId1" Type="http://schemas.openxmlformats.org/officeDocument/2006/relationships/externalLinkPath" Target="file:///D:\Paper\Published\2018_Robust_KDF_Cone_published\Summary_Ron_arbocz_Cone_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Published\2017_Prob_Isotrop_under_construction\Repository\Cylinder_Design_Summary_006.xlsx" TargetMode="External"/><Relationship Id="rId1" Type="http://schemas.openxmlformats.org/officeDocument/2006/relationships/externalLinkPath" Target="/Paper/Published/2017_Prob_Isotrop_under_construction/Repository/Cylinder_Design_Summary_006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aper\2024_UBER_MGI_Paper\V1_MC_001.xlsx" TargetMode="External"/><Relationship Id="rId1" Type="http://schemas.openxmlformats.org/officeDocument/2006/relationships/externalLinkPath" Target="V1_MC_001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Paper\Published\2018_Robust_KDF_Cone_published\Summary_Ron_arbocz_Cone_3.xlsx" TargetMode="External"/><Relationship Id="rId1" Type="http://schemas.openxmlformats.org/officeDocument/2006/relationships/externalLinkPath" Target="/Paper/Published/2018_Robust_KDF_Cone_published/Summary_Ron_arbocz_Con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>
            <v>0</v>
          </cell>
        </row>
        <row r="7">
          <cell r="O7" t="str">
            <v>Knockdown Factor</v>
          </cell>
        </row>
        <row r="9">
          <cell r="O9" t="str">
            <v>Cumulative Frequency</v>
          </cell>
        </row>
      </sheetData>
      <sheetData sheetId="13"/>
      <sheetData sheetId="14"/>
      <sheetData sheetId="15"/>
      <sheetData sheetId="16"/>
      <sheetData sheetId="17">
        <row r="81">
          <cell r="C81">
            <v>74.002556231132743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R2_Rt330 (t10) "/>
      <sheetName val="LR1_Rt330 (t10)"/>
      <sheetName val="LR3_Rt330 (t1)  ST5"/>
      <sheetName val="LR3_Rt330 (t1) exp. fit  (t10)"/>
      <sheetName val="LR3_Rt330 (t1) exp. fit "/>
      <sheetName val="LR025_Rt330 (t1)"/>
      <sheetName val="LR05_Rt330 (t1)"/>
      <sheetName val="LR1_Rt330 (t1)"/>
      <sheetName val="LR2_Rt330 (t1)"/>
      <sheetName val="LR3_Rt330 (t1) exp. fit  (2)"/>
      <sheetName val="LR3_Rt330 (t1) assumed"/>
      <sheetName val="LR3_Rt330 (t1)  (Yield=450)"/>
      <sheetName val="LR3_Rt330 (test)"/>
      <sheetName val="LR4_Rt330 (t1)"/>
      <sheetName val="LR10_Rt330 (t1)"/>
      <sheetName val="Summary_LRSM_FIT"/>
      <sheetName val="Summary"/>
      <sheetName val="Analytic_Eq"/>
      <sheetName val="Exp. Vergleich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6">
          <cell r="C26" t="str">
            <v>Post-Buckling Perfect</v>
          </cell>
        </row>
        <row r="81">
          <cell r="C81">
            <v>74.002556231132743</v>
          </cell>
          <cell r="D81">
            <v>314.79993646759209</v>
          </cell>
          <cell r="E81">
            <v>1259.1997458703684</v>
          </cell>
          <cell r="F81">
            <v>2890.7248527786228</v>
          </cell>
          <cell r="G81">
            <v>5036.7989834814734</v>
          </cell>
          <cell r="H81">
            <v>31479.993646759202</v>
          </cell>
        </row>
        <row r="83">
          <cell r="C83">
            <v>0.59</v>
          </cell>
          <cell r="D83">
            <v>0.49</v>
          </cell>
          <cell r="E83">
            <v>0.43</v>
          </cell>
          <cell r="F83">
            <v>0.37</v>
          </cell>
          <cell r="G83">
            <v>0.33</v>
          </cell>
          <cell r="H83">
            <v>0.29599999999999999</v>
          </cell>
        </row>
        <row r="87">
          <cell r="C87">
            <v>0.37</v>
          </cell>
          <cell r="D87">
            <v>0.26500000000000001</v>
          </cell>
          <cell r="E87">
            <v>0.23699999999999999</v>
          </cell>
          <cell r="F87">
            <v>0.247</v>
          </cell>
          <cell r="G87">
            <v>0.26400000000000001</v>
          </cell>
          <cell r="H87">
            <v>0.22</v>
          </cell>
        </row>
      </sheetData>
      <sheetData sheetId="18"/>
      <sheetData sheetId="19">
        <row r="1">
          <cell r="G1">
            <v>74.002556231132743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W1 (new) (MC) (2)"/>
      <sheetName val="Sheet3"/>
      <sheetName val="LR3_Rt330 (test)"/>
      <sheetName val="LR3_Rt330 (t1) exp. fit "/>
      <sheetName val="ST6"/>
      <sheetName val="IW1 (IW17)"/>
      <sheetName val="IW1 (IW33)"/>
      <sheetName val="SBPA_MC_Summary (old)"/>
      <sheetName val="LRSM_MC_Summary (old)"/>
      <sheetName val="LRSM_MC_NEW"/>
      <sheetName val="R_LRSM"/>
      <sheetName val="LRSM_MC_New_cF"/>
      <sheetName val="IW1-33"/>
      <sheetName val="A400_MC"/>
      <sheetName val="IW1 (new) (mod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74.002556231132743</v>
          </cell>
          <cell r="H1">
            <v>314.79993646759209</v>
          </cell>
          <cell r="I1">
            <v>400</v>
          </cell>
          <cell r="J1">
            <v>600</v>
          </cell>
          <cell r="K1">
            <v>800</v>
          </cell>
          <cell r="L1">
            <v>1000</v>
          </cell>
          <cell r="M1">
            <v>1259.1997458703684</v>
          </cell>
          <cell r="N1">
            <v>2000</v>
          </cell>
          <cell r="O1">
            <v>2890.7248527786228</v>
          </cell>
          <cell r="P1">
            <v>5036.7989834814734</v>
          </cell>
          <cell r="Q1">
            <v>31479.993646759202</v>
          </cell>
        </row>
        <row r="5">
          <cell r="B5">
            <v>0.5</v>
          </cell>
          <cell r="G5">
            <v>0.68400000000000005</v>
          </cell>
          <cell r="H5">
            <v>0.59399999999999997</v>
          </cell>
          <cell r="I5">
            <v>0.57010000000000005</v>
          </cell>
          <cell r="J5">
            <v>0.51400000000000001</v>
          </cell>
          <cell r="K5">
            <v>0.48199999999999998</v>
          </cell>
          <cell r="L5">
            <v>0.45900000000000002</v>
          </cell>
          <cell r="M5">
            <v>0.437</v>
          </cell>
          <cell r="N5">
            <v>0.40500000000000003</v>
          </cell>
          <cell r="O5">
            <v>0.378</v>
          </cell>
          <cell r="P5">
            <v>0.33700000000000002</v>
          </cell>
          <cell r="Q5">
            <v>0.26300000000000001</v>
          </cell>
        </row>
        <row r="6">
          <cell r="B6">
            <v>1</v>
          </cell>
          <cell r="G6">
            <v>0.55900000000000005</v>
          </cell>
          <cell r="H6">
            <v>0.46200000000000002</v>
          </cell>
          <cell r="I6">
            <v>0.46079999999999999</v>
          </cell>
          <cell r="J6">
            <v>0.503</v>
          </cell>
          <cell r="K6">
            <v>0.47399999999999998</v>
          </cell>
          <cell r="L6">
            <v>0.45500000000000002</v>
          </cell>
          <cell r="M6">
            <v>0.42599999999999999</v>
          </cell>
          <cell r="N6">
            <v>0.40007999999999999</v>
          </cell>
          <cell r="O6">
            <v>0.37009999999999998</v>
          </cell>
          <cell r="P6">
            <v>0.33300000000000002</v>
          </cell>
          <cell r="Q6">
            <v>0.26200000000000001</v>
          </cell>
        </row>
        <row r="7">
          <cell r="B7">
            <v>2</v>
          </cell>
          <cell r="G7">
            <v>0.48599999999999999</v>
          </cell>
          <cell r="H7">
            <v>0.38300000000000001</v>
          </cell>
          <cell r="I7">
            <v>0.35299999999999998</v>
          </cell>
          <cell r="J7">
            <v>0.35699999999999998</v>
          </cell>
          <cell r="K7">
            <v>0.375</v>
          </cell>
          <cell r="L7">
            <v>0.38600000000000001</v>
          </cell>
          <cell r="M7">
            <v>0.40400000000000003</v>
          </cell>
          <cell r="N7">
            <v>0.38200000000000001</v>
          </cell>
          <cell r="O7">
            <v>0.35699999999999998</v>
          </cell>
          <cell r="P7">
            <v>0.32600000000000001</v>
          </cell>
          <cell r="Q7">
            <v>0.26100000000000001</v>
          </cell>
        </row>
        <row r="8">
          <cell r="B8">
            <v>3</v>
          </cell>
          <cell r="G8">
            <v>0.44009999999999999</v>
          </cell>
          <cell r="H8">
            <v>0.34699999999999998</v>
          </cell>
          <cell r="I8">
            <v>0.33500000000000002</v>
          </cell>
          <cell r="J8">
            <v>0.33200000000000002</v>
          </cell>
          <cell r="K8">
            <v>0.32500000000000001</v>
          </cell>
          <cell r="L8">
            <v>0.315</v>
          </cell>
          <cell r="M8">
            <v>0.315</v>
          </cell>
          <cell r="N8">
            <v>0.34399999999999997</v>
          </cell>
          <cell r="O8">
            <v>0.34300000000000003</v>
          </cell>
          <cell r="P8">
            <v>0.318</v>
          </cell>
          <cell r="Q8">
            <v>0.25800000000000001</v>
          </cell>
        </row>
        <row r="9">
          <cell r="B9">
            <v>4</v>
          </cell>
          <cell r="G9">
            <v>0.41299999999999998</v>
          </cell>
          <cell r="H9">
            <v>0.317</v>
          </cell>
          <cell r="I9">
            <v>0.308</v>
          </cell>
          <cell r="J9">
            <v>0.29399999999999998</v>
          </cell>
          <cell r="K9">
            <v>0.27700000000000002</v>
          </cell>
          <cell r="L9">
            <v>0.27800000000000002</v>
          </cell>
          <cell r="M9">
            <v>0.28299999999999997</v>
          </cell>
          <cell r="N9">
            <v>0.29399999999999998</v>
          </cell>
          <cell r="O9">
            <v>0.318</v>
          </cell>
          <cell r="P9">
            <v>0.31059999999999999</v>
          </cell>
          <cell r="Q9">
            <v>0.253</v>
          </cell>
        </row>
        <row r="10">
          <cell r="B10">
            <v>6</v>
          </cell>
          <cell r="G10">
            <v>0.38100000000000001</v>
          </cell>
          <cell r="H10">
            <v>0.27900000000000003</v>
          </cell>
          <cell r="I10">
            <v>0.26400000000000001</v>
          </cell>
          <cell r="J10">
            <v>0.255</v>
          </cell>
          <cell r="K10">
            <v>0.252</v>
          </cell>
          <cell r="L10">
            <v>0.255</v>
          </cell>
          <cell r="M10">
            <v>0.25800000000000001</v>
          </cell>
          <cell r="N10">
            <v>0.27900000000000003</v>
          </cell>
          <cell r="O10">
            <v>0.26800000000000002</v>
          </cell>
          <cell r="P10">
            <v>0.27900000000000003</v>
          </cell>
          <cell r="Q10">
            <v>0.249</v>
          </cell>
        </row>
      </sheetData>
      <sheetData sheetId="6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600</v>
          </cell>
          <cell r="M1">
            <v>800</v>
          </cell>
          <cell r="N1">
            <v>1000</v>
          </cell>
          <cell r="O1">
            <v>1200</v>
          </cell>
          <cell r="P1">
            <v>1500</v>
          </cell>
          <cell r="Q1">
            <v>2000</v>
          </cell>
          <cell r="R1">
            <v>2500</v>
          </cell>
          <cell r="S1">
            <v>3000</v>
          </cell>
        </row>
        <row r="3">
          <cell r="B3" t="str">
            <v>SBPA</v>
          </cell>
          <cell r="G3">
            <v>0.71688129830054526</v>
          </cell>
          <cell r="H3">
            <v>0.65148603598673904</v>
          </cell>
          <cell r="I3">
            <v>0.59205625267654149</v>
          </cell>
          <cell r="J3">
            <v>0.55983800599036848</v>
          </cell>
          <cell r="K3">
            <v>0.53804776613895644</v>
          </cell>
          <cell r="L3">
            <v>0.50876852860022237</v>
          </cell>
          <cell r="M3">
            <v>0.48896603547109468</v>
          </cell>
          <cell r="N3">
            <v>0.47413837992889935</v>
          </cell>
          <cell r="O3">
            <v>0.46235770512959506</v>
          </cell>
          <cell r="P3">
            <v>0.44833693417290388</v>
          </cell>
          <cell r="Q3">
            <v>0.43088658384773798</v>
          </cell>
          <cell r="R3">
            <v>0.41782015923014243</v>
          </cell>
          <cell r="S3">
            <v>0.40743879457195575</v>
          </cell>
        </row>
        <row r="5">
          <cell r="B5">
            <v>0.5</v>
          </cell>
          <cell r="G5">
            <v>0.753</v>
          </cell>
          <cell r="H5">
            <v>0.64</v>
          </cell>
          <cell r="I5">
            <v>0.57899999999999996</v>
          </cell>
          <cell r="J5">
            <v>0.58199999999999996</v>
          </cell>
          <cell r="K5">
            <v>0.56699999999999995</v>
          </cell>
          <cell r="L5">
            <v>0.50700000000000001</v>
          </cell>
          <cell r="M5">
            <v>0.47699999999999998</v>
          </cell>
          <cell r="N5">
            <v>0.47599999999999998</v>
          </cell>
          <cell r="O5">
            <v>0.435</v>
          </cell>
          <cell r="P5">
            <v>0.42080000000000001</v>
          </cell>
          <cell r="Q5">
            <v>0.39900000000000002</v>
          </cell>
        </row>
        <row r="6">
          <cell r="B6">
            <v>1</v>
          </cell>
          <cell r="G6">
            <v>0.65900000000000003</v>
          </cell>
          <cell r="H6">
            <v>0.53100000000000003</v>
          </cell>
          <cell r="I6">
            <v>0.46600000000000003</v>
          </cell>
          <cell r="J6">
            <v>0.46100000000000002</v>
          </cell>
          <cell r="K6">
            <v>0.46899999999999997</v>
          </cell>
          <cell r="L6">
            <v>0.49099999999999999</v>
          </cell>
          <cell r="M6">
            <v>0.45700000000000002</v>
          </cell>
          <cell r="N6">
            <v>0.45400000000000001</v>
          </cell>
          <cell r="O6">
            <v>0.41799999999999998</v>
          </cell>
          <cell r="P6">
            <v>0.40500000000000003</v>
          </cell>
          <cell r="Q6">
            <v>0.38700000000000001</v>
          </cell>
        </row>
        <row r="7">
          <cell r="B7">
            <v>2</v>
          </cell>
          <cell r="G7">
            <v>0.62009999999999998</v>
          </cell>
          <cell r="H7">
            <v>0.44800000000000001</v>
          </cell>
          <cell r="I7">
            <v>0.39040000000000002</v>
          </cell>
          <cell r="J7">
            <v>0.371</v>
          </cell>
          <cell r="K7">
            <v>0.36899999999999999</v>
          </cell>
          <cell r="L7">
            <v>0.375</v>
          </cell>
          <cell r="M7">
            <v>0.36099999999999999</v>
          </cell>
          <cell r="N7">
            <v>0.35799999999999998</v>
          </cell>
          <cell r="O7">
            <v>0.38400000000000001</v>
          </cell>
          <cell r="P7">
            <v>0.374</v>
          </cell>
          <cell r="Q7">
            <v>0.36099999999999999</v>
          </cell>
        </row>
        <row r="8">
          <cell r="B8">
            <v>3</v>
          </cell>
          <cell r="G8">
            <v>0.56010000000000004</v>
          </cell>
          <cell r="H8">
            <v>0.40400000000000003</v>
          </cell>
          <cell r="I8">
            <v>0.34499999999999997</v>
          </cell>
          <cell r="J8">
            <v>0.34399999999999997</v>
          </cell>
          <cell r="K8">
            <v>0.32500000000000001</v>
          </cell>
          <cell r="L8">
            <v>0.31900000000000001</v>
          </cell>
          <cell r="M8">
            <v>0.30299999999999999</v>
          </cell>
          <cell r="N8">
            <v>0.30199999999999999</v>
          </cell>
          <cell r="O8">
            <v>0.30599999999999999</v>
          </cell>
          <cell r="P8">
            <v>0.315</v>
          </cell>
          <cell r="Q8">
            <v>0.33400000000000002</v>
          </cell>
          <cell r="R8">
            <v>0.32200000000000001</v>
          </cell>
          <cell r="S8">
            <v>0.316</v>
          </cell>
        </row>
        <row r="9">
          <cell r="B9">
            <v>4</v>
          </cell>
          <cell r="G9">
            <v>0.52600000000000002</v>
          </cell>
          <cell r="H9">
            <v>0.38700000000000001</v>
          </cell>
          <cell r="I9">
            <v>0.32800000000000001</v>
          </cell>
          <cell r="J9">
            <v>0.311</v>
          </cell>
          <cell r="K9">
            <v>0.29799999999999999</v>
          </cell>
          <cell r="L9">
            <v>0.29699999999999999</v>
          </cell>
          <cell r="M9">
            <v>0.29099999999999998</v>
          </cell>
          <cell r="N9">
            <v>0.28799999999999998</v>
          </cell>
          <cell r="O9">
            <v>0.27089999999999997</v>
          </cell>
          <cell r="P9">
            <v>0.28100000000000003</v>
          </cell>
          <cell r="Q9">
            <v>0.28399999999999997</v>
          </cell>
        </row>
        <row r="10">
          <cell r="B10">
            <v>6</v>
          </cell>
          <cell r="G10">
            <v>0.48080000000000001</v>
          </cell>
          <cell r="H10">
            <v>0.371</v>
          </cell>
          <cell r="I10">
            <v>0.318</v>
          </cell>
          <cell r="J10">
            <v>0.28599999999999998</v>
          </cell>
          <cell r="K10">
            <v>0.2707</v>
          </cell>
          <cell r="L10">
            <v>0.253</v>
          </cell>
          <cell r="M10">
            <v>0.255</v>
          </cell>
          <cell r="N10">
            <v>0.254</v>
          </cell>
          <cell r="O10">
            <v>0.254</v>
          </cell>
          <cell r="P10">
            <v>0.252</v>
          </cell>
          <cell r="Q10">
            <v>0.25700000000000001</v>
          </cell>
        </row>
        <row r="11">
          <cell r="B11">
            <v>8</v>
          </cell>
        </row>
      </sheetData>
      <sheetData sheetId="7">
        <row r="2">
          <cell r="Q2">
            <v>74.002556231132743</v>
          </cell>
          <cell r="R2">
            <v>314.79993646759209</v>
          </cell>
          <cell r="S2">
            <v>1259.1997458703684</v>
          </cell>
          <cell r="T2">
            <v>2890.7248527786228</v>
          </cell>
          <cell r="U2">
            <v>5036.7989834814734</v>
          </cell>
        </row>
        <row r="5">
          <cell r="Q5">
            <v>0.43832068068112395</v>
          </cell>
          <cell r="R5">
            <v>0.40689105240961332</v>
          </cell>
          <cell r="S5">
            <v>0.36276820338806376</v>
          </cell>
          <cell r="T5">
            <v>0.37930478978353271</v>
          </cell>
          <cell r="U5">
            <v>0.36284405928896041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7">
          <cell r="AV7" t="str">
            <v>Knockdown Factor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merical Lower-bound analysis"/>
      <sheetName val="Euro_cylinder (new)"/>
      <sheetName val="Euro_cylinder (current)"/>
      <sheetName val="Eurocode Alpha"/>
      <sheetName val="CDF"/>
      <sheetName val="LRSM Lower-Bound"/>
      <sheetName val="MGI"/>
      <sheetName val="N-Shells"/>
      <sheetName val="B-Shells"/>
      <sheetName val="ST-Shells (plastic)"/>
      <sheetName val="ST-Shells (elastic)"/>
      <sheetName val="C-Shells"/>
      <sheetName val="Summary"/>
      <sheetName val="FC-vs-l_k_N"/>
      <sheetName val="FC-vs-l_k_B"/>
      <sheetName val="FC-vs-l_k_ST"/>
      <sheetName val="FC-vs-l_k_C07"/>
      <sheetName val="FC-vs-l_k_C08"/>
      <sheetName val="FC-vs-l_k_C09"/>
      <sheetName val="FC-vs-l_k_C10"/>
      <sheetName val="FC-vs-l_k_C11"/>
      <sheetName val="FC-vs-l_k_C12"/>
      <sheetName val="Exp. Isotrop"/>
      <sheetName val="Tabelle1"/>
      <sheetName val="Exp. Compos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AB2" t="str">
            <v>Flügge [1932]</v>
          </cell>
          <cell r="BI2" t="str">
            <v>Weingarten [1965]</v>
          </cell>
          <cell r="BO2" t="str">
            <v>Lundquist [1933]</v>
          </cell>
        </row>
        <row r="6">
          <cell r="BK6">
            <v>763.15136113355652</v>
          </cell>
          <cell r="BL6">
            <v>0.26234999999999997</v>
          </cell>
          <cell r="BQ6">
            <v>317.66175407184289</v>
          </cell>
          <cell r="BR6">
            <v>0.58139534883720934</v>
          </cell>
        </row>
        <row r="7">
          <cell r="BK7">
            <v>763.15136113355652</v>
          </cell>
          <cell r="BL7">
            <v>0.34979999999999994</v>
          </cell>
          <cell r="BQ7">
            <v>317.66175407184289</v>
          </cell>
          <cell r="BR7">
            <v>0.57803468208092479</v>
          </cell>
        </row>
        <row r="8">
          <cell r="BK8">
            <v>763.15136113355652</v>
          </cell>
          <cell r="BL8">
            <v>0.32340000000000002</v>
          </cell>
          <cell r="BQ8">
            <v>317.66175407184289</v>
          </cell>
          <cell r="BR8">
            <v>0.57803468208092479</v>
          </cell>
        </row>
        <row r="9">
          <cell r="BK9">
            <v>763.15136113355652</v>
          </cell>
          <cell r="BL9">
            <v>0.34979999999999994</v>
          </cell>
          <cell r="BQ9">
            <v>345.32599091293434</v>
          </cell>
          <cell r="BR9">
            <v>0.53254437869822491</v>
          </cell>
        </row>
        <row r="10">
          <cell r="BK10">
            <v>763.15136113355652</v>
          </cell>
          <cell r="BL10">
            <v>0.36629999999999996</v>
          </cell>
          <cell r="BQ10">
            <v>438.81203265179505</v>
          </cell>
          <cell r="BR10">
            <v>0.51282051282051277</v>
          </cell>
        </row>
        <row r="11">
          <cell r="BK11">
            <v>560.91625043316412</v>
          </cell>
          <cell r="BL11">
            <v>0.44385000000000002</v>
          </cell>
          <cell r="BQ11">
            <v>438.81203265179505</v>
          </cell>
          <cell r="BR11">
            <v>0.51282051282051277</v>
          </cell>
        </row>
        <row r="12">
          <cell r="BK12">
            <v>572.36352085016745</v>
          </cell>
          <cell r="BL12">
            <v>0.44219999999999998</v>
          </cell>
          <cell r="BQ12">
            <v>438.81203265179494</v>
          </cell>
          <cell r="BR12">
            <v>0.51282051282051277</v>
          </cell>
        </row>
        <row r="13">
          <cell r="BK13">
            <v>381.57568056677826</v>
          </cell>
          <cell r="BL13">
            <v>0.4521</v>
          </cell>
          <cell r="BQ13">
            <v>434.0423366447103</v>
          </cell>
          <cell r="BR13">
            <v>0.51282051282051277</v>
          </cell>
        </row>
        <row r="14">
          <cell r="BK14">
            <v>381.57568056677826</v>
          </cell>
          <cell r="BL14">
            <v>0.50654999999999994</v>
          </cell>
          <cell r="BQ14">
            <v>596.21200088559101</v>
          </cell>
          <cell r="BR14">
            <v>0.55319148936170215</v>
          </cell>
        </row>
        <row r="15">
          <cell r="BK15">
            <v>190.78784028338913</v>
          </cell>
          <cell r="BL15">
            <v>0.60389999999999999</v>
          </cell>
          <cell r="BQ15">
            <v>596.21200088559101</v>
          </cell>
          <cell r="BR15">
            <v>0.51063829787234039</v>
          </cell>
        </row>
        <row r="16">
          <cell r="BK16">
            <v>190.78784028338913</v>
          </cell>
          <cell r="BL16">
            <v>0.67154999999999987</v>
          </cell>
          <cell r="BQ16">
            <v>596.21200088559112</v>
          </cell>
          <cell r="BR16">
            <v>0.47413793103448276</v>
          </cell>
        </row>
        <row r="17">
          <cell r="BK17">
            <v>508.44959435523202</v>
          </cell>
          <cell r="BL17">
            <v>0.31019999999999998</v>
          </cell>
          <cell r="BQ17">
            <v>681.11258981169919</v>
          </cell>
          <cell r="BR17">
            <v>0.4098360655737705</v>
          </cell>
        </row>
        <row r="18">
          <cell r="BK18">
            <v>508.44959435523202</v>
          </cell>
          <cell r="BL18">
            <v>0.30359999999999998</v>
          </cell>
          <cell r="BQ18">
            <v>639.13926494935356</v>
          </cell>
          <cell r="BR18">
            <v>0.46610169491525422</v>
          </cell>
        </row>
        <row r="19">
          <cell r="BK19">
            <v>508.44959435523202</v>
          </cell>
          <cell r="BL19">
            <v>0.42569999999999997</v>
          </cell>
          <cell r="BQ19">
            <v>722.13197547262791</v>
          </cell>
          <cell r="BR19">
            <v>0.46025104602510464</v>
          </cell>
        </row>
        <row r="20">
          <cell r="BK20">
            <v>508.44959435523202</v>
          </cell>
          <cell r="BL20">
            <v>0.35309999999999997</v>
          </cell>
          <cell r="BQ20">
            <v>867.13073408800369</v>
          </cell>
          <cell r="BR20">
            <v>0.47272727272727272</v>
          </cell>
        </row>
        <row r="21">
          <cell r="BK21">
            <v>482.69323591697452</v>
          </cell>
          <cell r="BL21">
            <v>0.44880000000000003</v>
          </cell>
          <cell r="BQ21">
            <v>877.62406530358999</v>
          </cell>
          <cell r="BR21">
            <v>0.39711191335740076</v>
          </cell>
        </row>
        <row r="22">
          <cell r="BK22">
            <v>489.37081032689309</v>
          </cell>
          <cell r="BL22">
            <v>0.58739999999999992</v>
          </cell>
          <cell r="BQ22">
            <v>1211.502785799521</v>
          </cell>
          <cell r="BR22">
            <v>0.43859649122807015</v>
          </cell>
        </row>
        <row r="23">
          <cell r="BK23">
            <v>465.52233029146942</v>
          </cell>
          <cell r="BL23">
            <v>0.63524999999999998</v>
          </cell>
          <cell r="BQ23">
            <v>1349.8239700049783</v>
          </cell>
          <cell r="BR23">
            <v>0.34883720930232559</v>
          </cell>
        </row>
        <row r="24">
          <cell r="BK24">
            <v>465.52233029146942</v>
          </cell>
          <cell r="BL24">
            <v>0.61874999999999991</v>
          </cell>
          <cell r="BQ24">
            <v>1532.5033270763233</v>
          </cell>
          <cell r="BR24">
            <v>0.33613445378151258</v>
          </cell>
        </row>
        <row r="25">
          <cell r="BK25">
            <v>357.72720053135458</v>
          </cell>
          <cell r="BL25">
            <v>0.58244999999999991</v>
          </cell>
          <cell r="BQ25">
            <v>1341.4770019925797</v>
          </cell>
          <cell r="BR25">
            <v>0.4329004329004329</v>
          </cell>
        </row>
        <row r="26">
          <cell r="BK26">
            <v>357.72720053135458</v>
          </cell>
          <cell r="BL26">
            <v>0.52800000000000002</v>
          </cell>
          <cell r="BQ26">
            <v>1341.47700199258</v>
          </cell>
          <cell r="BR26">
            <v>0.47826086956521741</v>
          </cell>
        </row>
        <row r="27">
          <cell r="BK27">
            <v>349.14174771860206</v>
          </cell>
          <cell r="BL27">
            <v>0.59234999999999993</v>
          </cell>
          <cell r="BQ27">
            <v>1341.4770019925797</v>
          </cell>
          <cell r="BR27">
            <v>0.52173913043478259</v>
          </cell>
        </row>
        <row r="28">
          <cell r="BK28">
            <v>352.95750452426984</v>
          </cell>
          <cell r="BL28">
            <v>0.61380000000000001</v>
          </cell>
          <cell r="BQ28">
            <v>1438.0633461360455</v>
          </cell>
          <cell r="BR28">
            <v>0.42016806722689076</v>
          </cell>
        </row>
        <row r="29">
          <cell r="BK29">
            <v>254.70176677832447</v>
          </cell>
          <cell r="BL29">
            <v>0.59399999999999997</v>
          </cell>
          <cell r="BQ29">
            <v>1438.0633461360455</v>
          </cell>
          <cell r="BR29">
            <v>0.42016806722689076</v>
          </cell>
        </row>
        <row r="30">
          <cell r="BK30">
            <v>254.70176677832447</v>
          </cell>
          <cell r="BL30">
            <v>0.6863999999999999</v>
          </cell>
          <cell r="BQ30">
            <v>2384.8480035423645</v>
          </cell>
          <cell r="BR30">
            <v>0.34188034188034189</v>
          </cell>
        </row>
        <row r="31">
          <cell r="BK31">
            <v>254.70176677832447</v>
          </cell>
          <cell r="BL31">
            <v>0.60885</v>
          </cell>
          <cell r="BQ31">
            <v>2384.848003542364</v>
          </cell>
          <cell r="BR31">
            <v>0.38135593220338981</v>
          </cell>
        </row>
        <row r="32">
          <cell r="BK32">
            <v>250.88600997265669</v>
          </cell>
          <cell r="BL32">
            <v>0.63195000000000001</v>
          </cell>
          <cell r="BQ32">
            <v>2384.848003542364</v>
          </cell>
          <cell r="BR32">
            <v>0.43859649122807015</v>
          </cell>
        </row>
        <row r="33">
          <cell r="BK33">
            <v>238.4848003542364</v>
          </cell>
          <cell r="BL33">
            <v>0.60554999999999992</v>
          </cell>
          <cell r="BQ33">
            <v>4256.9536863231206</v>
          </cell>
          <cell r="BR33">
            <v>0.30172413793103448</v>
          </cell>
        </row>
        <row r="34">
          <cell r="BK34">
            <v>238.4848003542364</v>
          </cell>
          <cell r="BL34">
            <v>0.58244999999999991</v>
          </cell>
          <cell r="BQ34">
            <v>3726.3250055349436</v>
          </cell>
          <cell r="BR34">
            <v>0.4366812227074236</v>
          </cell>
        </row>
        <row r="35">
          <cell r="BK35">
            <v>126.87391378845378</v>
          </cell>
          <cell r="BL35">
            <v>0.71279999999999999</v>
          </cell>
          <cell r="BQ35">
            <v>5365.9080079703199</v>
          </cell>
          <cell r="BR35">
            <v>0.34782608695652173</v>
          </cell>
        </row>
        <row r="36">
          <cell r="BK36">
            <v>126.87391378845378</v>
          </cell>
          <cell r="BL36">
            <v>0.80684999999999996</v>
          </cell>
          <cell r="BQ36">
            <v>5365.9080079703199</v>
          </cell>
          <cell r="BR36">
            <v>0.39130434782608697</v>
          </cell>
        </row>
        <row r="37">
          <cell r="BK37">
            <v>190.78784028338913</v>
          </cell>
          <cell r="BL37">
            <v>0.65339999999999998</v>
          </cell>
          <cell r="BQ37">
            <v>5365.908007970319</v>
          </cell>
          <cell r="BR37">
            <v>0.43478260869565216</v>
          </cell>
        </row>
        <row r="38">
          <cell r="BK38">
            <v>190.78784028338913</v>
          </cell>
          <cell r="BL38">
            <v>0.76065000000000005</v>
          </cell>
          <cell r="BQ38">
            <v>79.415438517960737</v>
          </cell>
          <cell r="BR38">
            <v>0.69767441860465118</v>
          </cell>
        </row>
        <row r="39">
          <cell r="BK39">
            <v>190.78784028338913</v>
          </cell>
          <cell r="BL39">
            <v>0.80024999999999991</v>
          </cell>
          <cell r="BQ39">
            <v>149.05300022139778</v>
          </cell>
          <cell r="BR39">
            <v>0.71129707112970719</v>
          </cell>
        </row>
        <row r="40">
          <cell r="BK40">
            <v>95.393920141694565</v>
          </cell>
          <cell r="BL40">
            <v>0.68969999999999998</v>
          </cell>
          <cell r="BQ40">
            <v>0</v>
          </cell>
          <cell r="BR40">
            <v>0.64655172413793105</v>
          </cell>
        </row>
        <row r="41">
          <cell r="BK41">
            <v>95.393920141694565</v>
          </cell>
          <cell r="BL41">
            <v>0.82499999999999996</v>
          </cell>
          <cell r="BQ41">
            <v>149.05300022139778</v>
          </cell>
          <cell r="BR41">
            <v>0.60085836909871237</v>
          </cell>
        </row>
        <row r="42">
          <cell r="BK42">
            <v>95.393920141694565</v>
          </cell>
          <cell r="BL42">
            <v>0.71444999999999992</v>
          </cell>
          <cell r="BQ42">
            <v>149.05300022139778</v>
          </cell>
          <cell r="BR42">
            <v>0.57017543859649122</v>
          </cell>
        </row>
        <row r="43">
          <cell r="BK43">
            <v>95.393920141694565</v>
          </cell>
          <cell r="BL43">
            <v>0.81509999999999994</v>
          </cell>
          <cell r="BQ43">
            <v>159.78481623733839</v>
          </cell>
          <cell r="BR43">
            <v>0.49180327868852464</v>
          </cell>
        </row>
        <row r="44">
          <cell r="BK44">
            <v>286.18176042508372</v>
          </cell>
          <cell r="BL44">
            <v>0.52469999999999994</v>
          </cell>
          <cell r="BQ44">
            <v>180.53299386815695</v>
          </cell>
          <cell r="BR44">
            <v>0.47619047619047622</v>
          </cell>
        </row>
        <row r="45">
          <cell r="BK45">
            <v>286.18176042508372</v>
          </cell>
          <cell r="BL45">
            <v>0.5956499999999999</v>
          </cell>
          <cell r="BQ45">
            <v>180.53299386815695</v>
          </cell>
          <cell r="BR45">
            <v>0.48</v>
          </cell>
        </row>
        <row r="46">
          <cell r="BK46">
            <v>763.15136113355652</v>
          </cell>
          <cell r="BL46">
            <v>0.55274999999999996</v>
          </cell>
          <cell r="BQ46">
            <v>302.87569644988025</v>
          </cell>
          <cell r="BR46">
            <v>0.4281345565749235</v>
          </cell>
        </row>
        <row r="47">
          <cell r="BK47">
            <v>763.15136113355652</v>
          </cell>
          <cell r="BL47">
            <v>0.43890000000000001</v>
          </cell>
          <cell r="BQ47">
            <v>337.45599250124451</v>
          </cell>
          <cell r="BR47">
            <v>0.37681159420289856</v>
          </cell>
        </row>
        <row r="48">
          <cell r="BK48">
            <v>381.57568056677826</v>
          </cell>
          <cell r="BL48">
            <v>0.44219999999999998</v>
          </cell>
          <cell r="BQ48">
            <v>75.718924112470063</v>
          </cell>
          <cell r="BR48">
            <v>0.48929663608562685</v>
          </cell>
        </row>
        <row r="49">
          <cell r="BK49">
            <v>381.57568056677826</v>
          </cell>
          <cell r="BL49">
            <v>0.57089999999999996</v>
          </cell>
          <cell r="BQ49">
            <v>220.55074336759787</v>
          </cell>
          <cell r="BR49">
            <v>0.59113300492610832</v>
          </cell>
        </row>
        <row r="50">
          <cell r="BK50">
            <v>286.18176042508372</v>
          </cell>
          <cell r="BL50">
            <v>0.49994999999999995</v>
          </cell>
          <cell r="BQ50">
            <v>392.00939058227607</v>
          </cell>
          <cell r="BR50">
            <v>0.54421768707482998</v>
          </cell>
        </row>
        <row r="51">
          <cell r="BK51">
            <v>1717.090562550502</v>
          </cell>
          <cell r="BL51">
            <v>0.29699999999999999</v>
          </cell>
          <cell r="BQ51">
            <v>625.78411612951629</v>
          </cell>
          <cell r="BR51">
            <v>0.68965517241379315</v>
          </cell>
        </row>
        <row r="52">
          <cell r="BK52">
            <v>3052.6054445342261</v>
          </cell>
          <cell r="BL52">
            <v>0.30854999999999999</v>
          </cell>
          <cell r="BQ52">
            <v>988.98597373780274</v>
          </cell>
          <cell r="BR52">
            <v>0.73684210526315785</v>
          </cell>
        </row>
        <row r="53">
          <cell r="BK53">
            <v>3052.6054445342261</v>
          </cell>
          <cell r="BL53">
            <v>0.30854999999999999</v>
          </cell>
        </row>
        <row r="54">
          <cell r="BK54">
            <v>3052.6054445342261</v>
          </cell>
          <cell r="BL54">
            <v>0.32340000000000002</v>
          </cell>
        </row>
        <row r="55">
          <cell r="BK55">
            <v>3113.6575534249109</v>
          </cell>
          <cell r="BL55">
            <v>0.28544999999999998</v>
          </cell>
        </row>
        <row r="56">
          <cell r="BK56">
            <v>3052.6054445342261</v>
          </cell>
          <cell r="BL56">
            <v>0.35199449999999999</v>
          </cell>
        </row>
        <row r="57">
          <cell r="BK57">
            <v>3052.6054445342261</v>
          </cell>
          <cell r="BL57">
            <v>0.56649999999999445</v>
          </cell>
        </row>
        <row r="58">
          <cell r="BK58">
            <v>3052.6054445342261</v>
          </cell>
          <cell r="BL58">
            <v>0.44385000000000002</v>
          </cell>
        </row>
        <row r="59">
          <cell r="BK59">
            <v>3052.6054445342261</v>
          </cell>
          <cell r="BL59">
            <v>0.46529999999999994</v>
          </cell>
        </row>
        <row r="60">
          <cell r="BK60">
            <v>3052.6054445342261</v>
          </cell>
          <cell r="BL60">
            <v>0.47189999999999993</v>
          </cell>
        </row>
        <row r="61">
          <cell r="BK61">
            <v>3052.6054445342261</v>
          </cell>
          <cell r="BL61">
            <v>0.43064999999999998</v>
          </cell>
        </row>
        <row r="62">
          <cell r="BK62">
            <v>3052.6054445342261</v>
          </cell>
          <cell r="BL62">
            <v>0.44055</v>
          </cell>
        </row>
        <row r="63">
          <cell r="BK63">
            <v>3052.6054445342261</v>
          </cell>
          <cell r="BL63">
            <v>0.3861</v>
          </cell>
        </row>
        <row r="64">
          <cell r="BK64">
            <v>3052.6054445342261</v>
          </cell>
          <cell r="BL64">
            <v>0.39269999999999994</v>
          </cell>
        </row>
        <row r="65">
          <cell r="BK65">
            <v>3052.6054445342261</v>
          </cell>
          <cell r="BL65">
            <v>0.39764999999999995</v>
          </cell>
        </row>
        <row r="66">
          <cell r="BK66">
            <v>3052.6054445342261</v>
          </cell>
          <cell r="BL66">
            <v>0.40754999999999997</v>
          </cell>
        </row>
        <row r="67">
          <cell r="BK67">
            <v>3052.6054445342261</v>
          </cell>
          <cell r="BL67">
            <v>0.42074999999999996</v>
          </cell>
        </row>
        <row r="68">
          <cell r="BK68">
            <v>3052.6054445342261</v>
          </cell>
          <cell r="BL68">
            <v>0.56100000000000005</v>
          </cell>
        </row>
        <row r="69">
          <cell r="BK69">
            <v>3052.6054445342261</v>
          </cell>
          <cell r="BL69">
            <v>0.49169999999999997</v>
          </cell>
        </row>
        <row r="70">
          <cell r="BK70">
            <v>3052.6054445342261</v>
          </cell>
          <cell r="BL70">
            <v>0.49169999999999997</v>
          </cell>
        </row>
        <row r="71">
          <cell r="BK71">
            <v>3052.6054445342261</v>
          </cell>
          <cell r="BL71">
            <v>0.43230000000000002</v>
          </cell>
        </row>
        <row r="72">
          <cell r="BK72">
            <v>3052.6054445342261</v>
          </cell>
          <cell r="BL72">
            <v>0.27389999999999998</v>
          </cell>
        </row>
        <row r="73">
          <cell r="BK73">
            <v>2289.4540834006698</v>
          </cell>
          <cell r="BL73">
            <v>0.44714999999999999</v>
          </cell>
        </row>
        <row r="74">
          <cell r="BK74">
            <v>2289.4540834006698</v>
          </cell>
          <cell r="BL74">
            <v>0.45540000000000003</v>
          </cell>
        </row>
        <row r="75">
          <cell r="BK75">
            <v>1526.302722267113</v>
          </cell>
          <cell r="BL75">
            <v>0.50819999999999999</v>
          </cell>
        </row>
        <row r="76">
          <cell r="BK76">
            <v>1526.302722267113</v>
          </cell>
          <cell r="BL76">
            <v>0.46694999999999992</v>
          </cell>
        </row>
        <row r="77">
          <cell r="BK77">
            <v>763.15136113355652</v>
          </cell>
          <cell r="BL77">
            <v>0.66990000000000005</v>
          </cell>
        </row>
        <row r="78">
          <cell r="BK78">
            <v>763.15136113355652</v>
          </cell>
          <cell r="BL78">
            <v>0.5956499999999999</v>
          </cell>
        </row>
        <row r="79">
          <cell r="BK79">
            <v>1930.7729436678981</v>
          </cell>
          <cell r="BL79">
            <v>0.44550000000000001</v>
          </cell>
        </row>
        <row r="80">
          <cell r="BK80">
            <v>1469.0663701820965</v>
          </cell>
          <cell r="BL80">
            <v>0.53295000000000003</v>
          </cell>
        </row>
        <row r="81">
          <cell r="BK81">
            <v>1469.0663701820965</v>
          </cell>
          <cell r="BL81">
            <v>0.56430000000000002</v>
          </cell>
        </row>
        <row r="82">
          <cell r="BK82">
            <v>1430.9088021254183</v>
          </cell>
          <cell r="BL82">
            <v>0.57419999999999993</v>
          </cell>
        </row>
        <row r="83">
          <cell r="BK83">
            <v>1430.9088021254183</v>
          </cell>
          <cell r="BL83">
            <v>0.56100000000000005</v>
          </cell>
        </row>
        <row r="84">
          <cell r="BK84">
            <v>1018.8070671132979</v>
          </cell>
          <cell r="BL84">
            <v>0.55769999999999997</v>
          </cell>
        </row>
        <row r="85">
          <cell r="BK85">
            <v>1018.8070671132979</v>
          </cell>
          <cell r="BL85">
            <v>0.64349999999999996</v>
          </cell>
        </row>
        <row r="86">
          <cell r="BK86">
            <v>1018.8070671132979</v>
          </cell>
          <cell r="BL86">
            <v>0.69299999999999995</v>
          </cell>
        </row>
        <row r="87">
          <cell r="BK87">
            <v>1018.8070671132979</v>
          </cell>
          <cell r="BL87">
            <v>0.69629999999999992</v>
          </cell>
        </row>
        <row r="88">
          <cell r="BK88">
            <v>976.83374225095235</v>
          </cell>
          <cell r="BL88">
            <v>0.49829999999999997</v>
          </cell>
        </row>
        <row r="89">
          <cell r="BK89">
            <v>976.83374225095235</v>
          </cell>
          <cell r="BL89">
            <v>0.56264999999999998</v>
          </cell>
        </row>
        <row r="90">
          <cell r="BK90">
            <v>507.49565515381511</v>
          </cell>
          <cell r="BL90">
            <v>0.72599999999999998</v>
          </cell>
        </row>
        <row r="91">
          <cell r="BK91">
            <v>507.49565515381511</v>
          </cell>
          <cell r="BL91">
            <v>0.65010000000000001</v>
          </cell>
        </row>
        <row r="92">
          <cell r="BK92">
            <v>778.41438835622773</v>
          </cell>
          <cell r="BL92">
            <v>0.58079999999999998</v>
          </cell>
        </row>
        <row r="93">
          <cell r="BK93">
            <v>381.57568056677826</v>
          </cell>
          <cell r="BL93">
            <v>0.5956499999999999</v>
          </cell>
        </row>
        <row r="94">
          <cell r="BK94">
            <v>381.57568056677826</v>
          </cell>
          <cell r="BL94">
            <v>0.62864999999999993</v>
          </cell>
        </row>
        <row r="95">
          <cell r="BK95">
            <v>381.57568056677826</v>
          </cell>
          <cell r="BL95">
            <v>0.65669999999999995</v>
          </cell>
        </row>
        <row r="96">
          <cell r="BK96">
            <v>381.57568056677826</v>
          </cell>
          <cell r="BL96">
            <v>0.69299999999999995</v>
          </cell>
        </row>
        <row r="97">
          <cell r="BK97">
            <v>2033.7983774209281</v>
          </cell>
          <cell r="BL97">
            <v>0.35969999999999996</v>
          </cell>
        </row>
        <row r="98">
          <cell r="BK98">
            <v>2033.7983774209281</v>
          </cell>
          <cell r="BL98">
            <v>0.32174999999999998</v>
          </cell>
        </row>
        <row r="99">
          <cell r="BK99">
            <v>2033.7983774209281</v>
          </cell>
          <cell r="BL99">
            <v>0.35969999999999996</v>
          </cell>
        </row>
        <row r="100">
          <cell r="BK100">
            <v>2033.7983774209281</v>
          </cell>
          <cell r="BL100">
            <v>0.50324999999999998</v>
          </cell>
        </row>
        <row r="101">
          <cell r="BK101">
            <v>2033.7983774209281</v>
          </cell>
          <cell r="BL101">
            <v>0.42569999999999997</v>
          </cell>
        </row>
        <row r="102">
          <cell r="BK102">
            <v>1907.8784028338912</v>
          </cell>
          <cell r="BL102">
            <v>0.51974999999999993</v>
          </cell>
        </row>
        <row r="103">
          <cell r="BK103">
            <v>1907.8784028338912</v>
          </cell>
          <cell r="BL103">
            <v>0.47684999999999994</v>
          </cell>
        </row>
        <row r="104">
          <cell r="BK104">
            <v>1907.8784028338912</v>
          </cell>
          <cell r="BL104">
            <v>0.56759999999999988</v>
          </cell>
        </row>
        <row r="105">
          <cell r="BK105">
            <v>1957.4832413075724</v>
          </cell>
          <cell r="BL105">
            <v>0.43559999999999999</v>
          </cell>
        </row>
        <row r="106">
          <cell r="BK106">
            <v>1884.9838619998845</v>
          </cell>
          <cell r="BL106">
            <v>0.56430000000000002</v>
          </cell>
        </row>
        <row r="107">
          <cell r="BK107">
            <v>1884.9838619998845</v>
          </cell>
          <cell r="BL107">
            <v>0.34649999999999997</v>
          </cell>
        </row>
        <row r="108">
          <cell r="BK108">
            <v>1957.4832413075724</v>
          </cell>
          <cell r="BL108">
            <v>0.34154999999999996</v>
          </cell>
        </row>
        <row r="109">
          <cell r="BK109">
            <v>1930.7729436678981</v>
          </cell>
          <cell r="BL109">
            <v>0.36135</v>
          </cell>
        </row>
        <row r="110">
          <cell r="BK110">
            <v>1930.7729436678981</v>
          </cell>
          <cell r="BL110">
            <v>0.46035000000000004</v>
          </cell>
        </row>
        <row r="111">
          <cell r="BK111">
            <v>1930.7729436678981</v>
          </cell>
          <cell r="BL111">
            <v>0.47189999999999993</v>
          </cell>
        </row>
        <row r="112">
          <cell r="BK112">
            <v>1930.7729436678981</v>
          </cell>
          <cell r="BL112">
            <v>0.49499999999999994</v>
          </cell>
        </row>
        <row r="113">
          <cell r="BK113">
            <v>1930.7729436678981</v>
          </cell>
          <cell r="BL113">
            <v>0.49499999999999994</v>
          </cell>
        </row>
        <row r="114">
          <cell r="BK114">
            <v>1930.7729436678981</v>
          </cell>
          <cell r="BL114">
            <v>0.58409999999999995</v>
          </cell>
        </row>
        <row r="115">
          <cell r="BK115">
            <v>1930.7729436678981</v>
          </cell>
          <cell r="BL115">
            <v>0.56759999999999988</v>
          </cell>
        </row>
        <row r="116">
          <cell r="BK116">
            <v>1930.7729436678981</v>
          </cell>
          <cell r="BL116">
            <v>0.61544999999999994</v>
          </cell>
        </row>
        <row r="117">
          <cell r="BK117">
            <v>1930.7729436678981</v>
          </cell>
          <cell r="BL117">
            <v>0.54615000000000002</v>
          </cell>
        </row>
        <row r="118">
          <cell r="BK118">
            <v>1930.7729436678981</v>
          </cell>
          <cell r="BL118">
            <v>0.45540000000000003</v>
          </cell>
        </row>
        <row r="119">
          <cell r="BK119">
            <v>1930.7729436678981</v>
          </cell>
          <cell r="BL119">
            <v>0.47189999999999993</v>
          </cell>
        </row>
        <row r="120">
          <cell r="BK120">
            <v>1930.7729436678981</v>
          </cell>
          <cell r="BL120">
            <v>0.60059999999999991</v>
          </cell>
        </row>
        <row r="121">
          <cell r="BK121">
            <v>1930.7729436678981</v>
          </cell>
          <cell r="BL121">
            <v>0.65669999999999995</v>
          </cell>
        </row>
        <row r="122">
          <cell r="BK122">
            <v>1526.302722267113</v>
          </cell>
          <cell r="BL122">
            <v>0.41744999999999999</v>
          </cell>
        </row>
        <row r="123">
          <cell r="BK123">
            <v>1526.302722267113</v>
          </cell>
          <cell r="BL123">
            <v>0.52800000000000002</v>
          </cell>
        </row>
        <row r="124">
          <cell r="BK124">
            <v>1526.302722267113</v>
          </cell>
          <cell r="BL124">
            <v>0.4521</v>
          </cell>
        </row>
        <row r="125">
          <cell r="BK125">
            <v>1526.302722267113</v>
          </cell>
          <cell r="BL125">
            <v>0.42404999999999998</v>
          </cell>
        </row>
        <row r="126">
          <cell r="BK126">
            <v>1526.302722267113</v>
          </cell>
          <cell r="BL126">
            <v>0.44880000000000003</v>
          </cell>
        </row>
        <row r="127">
          <cell r="BK127">
            <v>1526.302722267113</v>
          </cell>
          <cell r="BL127">
            <v>0.58739999999999992</v>
          </cell>
        </row>
        <row r="128">
          <cell r="BK128">
            <v>1591.1705879634653</v>
          </cell>
          <cell r="BL128">
            <v>0.54779999999999995</v>
          </cell>
        </row>
        <row r="129">
          <cell r="BK129">
            <v>1526.302722267113</v>
          </cell>
          <cell r="BL129">
            <v>0.50984999999999991</v>
          </cell>
        </row>
        <row r="130">
          <cell r="BK130">
            <v>1526.302722267113</v>
          </cell>
          <cell r="BL130">
            <v>0.47849999999999993</v>
          </cell>
        </row>
        <row r="131">
          <cell r="BK131">
            <v>1526.302722267113</v>
          </cell>
          <cell r="BL131">
            <v>0.50819999999999999</v>
          </cell>
        </row>
        <row r="132">
          <cell r="BK132">
            <v>1526.302722267113</v>
          </cell>
          <cell r="BL132">
            <v>0.49004999999999993</v>
          </cell>
        </row>
        <row r="133">
          <cell r="BK133">
            <v>1526.302722267113</v>
          </cell>
          <cell r="BL133">
            <v>0.47189999999999993</v>
          </cell>
        </row>
        <row r="134">
          <cell r="BK134">
            <v>1526.302722267113</v>
          </cell>
          <cell r="BL134">
            <v>0.51315</v>
          </cell>
        </row>
        <row r="135">
          <cell r="BK135">
            <v>1526.302722267113</v>
          </cell>
          <cell r="BL135">
            <v>0.49169999999999997</v>
          </cell>
        </row>
        <row r="136">
          <cell r="BK136">
            <v>1526.302722267113</v>
          </cell>
          <cell r="BL136">
            <v>0.51315</v>
          </cell>
        </row>
        <row r="137">
          <cell r="BK137">
            <v>1526.302722267113</v>
          </cell>
          <cell r="BL137">
            <v>0.47024999999999995</v>
          </cell>
        </row>
        <row r="138">
          <cell r="BK138">
            <v>1526.302722267113</v>
          </cell>
          <cell r="BL138">
            <v>0.74414999999999998</v>
          </cell>
        </row>
        <row r="139">
          <cell r="BK139">
            <v>1526.302722267113</v>
          </cell>
          <cell r="BL139">
            <v>0.68474999999999997</v>
          </cell>
        </row>
        <row r="140">
          <cell r="BK140">
            <v>1526.302722267113</v>
          </cell>
          <cell r="BL140">
            <v>0.60224999999999995</v>
          </cell>
        </row>
        <row r="141">
          <cell r="BK141">
            <v>1526.302722267113</v>
          </cell>
          <cell r="BL141">
            <v>0.48179999999999995</v>
          </cell>
        </row>
        <row r="142">
          <cell r="BK142">
            <v>1526.302722267113</v>
          </cell>
          <cell r="BL142">
            <v>0.65339999999999998</v>
          </cell>
        </row>
        <row r="143">
          <cell r="BK143">
            <v>1526.302722267113</v>
          </cell>
          <cell r="BL143">
            <v>0.54779999999999995</v>
          </cell>
        </row>
        <row r="144">
          <cell r="BK144">
            <v>1526.302722267113</v>
          </cell>
          <cell r="BL144">
            <v>0.49664999999999998</v>
          </cell>
        </row>
        <row r="145">
          <cell r="BK145">
            <v>1526.302722267113</v>
          </cell>
          <cell r="BL145">
            <v>0.49334999999999996</v>
          </cell>
        </row>
        <row r="146">
          <cell r="BK146">
            <v>1526.302722267113</v>
          </cell>
          <cell r="BL146">
            <v>0.73754999999999993</v>
          </cell>
        </row>
        <row r="147">
          <cell r="BK147">
            <v>1526.302722267113</v>
          </cell>
          <cell r="BL147">
            <v>0.67484999999999995</v>
          </cell>
        </row>
        <row r="148">
          <cell r="BK148">
            <v>1526.302722267113</v>
          </cell>
          <cell r="BL148">
            <v>0.46035000000000004</v>
          </cell>
        </row>
        <row r="149">
          <cell r="BK149">
            <v>1526.302722267113</v>
          </cell>
          <cell r="BL149">
            <v>0.44714999999999999</v>
          </cell>
        </row>
        <row r="150">
          <cell r="BK150">
            <v>1526.302722267113</v>
          </cell>
          <cell r="BL150">
            <v>0.37619999999999998</v>
          </cell>
        </row>
        <row r="151">
          <cell r="BK151">
            <v>1526.302722267113</v>
          </cell>
          <cell r="BL151">
            <v>0.57089999999999996</v>
          </cell>
        </row>
        <row r="152">
          <cell r="BK152">
            <v>1526.302722267113</v>
          </cell>
          <cell r="BL152">
            <v>0.56924999999999992</v>
          </cell>
        </row>
        <row r="153">
          <cell r="BK153">
            <v>1526.302722267113</v>
          </cell>
          <cell r="BL153">
            <v>0.60719999999999996</v>
          </cell>
        </row>
        <row r="154">
          <cell r="BK154">
            <v>1232.4894482306936</v>
          </cell>
          <cell r="BL154">
            <v>0.58079999999999998</v>
          </cell>
        </row>
        <row r="155">
          <cell r="BK155">
            <v>1144.7270417003349</v>
          </cell>
          <cell r="BL155">
            <v>0.53790000000000004</v>
          </cell>
        </row>
        <row r="156">
          <cell r="BK156">
            <v>805.12468599590204</v>
          </cell>
          <cell r="BL156">
            <v>0.60719999999999996</v>
          </cell>
        </row>
        <row r="157">
          <cell r="BK157">
            <v>3052.6054445342261</v>
          </cell>
          <cell r="BL157">
            <v>0.51149999999999995</v>
          </cell>
        </row>
        <row r="158">
          <cell r="BK158">
            <v>3052.6054445342261</v>
          </cell>
          <cell r="BL158">
            <v>0.44055</v>
          </cell>
        </row>
        <row r="159">
          <cell r="BK159">
            <v>1526.302722267113</v>
          </cell>
          <cell r="BL159">
            <v>0.59729999999999994</v>
          </cell>
        </row>
        <row r="160">
          <cell r="BK160">
            <v>1526.302722267113</v>
          </cell>
          <cell r="BL160">
            <v>0.49169999999999997</v>
          </cell>
        </row>
        <row r="161">
          <cell r="BK161">
            <v>1430.9088021254183</v>
          </cell>
          <cell r="BL161">
            <v>0.53459999999999996</v>
          </cell>
        </row>
        <row r="162">
          <cell r="BK162">
            <v>1144.7270417003349</v>
          </cell>
          <cell r="BL162">
            <v>0.45045000000000002</v>
          </cell>
        </row>
        <row r="163">
          <cell r="BK163">
            <v>950.12344461127782</v>
          </cell>
          <cell r="BL163">
            <v>0.42404999999999998</v>
          </cell>
        </row>
        <row r="164">
          <cell r="BK164">
            <v>4769.6960070847281</v>
          </cell>
          <cell r="BL164">
            <v>0.35309999999999997</v>
          </cell>
        </row>
        <row r="165">
          <cell r="BK165">
            <v>3800.4937784451113</v>
          </cell>
          <cell r="BL165">
            <v>0.41084999999999999</v>
          </cell>
        </row>
        <row r="166">
          <cell r="BK166">
            <v>7154.5440106270935</v>
          </cell>
          <cell r="BL166">
            <v>0.46365000000000001</v>
          </cell>
        </row>
      </sheetData>
      <sheetData sheetId="23"/>
      <sheetData sheetId="2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07"/>
      <sheetName val="A400_ALL (W)"/>
      <sheetName val="A400_ALL"/>
      <sheetName val="A400_ST"/>
      <sheetName val="A400_N"/>
      <sheetName val="A400_B"/>
      <sheetName val="A400_IW1 (3)"/>
      <sheetName val="A400_IW1 (2)"/>
      <sheetName val="A50_IW1"/>
      <sheetName val="A100_IW1"/>
      <sheetName val="A200_IW1"/>
      <sheetName val="A200_IW1 (2)"/>
      <sheetName val="A300_IW1"/>
      <sheetName val="A400_IW1"/>
      <sheetName val="A500_IW1"/>
      <sheetName val="A600_IW1"/>
      <sheetName val="A700_IW1"/>
      <sheetName val="A800_IW1"/>
      <sheetName val="A800_IW1 (2)"/>
      <sheetName val="A1000_IW1"/>
      <sheetName val="A1200_IW1"/>
      <sheetName val="A1500_IW1"/>
      <sheetName val="A2000_IW1"/>
      <sheetName val="A3000_IW1"/>
      <sheetName val="A3000_IW1 (2)"/>
      <sheetName val="A5000_IW1"/>
      <sheetName val="A10000_IW1"/>
      <sheetName val="IW1 (new) (M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G1">
            <v>50</v>
          </cell>
          <cell r="H1">
            <v>100</v>
          </cell>
          <cell r="I1">
            <v>200</v>
          </cell>
          <cell r="J1">
            <v>300</v>
          </cell>
          <cell r="K1">
            <v>400</v>
          </cell>
          <cell r="L1">
            <v>500</v>
          </cell>
          <cell r="M1">
            <v>600</v>
          </cell>
          <cell r="N1">
            <v>700</v>
          </cell>
          <cell r="O1">
            <v>800</v>
          </cell>
          <cell r="P1">
            <v>1000</v>
          </cell>
          <cell r="Q1">
            <v>1200</v>
          </cell>
          <cell r="R1">
            <v>1500</v>
          </cell>
          <cell r="S1">
            <v>2000</v>
          </cell>
          <cell r="T1">
            <v>3000</v>
          </cell>
          <cell r="U1">
            <v>5000</v>
          </cell>
          <cell r="V1">
            <v>10000</v>
          </cell>
        </row>
        <row r="4">
          <cell r="B4">
            <v>0.25</v>
          </cell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</row>
        <row r="5">
          <cell r="B5">
            <v>0.5</v>
          </cell>
          <cell r="G5"/>
          <cell r="H5"/>
          <cell r="I5"/>
          <cell r="J5"/>
          <cell r="K5"/>
          <cell r="L5"/>
          <cell r="M5"/>
          <cell r="N5"/>
          <cell r="O5"/>
          <cell r="P5"/>
          <cell r="Q5"/>
          <cell r="R5"/>
          <cell r="S5"/>
        </row>
        <row r="6">
          <cell r="B6">
            <v>1</v>
          </cell>
          <cell r="G6">
            <v>0.61799999999999999</v>
          </cell>
          <cell r="H6">
            <v>0.47699999999999998</v>
          </cell>
          <cell r="I6">
            <v>0.437</v>
          </cell>
          <cell r="J6">
            <v>0.44600000000000001</v>
          </cell>
          <cell r="K6">
            <v>0.45800000000000002</v>
          </cell>
          <cell r="L6">
            <v>0.46400000000000002</v>
          </cell>
          <cell r="M6">
            <v>0.46500000000000002</v>
          </cell>
          <cell r="N6">
            <v>0.45800000000000002</v>
          </cell>
          <cell r="O6">
            <v>0.46300000000000002</v>
          </cell>
          <cell r="P6">
            <v>0.442</v>
          </cell>
          <cell r="Q6">
            <v>0.42599999999999999</v>
          </cell>
          <cell r="R6">
            <v>0.40100000000000002</v>
          </cell>
          <cell r="S6">
            <v>0.38400000000000001</v>
          </cell>
          <cell r="T6">
            <v>0.36399999999999999</v>
          </cell>
          <cell r="U6">
            <v>0.33100000000000002</v>
          </cell>
          <cell r="V6">
            <v>0.29799999999999999</v>
          </cell>
        </row>
        <row r="7">
          <cell r="B7">
            <v>2</v>
          </cell>
          <cell r="G7"/>
          <cell r="H7"/>
          <cell r="I7"/>
          <cell r="J7"/>
          <cell r="K7"/>
          <cell r="L7"/>
          <cell r="M7"/>
          <cell r="N7"/>
          <cell r="O7"/>
          <cell r="P7"/>
          <cell r="Q7"/>
          <cell r="R7"/>
          <cell r="S7" t="str">
            <v xml:space="preserve"> </v>
          </cell>
        </row>
        <row r="8">
          <cell r="B8">
            <v>3</v>
          </cell>
          <cell r="G8"/>
          <cell r="H8"/>
          <cell r="I8"/>
          <cell r="J8"/>
          <cell r="K8"/>
          <cell r="L8"/>
          <cell r="M8"/>
          <cell r="N8"/>
          <cell r="O8"/>
          <cell r="P8"/>
          <cell r="Q8"/>
          <cell r="R8"/>
          <cell r="S8"/>
        </row>
        <row r="9">
          <cell r="B9">
            <v>4</v>
          </cell>
          <cell r="G9"/>
          <cell r="H9"/>
          <cell r="I9"/>
          <cell r="J9"/>
          <cell r="K9"/>
          <cell r="L9"/>
          <cell r="M9"/>
          <cell r="N9"/>
          <cell r="O9"/>
          <cell r="P9"/>
          <cell r="Q9"/>
          <cell r="R9"/>
          <cell r="S9"/>
        </row>
        <row r="10">
          <cell r="B10">
            <v>6</v>
          </cell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</row>
        <row r="11">
          <cell r="B11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FINAL (2)"/>
      <sheetName val="Data_FINAL"/>
      <sheetName val="Threshold Batdorf (2)"/>
      <sheetName val="Tabelle3"/>
      <sheetName val="Weingarten,Seide (8)"/>
      <sheetName val="Weingarten,Seide (7)"/>
      <sheetName val="Threshold Batdorf"/>
      <sheetName val="Equ_Cyl_Vergleich (lrm1) (3)"/>
      <sheetName val="Equ_Cyl_Vergleich (lrm1) (2)"/>
      <sheetName val="Equ_Cyl_Vergleich (lrm1)"/>
      <sheetName val="Equ_Cyl_Vergleich (2)"/>
      <sheetName val="Weingarten,Seide (6)"/>
      <sheetName val="Weingarten,Seide (5)"/>
      <sheetName val="Weingarten,Seide (4)"/>
      <sheetName val="Weingarten,Seide (3)"/>
      <sheetName val="Weingarten,Seide (2)"/>
      <sheetName val="Weingarten,Seide"/>
      <sheetName val="Summary"/>
      <sheetName val="Variations"/>
      <sheetName val="IW1_overkill"/>
      <sheetName val="Tabelle1"/>
      <sheetName val="Tabelle2"/>
      <sheetName val="Summ_analy"/>
      <sheetName val="Equ_Cyl_Vergleich"/>
    </sheetNames>
    <sheetDataSet>
      <sheetData sheetId="0">
        <row r="2">
          <cell r="AR2" t="str">
            <v>Batdorf Parameter Z</v>
          </cell>
        </row>
        <row r="5">
          <cell r="C5">
            <v>0.78869999999999996</v>
          </cell>
          <cell r="N5">
            <v>20.268712401732198</v>
          </cell>
        </row>
        <row r="6">
          <cell r="C6">
            <v>0.78374999999999995</v>
          </cell>
          <cell r="N6">
            <v>20.268712401732198</v>
          </cell>
        </row>
        <row r="7">
          <cell r="C7">
            <v>0.58574999999999999</v>
          </cell>
          <cell r="N7">
            <v>58.879870511008114</v>
          </cell>
          <cell r="AV7" t="str">
            <v>Knockdown Factor</v>
          </cell>
        </row>
        <row r="8">
          <cell r="C8">
            <v>0.5774999999999999</v>
          </cell>
          <cell r="N8">
            <v>58.879870511008114</v>
          </cell>
        </row>
        <row r="9">
          <cell r="C9">
            <v>0.65834999999999999</v>
          </cell>
          <cell r="N9">
            <v>58.879870511008114</v>
          </cell>
        </row>
        <row r="10">
          <cell r="C10">
            <v>0.65174999999999994</v>
          </cell>
          <cell r="N10">
            <v>58.879870511008114</v>
          </cell>
        </row>
        <row r="11">
          <cell r="C11">
            <v>0.64844999999999997</v>
          </cell>
          <cell r="N11">
            <v>103.75190538844571</v>
          </cell>
        </row>
        <row r="12">
          <cell r="C12">
            <v>0.49829999999999997</v>
          </cell>
          <cell r="N12">
            <v>207.50381077689141</v>
          </cell>
        </row>
        <row r="13">
          <cell r="C13">
            <v>0.48344999999999994</v>
          </cell>
          <cell r="N13">
            <v>207.50381077689141</v>
          </cell>
        </row>
        <row r="14">
          <cell r="C14">
            <v>0.73424999999999996</v>
          </cell>
          <cell r="N14">
            <v>207.50381077689141</v>
          </cell>
        </row>
        <row r="15">
          <cell r="C15">
            <v>0.68144999999999989</v>
          </cell>
          <cell r="N15">
            <v>207.50381077689141</v>
          </cell>
        </row>
        <row r="16">
          <cell r="B16" t="str">
            <v>L/Ra &lt;= 0.5</v>
          </cell>
          <cell r="C16">
            <v>0.54449999999999998</v>
          </cell>
          <cell r="N16">
            <v>120.14705937621831</v>
          </cell>
        </row>
        <row r="17">
          <cell r="B17" t="str">
            <v>L/Ra &gt; 0.5</v>
          </cell>
          <cell r="C17">
            <v>0.43559999999999999</v>
          </cell>
          <cell r="N17">
            <v>402.37022360292826</v>
          </cell>
        </row>
        <row r="18">
          <cell r="C18">
            <v>0.39929999999999999</v>
          </cell>
          <cell r="N18">
            <v>402.37022360292826</v>
          </cell>
        </row>
        <row r="19">
          <cell r="C19">
            <v>0.57254999999999989</v>
          </cell>
          <cell r="N19">
            <v>402.37022360292826</v>
          </cell>
        </row>
        <row r="20">
          <cell r="C20">
            <v>0.5544</v>
          </cell>
          <cell r="N20">
            <v>402.37022360292826</v>
          </cell>
        </row>
        <row r="21">
          <cell r="C21">
            <v>0.57089999999999996</v>
          </cell>
          <cell r="N21">
            <v>402.37022360292826</v>
          </cell>
        </row>
        <row r="22">
          <cell r="C22">
            <v>0.39269999999999994</v>
          </cell>
          <cell r="N22">
            <v>402.37022360292826</v>
          </cell>
        </row>
        <row r="23">
          <cell r="C23">
            <v>0.43724999999999997</v>
          </cell>
          <cell r="N23">
            <v>241.11001763407532</v>
          </cell>
        </row>
        <row r="24">
          <cell r="C24">
            <v>0.40094999999999997</v>
          </cell>
          <cell r="N24">
            <v>843.40741087580602</v>
          </cell>
        </row>
        <row r="25">
          <cell r="C25">
            <v>0.55605000000000004</v>
          </cell>
          <cell r="N25">
            <v>843.40741087580602</v>
          </cell>
        </row>
        <row r="26">
          <cell r="C26">
            <v>0.53790000000000004</v>
          </cell>
          <cell r="N26">
            <v>843.40741087580602</v>
          </cell>
        </row>
        <row r="27">
          <cell r="C27">
            <v>0.39269999999999994</v>
          </cell>
          <cell r="N27">
            <v>219.25171666006818</v>
          </cell>
        </row>
        <row r="28">
          <cell r="C28">
            <v>0.47189999999999993</v>
          </cell>
          <cell r="N28">
            <v>1535.4910646551612</v>
          </cell>
        </row>
        <row r="29">
          <cell r="C29">
            <v>0.41414999999999996</v>
          </cell>
          <cell r="N29">
            <v>309.93484654036558</v>
          </cell>
        </row>
        <row r="30">
          <cell r="C30">
            <v>0.55274999999999996</v>
          </cell>
          <cell r="N30">
            <v>560.13516261010557</v>
          </cell>
        </row>
        <row r="31">
          <cell r="C31">
            <v>0.52800000000000002</v>
          </cell>
          <cell r="N31">
            <v>560.13516261010557</v>
          </cell>
        </row>
        <row r="32">
          <cell r="C32">
            <v>0.61874999999999991</v>
          </cell>
          <cell r="N32">
            <v>232.66793147932736</v>
          </cell>
        </row>
        <row r="33">
          <cell r="C33">
            <v>0.68804999999999994</v>
          </cell>
          <cell r="N33">
            <v>475.69927640927182</v>
          </cell>
        </row>
        <row r="34">
          <cell r="C34">
            <v>0.65834999999999999</v>
          </cell>
          <cell r="N34">
            <v>475.69927640927182</v>
          </cell>
        </row>
        <row r="35">
          <cell r="C35">
            <v>0.54284999999999994</v>
          </cell>
          <cell r="N35">
            <v>475.69927640927182</v>
          </cell>
        </row>
        <row r="36">
          <cell r="C36">
            <v>0.54284999999999994</v>
          </cell>
          <cell r="N36">
            <v>475.69927640927182</v>
          </cell>
        </row>
        <row r="37">
          <cell r="C37">
            <v>0.62864999999999993</v>
          </cell>
          <cell r="N37">
            <v>475.69927640927182</v>
          </cell>
        </row>
        <row r="38">
          <cell r="C38">
            <v>0.52634999999999998</v>
          </cell>
          <cell r="N38">
            <v>756.55141562646781</v>
          </cell>
        </row>
        <row r="39">
          <cell r="C39">
            <v>0.49169999999999997</v>
          </cell>
          <cell r="N39">
            <v>756.55141562646781</v>
          </cell>
        </row>
        <row r="40">
          <cell r="C40">
            <v>0.64515</v>
          </cell>
          <cell r="N40">
            <v>452.959718439006</v>
          </cell>
        </row>
        <row r="41">
          <cell r="C41">
            <v>0.59399999999999997</v>
          </cell>
          <cell r="N41">
            <v>452.959718439006</v>
          </cell>
        </row>
        <row r="42">
          <cell r="C42">
            <v>0.62204999999999999</v>
          </cell>
          <cell r="N42">
            <v>339.29566924270114</v>
          </cell>
        </row>
        <row r="43">
          <cell r="C43">
            <v>0.66825000000000001</v>
          </cell>
          <cell r="N43">
            <v>339.29566924270114</v>
          </cell>
        </row>
        <row r="44">
          <cell r="C44">
            <v>0.65174999999999994</v>
          </cell>
          <cell r="N44">
            <v>339.29566924270114</v>
          </cell>
        </row>
        <row r="45">
          <cell r="C45">
            <v>0.66990000000000005</v>
          </cell>
          <cell r="N45">
            <v>678.59133848540228</v>
          </cell>
        </row>
        <row r="46">
          <cell r="C46">
            <v>0.66990000000000005</v>
          </cell>
          <cell r="N46">
            <v>678.59133848540228</v>
          </cell>
        </row>
        <row r="47">
          <cell r="C47">
            <v>0.54449999999999998</v>
          </cell>
          <cell r="N47">
            <v>678.59133848540228</v>
          </cell>
        </row>
        <row r="48">
          <cell r="C48">
            <v>0.59894999999999998</v>
          </cell>
          <cell r="N48">
            <v>678.59133848540228</v>
          </cell>
        </row>
        <row r="49">
          <cell r="C49">
            <v>0.54120000000000001</v>
          </cell>
          <cell r="N49">
            <v>678.59133848540228</v>
          </cell>
        </row>
        <row r="50">
          <cell r="C50">
            <v>0.67649999999999988</v>
          </cell>
          <cell r="N50">
            <v>1131.5510569244082</v>
          </cell>
        </row>
        <row r="51">
          <cell r="C51">
            <v>0.62369999999999992</v>
          </cell>
          <cell r="N51">
            <v>1131.5510569244082</v>
          </cell>
        </row>
        <row r="52">
          <cell r="C52">
            <v>0.37290000000000001</v>
          </cell>
          <cell r="N52">
            <v>2691.4587394109153</v>
          </cell>
        </row>
        <row r="53">
          <cell r="C53">
            <v>0.36299999999999999</v>
          </cell>
          <cell r="N53">
            <v>2691.4587394109153</v>
          </cell>
        </row>
        <row r="54">
          <cell r="C54">
            <v>0.50654999999999994</v>
          </cell>
          <cell r="N54">
            <v>443.06876516210343</v>
          </cell>
        </row>
        <row r="55">
          <cell r="C55">
            <v>0.62864999999999993</v>
          </cell>
          <cell r="N55">
            <v>1020.6069789410774</v>
          </cell>
        </row>
        <row r="56">
          <cell r="C56">
            <v>0.55935000000000001</v>
          </cell>
          <cell r="N56">
            <v>1020.6069789410774</v>
          </cell>
        </row>
        <row r="57">
          <cell r="C57">
            <v>0.65010000000000001</v>
          </cell>
          <cell r="N57">
            <v>511.38657430030293</v>
          </cell>
        </row>
        <row r="58">
          <cell r="C58">
            <v>0.66</v>
          </cell>
          <cell r="N58">
            <v>511.38657430030293</v>
          </cell>
        </row>
        <row r="59">
          <cell r="C59">
            <v>0.65010000000000001</v>
          </cell>
          <cell r="N59">
            <v>511.38657430030293</v>
          </cell>
        </row>
        <row r="60">
          <cell r="C60">
            <v>0.49004999999999993</v>
          </cell>
          <cell r="N60">
            <v>1733.1387864711044</v>
          </cell>
        </row>
        <row r="61">
          <cell r="C61">
            <v>0.48014999999999997</v>
          </cell>
          <cell r="N61">
            <v>1733.1387864711044</v>
          </cell>
        </row>
        <row r="62">
          <cell r="C62">
            <v>0.67319999999999991</v>
          </cell>
          <cell r="N62">
            <v>547.00753024186849</v>
          </cell>
        </row>
        <row r="63">
          <cell r="C63">
            <v>0.46859999999999991</v>
          </cell>
          <cell r="N63">
            <v>684.35876424132539</v>
          </cell>
        </row>
        <row r="64">
          <cell r="C64">
            <v>0.51315</v>
          </cell>
          <cell r="N64">
            <v>1825.5660728195096</v>
          </cell>
        </row>
        <row r="65">
          <cell r="C65">
            <v>0.41909999999999997</v>
          </cell>
          <cell r="N65">
            <v>1825.5660728195096</v>
          </cell>
        </row>
        <row r="66">
          <cell r="C66">
            <v>0.39269999999999994</v>
          </cell>
          <cell r="N66">
            <v>1825.5660728195096</v>
          </cell>
        </row>
        <row r="67">
          <cell r="C67">
            <v>0.3795</v>
          </cell>
          <cell r="N67">
            <v>1825.5660728195096</v>
          </cell>
        </row>
        <row r="68">
          <cell r="C68">
            <v>0.71279999999999999</v>
          </cell>
          <cell r="N68">
            <v>1093.0016722003684</v>
          </cell>
        </row>
        <row r="69">
          <cell r="C69">
            <v>0.62534999999999996</v>
          </cell>
          <cell r="N69">
            <v>2515.0100155071977</v>
          </cell>
        </row>
        <row r="70">
          <cell r="C70">
            <v>0.50159999999999993</v>
          </cell>
          <cell r="N70">
            <v>889.83157401517099</v>
          </cell>
        </row>
        <row r="71">
          <cell r="C71">
            <v>0.50984999999999991</v>
          </cell>
          <cell r="N71">
            <v>889.83157401517099</v>
          </cell>
        </row>
        <row r="72">
          <cell r="C72">
            <v>0.4158</v>
          </cell>
          <cell r="N72">
            <v>2968.6522288251981</v>
          </cell>
        </row>
        <row r="73">
          <cell r="C73">
            <v>0.39269999999999994</v>
          </cell>
          <cell r="N73">
            <v>2968.6522288251981</v>
          </cell>
        </row>
        <row r="74">
          <cell r="C74">
            <v>0.53790000000000004</v>
          </cell>
          <cell r="N74">
            <v>843.30913861037607</v>
          </cell>
        </row>
        <row r="75">
          <cell r="C75">
            <v>0.5774999999999999</v>
          </cell>
          <cell r="N75">
            <v>843.30913861037607</v>
          </cell>
        </row>
        <row r="76">
          <cell r="C76">
            <v>0.57419999999999993</v>
          </cell>
          <cell r="N76">
            <v>843.30913861037607</v>
          </cell>
        </row>
        <row r="77">
          <cell r="C77">
            <v>0.53129999999999999</v>
          </cell>
          <cell r="N77">
            <v>1321.0636720720486</v>
          </cell>
        </row>
        <row r="78">
          <cell r="C78">
            <v>0.47519999999999996</v>
          </cell>
          <cell r="N78">
            <v>1682.9989246945277</v>
          </cell>
        </row>
        <row r="79">
          <cell r="C79">
            <v>0.44550000000000001</v>
          </cell>
          <cell r="N79">
            <v>1682.9989246945277</v>
          </cell>
        </row>
        <row r="80">
          <cell r="C80">
            <v>0.56264999999999998</v>
          </cell>
          <cell r="N80">
            <v>2812.2369128766632</v>
          </cell>
        </row>
        <row r="81">
          <cell r="C81">
            <v>0.54779999999999995</v>
          </cell>
          <cell r="N81">
            <v>2812.2369128766632</v>
          </cell>
        </row>
        <row r="82">
          <cell r="C82">
            <v>0.5956499999999999</v>
          </cell>
          <cell r="N82">
            <v>1695.3419427368569</v>
          </cell>
        </row>
        <row r="83">
          <cell r="C83">
            <v>0.61544999999999994</v>
          </cell>
          <cell r="N83">
            <v>1695.3419427368569</v>
          </cell>
        </row>
        <row r="84">
          <cell r="C84">
            <v>0.58739999999999992</v>
          </cell>
          <cell r="N84">
            <v>1695.3419427368569</v>
          </cell>
        </row>
        <row r="85">
          <cell r="C85">
            <v>0.59894999999999998</v>
          </cell>
          <cell r="N85">
            <v>1695.3419427368569</v>
          </cell>
        </row>
        <row r="86">
          <cell r="C86">
            <v>0.53295000000000003</v>
          </cell>
          <cell r="N86">
            <v>1695.3419427368569</v>
          </cell>
        </row>
        <row r="87">
          <cell r="C87">
            <v>0.48014999999999997</v>
          </cell>
          <cell r="N87">
            <v>1031.9212688946534</v>
          </cell>
        </row>
        <row r="88">
          <cell r="C88">
            <v>0.58574999999999999</v>
          </cell>
          <cell r="N88">
            <v>849.76135377914238</v>
          </cell>
        </row>
        <row r="89">
          <cell r="C89">
            <v>0.63195000000000001</v>
          </cell>
          <cell r="N89">
            <v>849.76135377914238</v>
          </cell>
        </row>
        <row r="90">
          <cell r="C90">
            <v>0.61214999999999997</v>
          </cell>
          <cell r="N90">
            <v>849.76135377914238</v>
          </cell>
        </row>
        <row r="91">
          <cell r="C91">
            <v>0.64019999999999999</v>
          </cell>
          <cell r="N91">
            <v>849.76135377914238</v>
          </cell>
        </row>
        <row r="92">
          <cell r="C92">
            <v>0.62369999999999992</v>
          </cell>
          <cell r="N92">
            <v>849.76135377914238</v>
          </cell>
        </row>
        <row r="93">
          <cell r="C93">
            <v>0.38939999999999997</v>
          </cell>
          <cell r="N93">
            <v>2836.7992486947987</v>
          </cell>
        </row>
        <row r="94">
          <cell r="C94">
            <v>0.35474999999999995</v>
          </cell>
          <cell r="N94">
            <v>2836.7992486947987</v>
          </cell>
        </row>
        <row r="95">
          <cell r="C95">
            <v>0.42899999999999999</v>
          </cell>
          <cell r="N95">
            <v>2836.7992486947987</v>
          </cell>
        </row>
        <row r="96">
          <cell r="C96">
            <v>0.48674999999999996</v>
          </cell>
          <cell r="N96">
            <v>2836.7992486947987</v>
          </cell>
        </row>
        <row r="97">
          <cell r="C97">
            <v>0.43890000000000001</v>
          </cell>
          <cell r="N97">
            <v>2836.7992486947987</v>
          </cell>
        </row>
        <row r="98">
          <cell r="C98">
            <v>0.43890000000000001</v>
          </cell>
          <cell r="N98">
            <v>2836.7992486947987</v>
          </cell>
        </row>
        <row r="99">
          <cell r="C99">
            <v>0.48179999999999995</v>
          </cell>
          <cell r="N99">
            <v>2836.7992486947987</v>
          </cell>
        </row>
        <row r="100">
          <cell r="C100">
            <v>0.3795</v>
          </cell>
          <cell r="N100">
            <v>4236.3261190466919</v>
          </cell>
        </row>
        <row r="101">
          <cell r="C101">
            <v>0.46859999999999991</v>
          </cell>
          <cell r="N101">
            <v>4236.3261190466919</v>
          </cell>
        </row>
        <row r="102">
          <cell r="C102">
            <v>0.56759999999999988</v>
          </cell>
          <cell r="N102">
            <v>1272.9501298375824</v>
          </cell>
        </row>
        <row r="103">
          <cell r="C103">
            <v>0.52800000000000002</v>
          </cell>
          <cell r="N103">
            <v>1272.9501298375824</v>
          </cell>
        </row>
        <row r="104">
          <cell r="C104">
            <v>0.53790000000000004</v>
          </cell>
          <cell r="N104">
            <v>1272.9501298375824</v>
          </cell>
        </row>
        <row r="105">
          <cell r="C105">
            <v>0.52139999999999997</v>
          </cell>
          <cell r="N105">
            <v>1272.9501298375824</v>
          </cell>
        </row>
        <row r="106">
          <cell r="C106">
            <v>0.48509999999999992</v>
          </cell>
          <cell r="N106">
            <v>1272.9501298375824</v>
          </cell>
        </row>
        <row r="107">
          <cell r="C107">
            <v>0.54779999999999995</v>
          </cell>
          <cell r="N107">
            <v>2545.9002596751648</v>
          </cell>
        </row>
        <row r="108">
          <cell r="C108">
            <v>0.60389999999999999</v>
          </cell>
          <cell r="N108">
            <v>2545.9002596751648</v>
          </cell>
        </row>
        <row r="109">
          <cell r="C109">
            <v>0.61214999999999997</v>
          </cell>
          <cell r="N109">
            <v>2545.9002596751648</v>
          </cell>
        </row>
        <row r="110">
          <cell r="C110">
            <v>0.51315</v>
          </cell>
          <cell r="N110">
            <v>2545.9002596751648</v>
          </cell>
        </row>
        <row r="111">
          <cell r="C111">
            <v>0.48674999999999996</v>
          </cell>
          <cell r="N111">
            <v>2545.9002596751648</v>
          </cell>
        </row>
        <row r="112">
          <cell r="C112">
            <v>0.40919999999999995</v>
          </cell>
          <cell r="N112">
            <v>6364.7506491879121</v>
          </cell>
        </row>
        <row r="113">
          <cell r="C113">
            <v>0.39104999999999995</v>
          </cell>
          <cell r="N113">
            <v>6364.7506491879121</v>
          </cell>
        </row>
        <row r="114">
          <cell r="C114">
            <v>0.47849999999999993</v>
          </cell>
          <cell r="N114">
            <v>4241.5838281528395</v>
          </cell>
        </row>
        <row r="115">
          <cell r="C115">
            <v>0.42404999999999998</v>
          </cell>
          <cell r="N115">
            <v>4241.5838281528395</v>
          </cell>
        </row>
        <row r="116">
          <cell r="C116">
            <v>0.5774999999999999</v>
          </cell>
          <cell r="N116">
            <v>2397.4156591160963</v>
          </cell>
        </row>
        <row r="117">
          <cell r="C117">
            <v>0.52800000000000002</v>
          </cell>
          <cell r="N117">
            <v>1202.1823450060429</v>
          </cell>
        </row>
        <row r="118">
          <cell r="C118">
            <v>0.46529999999999994</v>
          </cell>
          <cell r="N118">
            <v>6027.2976101741506</v>
          </cell>
        </row>
        <row r="119">
          <cell r="C119">
            <v>0.54284999999999994</v>
          </cell>
          <cell r="N119">
            <v>1580.8900440655286</v>
          </cell>
        </row>
        <row r="120">
          <cell r="C120">
            <v>0.39929999999999999</v>
          </cell>
          <cell r="N120">
            <v>1508.7032840625368</v>
          </cell>
        </row>
        <row r="121">
          <cell r="C121">
            <v>0.62534999999999996</v>
          </cell>
          <cell r="N121">
            <v>2888.031705668669</v>
          </cell>
        </row>
        <row r="122">
          <cell r="C122">
            <v>0.58079999999999998</v>
          </cell>
          <cell r="N122">
            <v>2888.031705668669</v>
          </cell>
        </row>
        <row r="123">
          <cell r="C123">
            <v>0.55274999999999996</v>
          </cell>
          <cell r="N123">
            <v>2888.031705668669</v>
          </cell>
        </row>
        <row r="124">
          <cell r="C124">
            <v>0.55605000000000004</v>
          </cell>
          <cell r="N124">
            <v>5776.063411337338</v>
          </cell>
        </row>
        <row r="125">
          <cell r="C125">
            <v>0.5774999999999999</v>
          </cell>
          <cell r="N125">
            <v>5776.063411337338</v>
          </cell>
        </row>
        <row r="126">
          <cell r="C126">
            <v>0.63690000000000002</v>
          </cell>
          <cell r="N126">
            <v>5776.063411337338</v>
          </cell>
        </row>
        <row r="127">
          <cell r="C127">
            <v>0.48344999999999994</v>
          </cell>
          <cell r="N127">
            <v>14440.158528343343</v>
          </cell>
        </row>
        <row r="128">
          <cell r="C128">
            <v>0.48179999999999995</v>
          </cell>
          <cell r="N128">
            <v>14440.158528343343</v>
          </cell>
        </row>
        <row r="129">
          <cell r="C129">
            <v>0.42899999999999999</v>
          </cell>
          <cell r="N129">
            <v>4089.354643824403</v>
          </cell>
        </row>
        <row r="130">
          <cell r="C130">
            <v>0.39929999999999999</v>
          </cell>
          <cell r="N130">
            <v>4089.354643824403</v>
          </cell>
        </row>
        <row r="131">
          <cell r="C131">
            <v>0.46859999999999991</v>
          </cell>
          <cell r="N131">
            <v>4089.354643824403</v>
          </cell>
        </row>
        <row r="132">
          <cell r="C132">
            <v>0.47354999999999992</v>
          </cell>
          <cell r="N132">
            <v>4089.354643824403</v>
          </cell>
        </row>
        <row r="133">
          <cell r="C133">
            <v>0.54944999999999999</v>
          </cell>
          <cell r="N133">
            <v>8178.7092876488059</v>
          </cell>
        </row>
        <row r="134">
          <cell r="C134">
            <v>0.53459999999999996</v>
          </cell>
          <cell r="N134">
            <v>8178.7092876488059</v>
          </cell>
        </row>
        <row r="135">
          <cell r="C135">
            <v>0.51644999999999996</v>
          </cell>
          <cell r="N135">
            <v>8178.7092876488059</v>
          </cell>
        </row>
        <row r="136">
          <cell r="C136">
            <v>0.56264999999999998</v>
          </cell>
          <cell r="N136">
            <v>8178.7092876488059</v>
          </cell>
        </row>
        <row r="137">
          <cell r="C137">
            <v>0.54120000000000001</v>
          </cell>
          <cell r="N137">
            <v>8178.7092876488059</v>
          </cell>
        </row>
        <row r="138">
          <cell r="C138">
            <v>0.42569999999999997</v>
          </cell>
          <cell r="N138">
            <v>13606.665631430116</v>
          </cell>
        </row>
        <row r="139">
          <cell r="C139">
            <v>0.3795</v>
          </cell>
          <cell r="N139">
            <v>13606.665631430116</v>
          </cell>
        </row>
        <row r="140">
          <cell r="C140">
            <v>0.32669999999999999</v>
          </cell>
          <cell r="N140">
            <v>16327.973150477628</v>
          </cell>
        </row>
        <row r="141">
          <cell r="C141">
            <v>0.36959999999999998</v>
          </cell>
          <cell r="N141">
            <v>16327.973150477628</v>
          </cell>
        </row>
        <row r="142">
          <cell r="C142">
            <v>0.54120000000000001</v>
          </cell>
          <cell r="N142">
            <v>10432.876322148222</v>
          </cell>
        </row>
        <row r="143">
          <cell r="C143">
            <v>0.59399999999999997</v>
          </cell>
          <cell r="N143">
            <v>10432.876322148222</v>
          </cell>
        </row>
        <row r="144">
          <cell r="C144">
            <v>0.72270000000000001</v>
          </cell>
          <cell r="N144">
            <v>2932.0934132860707</v>
          </cell>
        </row>
        <row r="145">
          <cell r="C145">
            <v>0.67649999999999988</v>
          </cell>
          <cell r="N145">
            <v>2932.0934132860707</v>
          </cell>
        </row>
        <row r="146">
          <cell r="C146">
            <v>0.39599999999999996</v>
          </cell>
          <cell r="N146">
            <v>2932.0934132860707</v>
          </cell>
        </row>
        <row r="147">
          <cell r="C147">
            <v>0.40425</v>
          </cell>
          <cell r="N147">
            <v>1469.1994952594719</v>
          </cell>
        </row>
        <row r="148">
          <cell r="C148">
            <v>0.44055</v>
          </cell>
          <cell r="N148">
            <v>1469.1994952594719</v>
          </cell>
        </row>
        <row r="149">
          <cell r="N149">
            <v>1469.1994952594719</v>
          </cell>
        </row>
        <row r="150">
          <cell r="C150">
            <v>0.44055</v>
          </cell>
          <cell r="N150">
            <v>1469.1994952594719</v>
          </cell>
        </row>
        <row r="151">
          <cell r="C151">
            <v>0.61049999999999993</v>
          </cell>
          <cell r="N151">
            <v>1027.7359380385606</v>
          </cell>
        </row>
        <row r="152">
          <cell r="C152">
            <v>0.48344999999999994</v>
          </cell>
          <cell r="N152">
            <v>1027.7359380385606</v>
          </cell>
        </row>
        <row r="153">
          <cell r="C153">
            <v>0.49664999999999998</v>
          </cell>
          <cell r="N153">
            <v>1027.7359380385606</v>
          </cell>
        </row>
        <row r="154">
          <cell r="C154">
            <v>0.51149999999999995</v>
          </cell>
          <cell r="N154">
            <v>2036.1259890723857</v>
          </cell>
        </row>
        <row r="155">
          <cell r="C155">
            <v>0.36464999999999997</v>
          </cell>
          <cell r="N155">
            <v>2036.1259890723857</v>
          </cell>
        </row>
        <row r="156">
          <cell r="C156">
            <v>0.59</v>
          </cell>
          <cell r="N156">
            <v>3639.0958436555929</v>
          </cell>
        </row>
        <row r="157">
          <cell r="C157">
            <v>0.66</v>
          </cell>
          <cell r="N157">
            <v>4595.5953554321386</v>
          </cell>
        </row>
        <row r="158">
          <cell r="C158">
            <v>0.63</v>
          </cell>
          <cell r="N158">
            <v>4034.8595826207893</v>
          </cell>
        </row>
        <row r="159">
          <cell r="C159">
            <v>0.4</v>
          </cell>
          <cell r="N159">
            <v>4144.8012606213561</v>
          </cell>
        </row>
        <row r="160">
          <cell r="C160">
            <v>0.35</v>
          </cell>
          <cell r="N160">
            <v>3920.4692336289636</v>
          </cell>
        </row>
        <row r="161">
          <cell r="C161">
            <v>0.38</v>
          </cell>
          <cell r="N161">
            <v>3920.4692336289636</v>
          </cell>
        </row>
        <row r="162">
          <cell r="C162">
            <v>0.7</v>
          </cell>
          <cell r="N162">
            <v>3750.200325875433</v>
          </cell>
        </row>
        <row r="163">
          <cell r="C163">
            <v>0.8</v>
          </cell>
          <cell r="N163">
            <v>4452.7444502478756</v>
          </cell>
        </row>
        <row r="164">
          <cell r="C164">
            <v>0.61</v>
          </cell>
          <cell r="N164">
            <v>4294.1225105443873</v>
          </cell>
        </row>
        <row r="165">
          <cell r="C165">
            <v>0.39</v>
          </cell>
          <cell r="N165">
            <v>4305.0769047039412</v>
          </cell>
        </row>
        <row r="166">
          <cell r="C166">
            <v>0.39</v>
          </cell>
          <cell r="N166">
            <v>4452.7444502478756</v>
          </cell>
        </row>
        <row r="167">
          <cell r="C167">
            <v>0.38</v>
          </cell>
          <cell r="N167">
            <v>4327.1542221639602</v>
          </cell>
        </row>
        <row r="168">
          <cell r="C168">
            <v>0.64</v>
          </cell>
          <cell r="N168">
            <v>4826.520904861145</v>
          </cell>
        </row>
        <row r="169">
          <cell r="C169">
            <v>0.67</v>
          </cell>
          <cell r="N169">
            <v>5003.4091055628633</v>
          </cell>
        </row>
        <row r="170">
          <cell r="C170">
            <v>0.65</v>
          </cell>
          <cell r="N170">
            <v>4964.4215021428918</v>
          </cell>
        </row>
        <row r="171">
          <cell r="C171">
            <v>0.36</v>
          </cell>
          <cell r="N171">
            <v>4900.7750726282393</v>
          </cell>
        </row>
        <row r="172">
          <cell r="C172">
            <v>0.4</v>
          </cell>
          <cell r="N172">
            <v>4888.2411210358396</v>
          </cell>
        </row>
        <row r="173">
          <cell r="C173">
            <v>0.33</v>
          </cell>
          <cell r="N173">
            <v>4964.4215021428918</v>
          </cell>
        </row>
        <row r="174">
          <cell r="C174">
            <v>0.67</v>
          </cell>
          <cell r="N174">
            <v>5448.3417512234046</v>
          </cell>
        </row>
        <row r="175">
          <cell r="C175">
            <v>0.72</v>
          </cell>
          <cell r="N175">
            <v>5557.3085862478738</v>
          </cell>
        </row>
        <row r="176">
          <cell r="C176">
            <v>0.64</v>
          </cell>
          <cell r="N176">
            <v>5571.2366779427293</v>
          </cell>
        </row>
        <row r="177">
          <cell r="C177">
            <v>0.44</v>
          </cell>
          <cell r="N177">
            <v>5912.0304109019926</v>
          </cell>
        </row>
        <row r="178">
          <cell r="C178">
            <v>0.44</v>
          </cell>
          <cell r="N178">
            <v>5641.9376510130687</v>
          </cell>
        </row>
        <row r="179">
          <cell r="C179">
            <v>0.42</v>
          </cell>
          <cell r="N179">
            <v>5515.939043422205</v>
          </cell>
        </row>
        <row r="180">
          <cell r="C180">
            <v>0.65</v>
          </cell>
          <cell r="N180">
            <v>6785.6863049984941</v>
          </cell>
        </row>
        <row r="181">
          <cell r="C181">
            <v>0.65</v>
          </cell>
          <cell r="N181">
            <v>7445.4058068733484</v>
          </cell>
        </row>
        <row r="182">
          <cell r="C182">
            <v>0.63</v>
          </cell>
          <cell r="N182">
            <v>7263.8105432910706</v>
          </cell>
        </row>
        <row r="183">
          <cell r="C183">
            <v>0.42</v>
          </cell>
          <cell r="N183">
            <v>6980.0679439437645</v>
          </cell>
        </row>
        <row r="184">
          <cell r="C184">
            <v>0.42</v>
          </cell>
          <cell r="N184">
            <v>6890.3498469779051</v>
          </cell>
        </row>
        <row r="185">
          <cell r="C185">
            <v>0.45</v>
          </cell>
          <cell r="N185">
            <v>7035.0291088567064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0967-B6F2-4640-A310-B13FFE1C343B}">
  <dimension ref="A1:BA500"/>
  <sheetViews>
    <sheetView topLeftCell="A18" zoomScale="70" zoomScaleNormal="70" workbookViewId="0">
      <selection activeCell="U36" sqref="U3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9.7016215852196303E-2</v>
      </c>
      <c r="B1" s="1">
        <v>3750.23388671875</v>
      </c>
      <c r="C1">
        <f t="shared" ref="C1:C64" si="0">B1/$V$13</f>
        <v>0.47412895008363987</v>
      </c>
      <c r="D1">
        <v>0.28220000000000001</v>
      </c>
      <c r="E1">
        <v>152.66999999999999</v>
      </c>
      <c r="F1" t="s">
        <v>66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2797.95092773437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0.103279121292058</v>
      </c>
      <c r="B2" s="1">
        <v>4306.57958984375</v>
      </c>
      <c r="C2">
        <f t="shared" si="0"/>
        <v>0.54446579095118197</v>
      </c>
      <c r="D2">
        <v>5.9700000000000003E-2</v>
      </c>
      <c r="E2">
        <v>210.43</v>
      </c>
      <c r="F2" t="s">
        <v>79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7.5530654061185601E-2</v>
      </c>
      <c r="B3" s="1">
        <v>3962.62036132812</v>
      </c>
      <c r="C3">
        <f t="shared" si="0"/>
        <v>0.50098022903323414</v>
      </c>
      <c r="D3">
        <v>0.45369999999999999</v>
      </c>
      <c r="E3">
        <v>191.98</v>
      </c>
      <c r="F3" t="s">
        <v>59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7.9236803266003103E-2</v>
      </c>
      <c r="B4" s="1">
        <v>4198.03271484375</v>
      </c>
      <c r="C4">
        <f t="shared" si="0"/>
        <v>0.53074258929678086</v>
      </c>
      <c r="D4">
        <v>0.35420000000000001</v>
      </c>
      <c r="E4">
        <v>306.69</v>
      </c>
      <c r="F4" t="s">
        <v>57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0.104714847642786</v>
      </c>
      <c r="B5" s="1">
        <v>3861.43627929687</v>
      </c>
      <c r="C5">
        <f t="shared" si="0"/>
        <v>0.48818787953509968</v>
      </c>
      <c r="D5">
        <v>0.94079999999999997</v>
      </c>
      <c r="E5">
        <v>272.14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8.7267505941287293E-2</v>
      </c>
      <c r="B6" s="1">
        <v>4131.2255859375</v>
      </c>
      <c r="C6">
        <f t="shared" si="0"/>
        <v>0.52229639771427749</v>
      </c>
      <c r="D6">
        <v>0.75490000000000002</v>
      </c>
      <c r="E6">
        <v>318.98</v>
      </c>
      <c r="F6" t="s">
        <v>78</v>
      </c>
      <c r="G6">
        <v>250</v>
      </c>
      <c r="H6">
        <f t="shared" si="1"/>
        <v>247.17918814973626</v>
      </c>
      <c r="I6">
        <f t="shared" si="2"/>
        <v>3.125E-2</v>
      </c>
      <c r="K6">
        <f>V13/'A50_IW1 (1+2)'!G161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0.101172536777402</v>
      </c>
      <c r="B7" s="1">
        <v>4119.30322265625</v>
      </c>
      <c r="C7">
        <f t="shared" si="0"/>
        <v>0.52078909503508364</v>
      </c>
      <c r="D7">
        <v>0.96</v>
      </c>
      <c r="E7">
        <v>281.64999999999998</v>
      </c>
      <c r="F7" t="s">
        <v>57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6.0509536293066699E-2</v>
      </c>
      <c r="B8" s="1">
        <v>3478.00732421875</v>
      </c>
      <c r="C8">
        <f t="shared" si="0"/>
        <v>0.43971229817291518</v>
      </c>
      <c r="D8">
        <v>0.63639999999999997</v>
      </c>
      <c r="E8">
        <v>200.34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0.35373514714649879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0.35922800207312144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0.108695475872091</v>
      </c>
      <c r="B9" s="1">
        <v>3690.26782226562</v>
      </c>
      <c r="C9">
        <f t="shared" si="0"/>
        <v>0.4665476503464423</v>
      </c>
      <c r="D9">
        <v>2.1100000000000001E-2</v>
      </c>
      <c r="E9">
        <v>78.209999999999994</v>
      </c>
      <c r="F9" t="s">
        <v>61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0.62695531754318423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0.35922800207312144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0.10249117774569499</v>
      </c>
      <c r="B10" s="1">
        <v>4152.68115234375</v>
      </c>
      <c r="C10">
        <f t="shared" si="0"/>
        <v>0.52500894991260072</v>
      </c>
      <c r="D10">
        <v>0.64419999999999999</v>
      </c>
      <c r="E10">
        <v>270.39</v>
      </c>
      <c r="F10" t="s">
        <v>53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8.8410034761758294E-2</v>
      </c>
      <c r="B11" s="1">
        <v>3292.109375</v>
      </c>
      <c r="C11">
        <f t="shared" si="0"/>
        <v>0.41620987081820293</v>
      </c>
      <c r="D11">
        <v>0.47970000000000002</v>
      </c>
      <c r="E11">
        <v>307.64</v>
      </c>
      <c r="F11" t="s">
        <v>62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9.9716509381228502E-2</v>
      </c>
      <c r="B12" s="1">
        <v>3992.74755859375</v>
      </c>
      <c r="C12">
        <f t="shared" si="0"/>
        <v>0.50478910518335973</v>
      </c>
      <c r="D12">
        <v>0.01</v>
      </c>
      <c r="E12">
        <v>325.35000000000002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9.0718458841785601E-2</v>
      </c>
      <c r="B13" s="1">
        <v>3655.13623046875</v>
      </c>
      <c r="C13">
        <f t="shared" si="0"/>
        <v>0.46210608610363424</v>
      </c>
      <c r="D13">
        <v>0.83809999999999996</v>
      </c>
      <c r="E13">
        <v>302.13</v>
      </c>
      <c r="F13" t="s">
        <v>65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9.0019566479550797E-2</v>
      </c>
      <c r="B14" s="1">
        <v>4162.75048828125</v>
      </c>
      <c r="C14">
        <f t="shared" si="0"/>
        <v>0.52628198082755073</v>
      </c>
      <c r="D14">
        <v>0.50829999999999997</v>
      </c>
      <c r="E14">
        <v>258.76</v>
      </c>
      <c r="F14" t="s">
        <v>57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6.5184895173511406E-2</v>
      </c>
      <c r="B15" s="1">
        <v>4277.30126953125</v>
      </c>
      <c r="C15">
        <f t="shared" si="0"/>
        <v>0.54076423534443985</v>
      </c>
      <c r="D15">
        <v>0.34910000000000002</v>
      </c>
      <c r="E15">
        <v>303.69</v>
      </c>
      <c r="F15" t="s">
        <v>68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0.10830271496109101</v>
      </c>
      <c r="B16" s="1">
        <v>4061.5400390625</v>
      </c>
      <c r="C16">
        <f t="shared" si="0"/>
        <v>0.51348629781814648</v>
      </c>
      <c r="D16">
        <v>0.4128</v>
      </c>
      <c r="E16">
        <v>166.44</v>
      </c>
      <c r="F16" t="s">
        <v>78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0.10564937024821799</v>
      </c>
      <c r="B17" s="1">
        <v>4064.248046875</v>
      </c>
      <c r="C17">
        <f t="shared" si="0"/>
        <v>0.51382866177190034</v>
      </c>
      <c r="D17">
        <v>0.33660000000000001</v>
      </c>
      <c r="E17">
        <v>183.52</v>
      </c>
      <c r="F17" t="s">
        <v>54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8.3888141481128206E-2</v>
      </c>
      <c r="B18" s="1">
        <v>4105.14501953125</v>
      </c>
      <c r="C18">
        <f t="shared" si="0"/>
        <v>0.5189991229465426</v>
      </c>
      <c r="D18">
        <v>0.2994</v>
      </c>
      <c r="E18">
        <v>170.48</v>
      </c>
      <c r="F18" t="s">
        <v>54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8.5392515527704202E-2</v>
      </c>
      <c r="B19" s="1">
        <v>3319.38891601562</v>
      </c>
      <c r="C19">
        <f t="shared" si="0"/>
        <v>0.41965872775118102</v>
      </c>
      <c r="D19">
        <v>0.18410000000000001</v>
      </c>
      <c r="E19">
        <v>169.48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8.8695242525314605E-2</v>
      </c>
      <c r="B20" s="1">
        <v>4142.546875</v>
      </c>
      <c r="C20">
        <f t="shared" si="0"/>
        <v>0.52372770868285634</v>
      </c>
      <c r="D20">
        <v>0.76949999999999996</v>
      </c>
      <c r="E20">
        <v>346.23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8.1047688842703802E-2</v>
      </c>
      <c r="B21" s="1">
        <v>4355.5888671875</v>
      </c>
      <c r="C21">
        <f t="shared" si="0"/>
        <v>0.5506618624265216</v>
      </c>
      <c r="D21">
        <v>0.28699999999999998</v>
      </c>
      <c r="E21">
        <v>138.30000000000001</v>
      </c>
      <c r="F21" t="s">
        <v>79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9.9429243465084693E-2</v>
      </c>
      <c r="B22" s="1">
        <v>3807.99829101562</v>
      </c>
      <c r="C22">
        <f t="shared" si="0"/>
        <v>0.48143190162980193</v>
      </c>
      <c r="D22">
        <v>0.50539999999999996</v>
      </c>
      <c r="E22">
        <v>16.52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9.0171840888843405E-2</v>
      </c>
      <c r="B23" s="1">
        <v>3217.22387695312</v>
      </c>
      <c r="C23">
        <f t="shared" si="0"/>
        <v>0.40674235928746932</v>
      </c>
      <c r="D23">
        <v>0.52170000000000005</v>
      </c>
      <c r="E23">
        <v>69.17</v>
      </c>
      <c r="F23" t="s">
        <v>75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0.106333268418769</v>
      </c>
      <c r="B24" s="1">
        <v>3940.77709960937</v>
      </c>
      <c r="C24">
        <f t="shared" si="0"/>
        <v>0.49821866187290581</v>
      </c>
      <c r="D24">
        <v>0.2102</v>
      </c>
      <c r="E24">
        <v>342.25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7.8964166855373302E-2</v>
      </c>
      <c r="B25" s="1">
        <v>4277.27001953125</v>
      </c>
      <c r="C25">
        <f t="shared" si="0"/>
        <v>0.54076028451626812</v>
      </c>
      <c r="D25">
        <v>0.06</v>
      </c>
      <c r="E25">
        <v>171.99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9.0308041826325403E-2</v>
      </c>
      <c r="B26" s="1">
        <v>3263.19702148437</v>
      </c>
      <c r="C26">
        <f t="shared" si="0"/>
        <v>0.41255458311325216</v>
      </c>
      <c r="D26">
        <v>0.75380000000000003</v>
      </c>
      <c r="E26">
        <v>359.57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8.1298589469202598E-2</v>
      </c>
      <c r="B27" s="1">
        <v>4266.82958984375</v>
      </c>
      <c r="C27">
        <f t="shared" si="0"/>
        <v>0.53944033751677911</v>
      </c>
      <c r="D27">
        <v>0.4098</v>
      </c>
      <c r="E27">
        <v>328.39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6.57341643301491E-2</v>
      </c>
      <c r="B28" s="1">
        <v>4297.73583984375</v>
      </c>
      <c r="C28">
        <f t="shared" si="0"/>
        <v>0.54334770657859077</v>
      </c>
      <c r="D28">
        <v>0.3891</v>
      </c>
      <c r="E28">
        <v>8.07</v>
      </c>
      <c r="F28" t="s">
        <v>63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0.10447736926913501</v>
      </c>
      <c r="B29" s="1">
        <v>4692.86279296875</v>
      </c>
      <c r="C29">
        <f t="shared" si="0"/>
        <v>0.59330222490833084</v>
      </c>
      <c r="D29">
        <v>0.35210000000000002</v>
      </c>
      <c r="E29">
        <v>107.72</v>
      </c>
      <c r="F29" t="s">
        <v>69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9.5911075520583894E-2</v>
      </c>
      <c r="B30" s="1">
        <v>4126.06787109375</v>
      </c>
      <c r="C30">
        <f t="shared" si="0"/>
        <v>0.52164432587087639</v>
      </c>
      <c r="D30">
        <v>0.8246</v>
      </c>
      <c r="E30">
        <v>347.01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0.104651225008455</v>
      </c>
      <c r="B31" s="1">
        <v>4171.7939453125</v>
      </c>
      <c r="C31">
        <f t="shared" si="0"/>
        <v>0.52742531346142674</v>
      </c>
      <c r="D31">
        <v>0.51719999999999999</v>
      </c>
      <c r="E31">
        <v>91.58</v>
      </c>
      <c r="F31" t="s">
        <v>71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8.0107720247587999E-2</v>
      </c>
      <c r="B32" s="1">
        <v>4168.880859375</v>
      </c>
      <c r="C32">
        <f t="shared" si="0"/>
        <v>0.52705702219779604</v>
      </c>
      <c r="D32">
        <v>0.50570000000000004</v>
      </c>
      <c r="E32">
        <v>186.1</v>
      </c>
      <c r="F32" t="s">
        <v>55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6.3712849606927302E-2</v>
      </c>
      <c r="B33" s="1">
        <v>3772.95654296875</v>
      </c>
      <c r="C33">
        <f t="shared" si="0"/>
        <v>0.47700169601798753</v>
      </c>
      <c r="D33">
        <v>2.4400000000000002E-2</v>
      </c>
      <c r="E33">
        <v>311.12</v>
      </c>
      <c r="F33" t="s">
        <v>60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0.109529805715794</v>
      </c>
      <c r="B34" s="1">
        <v>3826.5126953125</v>
      </c>
      <c r="C34">
        <f t="shared" si="0"/>
        <v>0.48377261299230956</v>
      </c>
      <c r="D34">
        <v>0.82120000000000004</v>
      </c>
      <c r="E34">
        <v>297.05</v>
      </c>
      <c r="F34" t="s">
        <v>59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0.104687689234387</v>
      </c>
      <c r="B35" s="1">
        <v>3985.48486328125</v>
      </c>
      <c r="C35">
        <f t="shared" si="0"/>
        <v>0.50387090802358048</v>
      </c>
      <c r="D35">
        <v>0.20219999999999999</v>
      </c>
      <c r="E35">
        <v>277.88</v>
      </c>
      <c r="F35" t="s">
        <v>51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8.8327643221652E-2</v>
      </c>
      <c r="B36" s="1">
        <v>3847.5859375</v>
      </c>
      <c r="C36">
        <f t="shared" si="0"/>
        <v>0.4864368292772196</v>
      </c>
      <c r="D36">
        <v>0.9425</v>
      </c>
      <c r="E36">
        <v>197.51</v>
      </c>
      <c r="F36" t="s">
        <v>49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8.0465881314084803E-2</v>
      </c>
      <c r="B37" s="1">
        <v>4233.93359375</v>
      </c>
      <c r="C37">
        <f t="shared" si="0"/>
        <v>0.53528141181747257</v>
      </c>
      <c r="D37">
        <v>0.28050000000000003</v>
      </c>
      <c r="E37">
        <v>258.94</v>
      </c>
      <c r="F37" t="s">
        <v>71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7.9519515849610201E-2</v>
      </c>
      <c r="B38" s="1">
        <v>3681.79760742187</v>
      </c>
      <c r="C38">
        <f t="shared" si="0"/>
        <v>0.46547679071684095</v>
      </c>
      <c r="D38">
        <v>0.2001</v>
      </c>
      <c r="E38">
        <v>289.99</v>
      </c>
      <c r="F38" t="s">
        <v>70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9.6076168781958293E-2</v>
      </c>
      <c r="B39" s="1">
        <v>4333.14111328125</v>
      </c>
      <c r="C39">
        <f t="shared" si="0"/>
        <v>0.54782387143374689</v>
      </c>
      <c r="D39">
        <v>0.90339999999999998</v>
      </c>
      <c r="E39">
        <v>188.21</v>
      </c>
      <c r="F39" t="s">
        <v>79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7.8791957587975706E-2</v>
      </c>
      <c r="B40" s="1">
        <v>3865.09204101562</v>
      </c>
      <c r="C40">
        <f t="shared" si="0"/>
        <v>0.48865006469949845</v>
      </c>
      <c r="D40">
        <v>0.71689999999999998</v>
      </c>
      <c r="E40">
        <v>256.87</v>
      </c>
      <c r="F40" t="s">
        <v>61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9.7553190620411206E-2</v>
      </c>
      <c r="B41" s="1">
        <v>4076.3974609375</v>
      </c>
      <c r="C41">
        <f t="shared" si="0"/>
        <v>0.51536466968702921</v>
      </c>
      <c r="D41">
        <v>0.54090000000000005</v>
      </c>
      <c r="E41">
        <v>264</v>
      </c>
      <c r="F41" t="s">
        <v>74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8.6084369491490398E-2</v>
      </c>
      <c r="B42" s="1">
        <v>4016.47875976562</v>
      </c>
      <c r="C42">
        <f t="shared" si="0"/>
        <v>0.50778935792377933</v>
      </c>
      <c r="D42">
        <v>6.7400000000000002E-2</v>
      </c>
      <c r="E42">
        <v>62.44</v>
      </c>
      <c r="F42" t="s">
        <v>51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8.7398490503137402E-2</v>
      </c>
      <c r="B43" s="1">
        <v>3881.96655273437</v>
      </c>
      <c r="C43">
        <f t="shared" si="0"/>
        <v>0.49078345018052644</v>
      </c>
      <c r="D43">
        <v>0.88370000000000004</v>
      </c>
      <c r="E43">
        <v>180.08</v>
      </c>
      <c r="F43" t="s">
        <v>67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8.0879901172213997E-2</v>
      </c>
      <c r="B44" s="1">
        <v>3686.14135742187</v>
      </c>
      <c r="C44">
        <f t="shared" si="0"/>
        <v>0.46602595583270728</v>
      </c>
      <c r="D44">
        <v>0.2762</v>
      </c>
      <c r="E44">
        <v>310.24</v>
      </c>
      <c r="F44" t="s">
        <v>52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6.4338114197931798E-2</v>
      </c>
      <c r="B45" s="1">
        <v>3859.552734375</v>
      </c>
      <c r="C45">
        <f t="shared" si="0"/>
        <v>0.48794974954022008</v>
      </c>
      <c r="D45">
        <v>0.71330000000000005</v>
      </c>
      <c r="E45">
        <v>103.13</v>
      </c>
      <c r="F45" t="s">
        <v>61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0.101633618051718</v>
      </c>
      <c r="B46" s="1">
        <v>3797.06494140625</v>
      </c>
      <c r="C46">
        <f t="shared" si="0"/>
        <v>0.48004963648907395</v>
      </c>
      <c r="D46">
        <v>0.94210000000000005</v>
      </c>
      <c r="E46">
        <v>124.65</v>
      </c>
      <c r="F46" t="s">
        <v>73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6.2881279520276501E-2</v>
      </c>
      <c r="B47" s="1">
        <v>4160.98876953125</v>
      </c>
      <c r="C47">
        <f t="shared" si="0"/>
        <v>0.52605925288937117</v>
      </c>
      <c r="D47">
        <v>0.71799999999999997</v>
      </c>
      <c r="E47">
        <v>342.65</v>
      </c>
      <c r="F47" t="s">
        <v>78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6.05428778030421E-2</v>
      </c>
      <c r="B48" s="1">
        <v>4122.80908203125</v>
      </c>
      <c r="C48">
        <f t="shared" si="0"/>
        <v>0.5212323285705962</v>
      </c>
      <c r="D48">
        <v>0.18099999999999999</v>
      </c>
      <c r="E48">
        <v>98.16</v>
      </c>
      <c r="F48" t="s">
        <v>54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8.1581283373073299E-2</v>
      </c>
      <c r="B49" s="1">
        <v>3778.76684570312</v>
      </c>
      <c r="C49">
        <f t="shared" si="0"/>
        <v>0.47773627226531734</v>
      </c>
      <c r="D49">
        <v>0.1696</v>
      </c>
      <c r="E49">
        <v>137.77000000000001</v>
      </c>
      <c r="F49" t="s">
        <v>66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8.1466923548239006E-2</v>
      </c>
      <c r="B50" s="1">
        <v>3224.32080078125</v>
      </c>
      <c r="C50">
        <f t="shared" si="0"/>
        <v>0.40763959853843212</v>
      </c>
      <c r="D50">
        <v>0.59970000000000001</v>
      </c>
      <c r="E50">
        <v>127.03</v>
      </c>
      <c r="F50" t="s">
        <v>75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8.8591354016070795E-2</v>
      </c>
      <c r="B51" s="1">
        <v>3473.7021484375</v>
      </c>
      <c r="C51">
        <f t="shared" si="0"/>
        <v>0.43916800986057331</v>
      </c>
      <c r="D51">
        <v>0.71519999999999995</v>
      </c>
      <c r="E51">
        <v>101.9</v>
      </c>
      <c r="F51" t="s">
        <v>70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9.7275993969730606E-2</v>
      </c>
      <c r="B52" s="1">
        <v>4165.72119140625</v>
      </c>
      <c r="C52">
        <f t="shared" si="0"/>
        <v>0.52665755643062306</v>
      </c>
      <c r="D52">
        <v>0.80279999999999996</v>
      </c>
      <c r="E52">
        <v>121.68</v>
      </c>
      <c r="F52" t="s">
        <v>63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6.0784304611463301E-2</v>
      </c>
      <c r="B53" s="1">
        <v>3914.73779296875</v>
      </c>
      <c r="C53">
        <f t="shared" si="0"/>
        <v>0.494926603432992</v>
      </c>
      <c r="D53">
        <v>0.48670000000000002</v>
      </c>
      <c r="E53">
        <v>258.49</v>
      </c>
      <c r="F53" t="s">
        <v>61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0.104058928345615</v>
      </c>
      <c r="B54" s="1">
        <v>3910.33911132812</v>
      </c>
      <c r="C54">
        <f t="shared" si="0"/>
        <v>0.49437049350197948</v>
      </c>
      <c r="D54">
        <v>0.56740000000000002</v>
      </c>
      <c r="E54">
        <v>71.44</v>
      </c>
      <c r="F54" t="s">
        <v>59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9.8566389242372807E-2</v>
      </c>
      <c r="B55" s="1">
        <v>3594.04028320312</v>
      </c>
      <c r="C55">
        <f t="shared" si="0"/>
        <v>0.45438193923535364</v>
      </c>
      <c r="D55">
        <v>0.89570000000000005</v>
      </c>
      <c r="E55">
        <v>11.09</v>
      </c>
      <c r="F55" t="s">
        <v>60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6.0495804566247202E-2</v>
      </c>
      <c r="B56" s="1">
        <v>3876.17260742187</v>
      </c>
      <c r="C56">
        <f t="shared" si="0"/>
        <v>0.49005094194481713</v>
      </c>
      <c r="D56">
        <v>0.80700000000000005</v>
      </c>
      <c r="E56">
        <v>30.17</v>
      </c>
      <c r="F56" t="s">
        <v>61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6.6280323931451196E-2</v>
      </c>
      <c r="B57" s="1">
        <v>4171.6748046875</v>
      </c>
      <c r="C57">
        <f t="shared" si="0"/>
        <v>0.52741025092902216</v>
      </c>
      <c r="D57">
        <v>0.1323</v>
      </c>
      <c r="E57">
        <v>333.81</v>
      </c>
      <c r="F57" t="s">
        <v>55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0.103924385562476</v>
      </c>
      <c r="B58" s="1">
        <v>4029.5126953125</v>
      </c>
      <c r="C58">
        <f t="shared" si="0"/>
        <v>0.50943719279567501</v>
      </c>
      <c r="D58">
        <v>0.71609999999999996</v>
      </c>
      <c r="E58">
        <v>299.93</v>
      </c>
      <c r="F58" t="s">
        <v>58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0.101540456839744</v>
      </c>
      <c r="B59" s="1">
        <v>3792.53491210937</v>
      </c>
      <c r="C59">
        <f t="shared" si="0"/>
        <v>0.47947692073340226</v>
      </c>
      <c r="D59">
        <v>0.4874</v>
      </c>
      <c r="E59">
        <v>315.42</v>
      </c>
      <c r="F59" t="s">
        <v>61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8.3906375031059605E-2</v>
      </c>
      <c r="B60" s="1">
        <v>4265.3974609375</v>
      </c>
      <c r="C60">
        <f t="shared" si="0"/>
        <v>0.53925927846947297</v>
      </c>
      <c r="D60">
        <v>0.751</v>
      </c>
      <c r="E60">
        <v>101.89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6.8846831307148595E-2</v>
      </c>
      <c r="B61" s="1">
        <v>4377.39208984375</v>
      </c>
      <c r="C61">
        <f t="shared" si="0"/>
        <v>0.55341836758825502</v>
      </c>
      <c r="D61">
        <v>0.22889999999999999</v>
      </c>
      <c r="E61">
        <v>120.57</v>
      </c>
      <c r="F61" t="s">
        <v>79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9.7592659121803302E-2</v>
      </c>
      <c r="B62" s="1">
        <v>3611.95849609375</v>
      </c>
      <c r="C62">
        <f t="shared" si="0"/>
        <v>0.45664727620414802</v>
      </c>
      <c r="D62">
        <v>0.60160000000000002</v>
      </c>
      <c r="E62">
        <v>0.8</v>
      </c>
      <c r="F62" t="s">
        <v>60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8.6384284531780195E-2</v>
      </c>
      <c r="B63" s="1">
        <v>4333.1494140625</v>
      </c>
      <c r="C63">
        <f t="shared" si="0"/>
        <v>0.54782492087248003</v>
      </c>
      <c r="D63">
        <v>0.54479999999999995</v>
      </c>
      <c r="E63">
        <v>276.85000000000002</v>
      </c>
      <c r="F63" t="s">
        <v>79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6.9890826534423398E-2</v>
      </c>
      <c r="B64" s="1">
        <v>3223.36108398437</v>
      </c>
      <c r="C64">
        <f t="shared" si="0"/>
        <v>0.40751826490137716</v>
      </c>
      <c r="D64">
        <v>0.4748</v>
      </c>
      <c r="E64">
        <v>201.32</v>
      </c>
      <c r="F64" t="s">
        <v>75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0.10898955371444401</v>
      </c>
      <c r="B65" s="1">
        <v>3806.06079101562</v>
      </c>
      <c r="C65">
        <f t="shared" ref="C65:C128" si="3">B65/$V$13</f>
        <v>0.4811869502831565</v>
      </c>
      <c r="D65">
        <v>0.82540000000000002</v>
      </c>
      <c r="E65">
        <v>298.20999999999998</v>
      </c>
      <c r="F65" t="s">
        <v>67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9.2629013759939496E-2</v>
      </c>
      <c r="B66" s="1">
        <v>3710.64819335937</v>
      </c>
      <c r="C66">
        <f t="shared" si="3"/>
        <v>0.4691242693629829</v>
      </c>
      <c r="D66">
        <v>0.36299999999999999</v>
      </c>
      <c r="E66">
        <v>261.77</v>
      </c>
      <c r="F66" t="s">
        <v>52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6.8958325092410594E-2</v>
      </c>
      <c r="B67" s="1">
        <v>4233.6220703125</v>
      </c>
      <c r="C67">
        <f t="shared" si="3"/>
        <v>0.53524202699913592</v>
      </c>
      <c r="D67">
        <v>0.5292</v>
      </c>
      <c r="E67">
        <v>344.03</v>
      </c>
      <c r="F67" t="s">
        <v>53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7.8562871979701299E-2</v>
      </c>
      <c r="B68" s="1">
        <v>3286.79345703125</v>
      </c>
      <c r="C68">
        <f t="shared" si="3"/>
        <v>0.41553779790718254</v>
      </c>
      <c r="D68">
        <v>0.37730000000000002</v>
      </c>
      <c r="E68">
        <v>100.61</v>
      </c>
      <c r="F68" t="s">
        <v>62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7.9393653933721497E-2</v>
      </c>
      <c r="B69" s="1">
        <v>3819.97583007812</v>
      </c>
      <c r="C69">
        <f t="shared" si="3"/>
        <v>0.48294617998998646</v>
      </c>
      <c r="D69">
        <v>0.7056</v>
      </c>
      <c r="E69">
        <v>354.86</v>
      </c>
      <c r="F69" t="s">
        <v>59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8.3442693840548199E-2</v>
      </c>
      <c r="B70" s="1">
        <v>4208.1787109375</v>
      </c>
      <c r="C70">
        <f t="shared" si="3"/>
        <v>0.53202531208708959</v>
      </c>
      <c r="D70">
        <v>0.81499999999999995</v>
      </c>
      <c r="E70">
        <v>206.63</v>
      </c>
      <c r="F70" t="s">
        <v>57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0.103801979213761</v>
      </c>
      <c r="B71" s="1">
        <v>2841.39794921875</v>
      </c>
      <c r="C71">
        <f t="shared" si="3"/>
        <v>0.35922800207312144</v>
      </c>
      <c r="D71">
        <v>0.55200000000000005</v>
      </c>
      <c r="E71">
        <v>39.29</v>
      </c>
      <c r="F71" t="s">
        <v>56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9.5197382729886398E-2</v>
      </c>
      <c r="B72" s="1">
        <v>3765.4853515625</v>
      </c>
      <c r="C72">
        <f t="shared" si="3"/>
        <v>0.47605713942650019</v>
      </c>
      <c r="D72">
        <v>0.61029999999999995</v>
      </c>
      <c r="E72">
        <v>142.97</v>
      </c>
      <c r="F72" t="s">
        <v>73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9.6274725072868703E-2</v>
      </c>
      <c r="B73" s="1">
        <v>4029.0244140625</v>
      </c>
      <c r="C73">
        <f t="shared" si="3"/>
        <v>0.50937546110549226</v>
      </c>
      <c r="D73">
        <v>0.87429999999999997</v>
      </c>
      <c r="E73">
        <v>355.18</v>
      </c>
      <c r="F73" t="s">
        <v>51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6.8628039197391105E-2</v>
      </c>
      <c r="B74" s="1">
        <v>4120.087890625</v>
      </c>
      <c r="C74">
        <f t="shared" si="3"/>
        <v>0.52088829786120738</v>
      </c>
      <c r="D74">
        <v>0.2041</v>
      </c>
      <c r="E74">
        <v>41.39</v>
      </c>
      <c r="F74" t="s">
        <v>58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7.0803321321918702E-2</v>
      </c>
      <c r="B75" s="1">
        <v>3699.8134765625</v>
      </c>
      <c r="C75">
        <f t="shared" si="3"/>
        <v>0.46775447402367193</v>
      </c>
      <c r="D75">
        <v>0.35970000000000002</v>
      </c>
      <c r="E75">
        <v>230.49</v>
      </c>
      <c r="F75" t="s">
        <v>65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0.10365868416530501</v>
      </c>
      <c r="B76" s="1">
        <v>4178.00732421875</v>
      </c>
      <c r="C76">
        <f t="shared" si="3"/>
        <v>0.52821084921900308</v>
      </c>
      <c r="D76">
        <v>0.80789999999999995</v>
      </c>
      <c r="E76">
        <v>307.69</v>
      </c>
      <c r="F76" t="s">
        <v>53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9.7458148291452495E-2</v>
      </c>
      <c r="B77" s="1">
        <v>4115.341796875</v>
      </c>
      <c r="C77">
        <f t="shared" si="3"/>
        <v>0.52028826583263044</v>
      </c>
      <c r="D77">
        <v>0.29820000000000002</v>
      </c>
      <c r="E77">
        <v>342.91</v>
      </c>
      <c r="F77" t="s">
        <v>58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0.106821291021269</v>
      </c>
      <c r="B78" s="1">
        <v>4000.78369140625</v>
      </c>
      <c r="C78">
        <f t="shared" si="3"/>
        <v>0.50580508534038859</v>
      </c>
      <c r="D78">
        <v>0.83799999999999997</v>
      </c>
      <c r="E78">
        <v>79.489999999999995</v>
      </c>
      <c r="F78" t="s">
        <v>78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8.6010701640258494E-2</v>
      </c>
      <c r="B79" s="1">
        <v>3731.10693359375</v>
      </c>
      <c r="C79">
        <f t="shared" si="3"/>
        <v>0.47171079631579854</v>
      </c>
      <c r="D79">
        <v>0.28770000000000001</v>
      </c>
      <c r="E79">
        <v>187.15</v>
      </c>
      <c r="F79" t="s">
        <v>60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0.10828528068705499</v>
      </c>
      <c r="B80" s="1">
        <v>3838.76831054687</v>
      </c>
      <c r="C80">
        <f t="shared" si="3"/>
        <v>0.48532204755005254</v>
      </c>
      <c r="D80">
        <v>0.93899999999999995</v>
      </c>
      <c r="E80">
        <v>279.68</v>
      </c>
      <c r="F80" t="s">
        <v>50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6.97803174459522E-2</v>
      </c>
      <c r="B81" s="1">
        <v>4273.0439453125</v>
      </c>
      <c r="C81">
        <f t="shared" si="3"/>
        <v>0.54022599673773586</v>
      </c>
      <c r="D81">
        <v>0.2928</v>
      </c>
      <c r="E81">
        <v>101.65</v>
      </c>
      <c r="F81" t="s">
        <v>71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9.5658537085674997E-2</v>
      </c>
      <c r="B82" s="1">
        <v>4026.73901367187</v>
      </c>
      <c r="C82">
        <f t="shared" si="3"/>
        <v>0.50908652592959092</v>
      </c>
      <c r="D82">
        <v>0.90649999999999997</v>
      </c>
      <c r="E82">
        <v>346.02</v>
      </c>
      <c r="F82" t="s">
        <v>51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6.94907268230988E-2</v>
      </c>
      <c r="B83" s="1">
        <v>3570.345703125</v>
      </c>
      <c r="C83">
        <f t="shared" si="3"/>
        <v>0.45138631637169774</v>
      </c>
      <c r="D83">
        <v>0.29270000000000002</v>
      </c>
      <c r="E83">
        <v>300.81</v>
      </c>
      <c r="F83" t="s">
        <v>77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8.7297272169547094E-2</v>
      </c>
      <c r="B84" s="1">
        <v>4253.87255859375</v>
      </c>
      <c r="C84">
        <f t="shared" si="3"/>
        <v>0.53780222538608791</v>
      </c>
      <c r="D84">
        <v>0.93100000000000005</v>
      </c>
      <c r="E84">
        <v>75.760000000000005</v>
      </c>
      <c r="F84" t="s">
        <v>68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6.7610860849702303E-2</v>
      </c>
      <c r="B85" s="1">
        <v>3342.54174804687</v>
      </c>
      <c r="C85">
        <f t="shared" si="3"/>
        <v>0.4225858593045797</v>
      </c>
      <c r="D85">
        <v>0.91830000000000001</v>
      </c>
      <c r="E85">
        <v>43.97</v>
      </c>
      <c r="F85" t="s">
        <v>64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0.109746011454518</v>
      </c>
      <c r="B86" s="1">
        <v>3999.1259765625</v>
      </c>
      <c r="C86">
        <f t="shared" si="3"/>
        <v>0.50559550625221794</v>
      </c>
      <c r="D86">
        <v>0.79479999999999995</v>
      </c>
      <c r="E86">
        <v>349.9</v>
      </c>
      <c r="F86" t="s">
        <v>51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9.4104082864583799E-2</v>
      </c>
      <c r="B87" s="1">
        <v>3314.048828125</v>
      </c>
      <c r="C87">
        <f t="shared" si="3"/>
        <v>0.4189835991214973</v>
      </c>
      <c r="D87">
        <v>0.80759999999999998</v>
      </c>
      <c r="E87">
        <v>204.27</v>
      </c>
      <c r="F87" t="s">
        <v>64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6.1776184205108803E-2</v>
      </c>
      <c r="B88" s="1">
        <v>4260.009765625</v>
      </c>
      <c r="C88">
        <f t="shared" si="3"/>
        <v>0.53857813099999574</v>
      </c>
      <c r="D88">
        <v>0.40670000000000001</v>
      </c>
      <c r="E88">
        <v>293.64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7.2236614235134902E-2</v>
      </c>
      <c r="B89" s="1">
        <v>3867.55590820312</v>
      </c>
      <c r="C89">
        <f t="shared" si="3"/>
        <v>0.48896156280816094</v>
      </c>
      <c r="D89">
        <v>0.53420000000000001</v>
      </c>
      <c r="E89">
        <v>202.16</v>
      </c>
      <c r="F89" t="s">
        <v>61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7.4622194237689995E-2</v>
      </c>
      <c r="B90" s="1">
        <v>4278.45263671875</v>
      </c>
      <c r="C90">
        <f t="shared" si="3"/>
        <v>0.54090979866989097</v>
      </c>
      <c r="D90">
        <v>0.6724</v>
      </c>
      <c r="E90">
        <v>88.83</v>
      </c>
      <c r="F90" t="s">
        <v>53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0.105201944499396</v>
      </c>
      <c r="B91" s="1">
        <v>3295.51098632812</v>
      </c>
      <c r="C91">
        <f t="shared" si="3"/>
        <v>0.41663992463786087</v>
      </c>
      <c r="D91">
        <v>5.9299999999999999E-2</v>
      </c>
      <c r="E91">
        <v>64.06</v>
      </c>
      <c r="F91" t="s">
        <v>62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7.4783246718491195E-2</v>
      </c>
      <c r="B92" s="1">
        <v>3725.95288085937</v>
      </c>
      <c r="C92">
        <f t="shared" si="3"/>
        <v>0.47105918746007319</v>
      </c>
      <c r="D92">
        <v>0.13780000000000001</v>
      </c>
      <c r="E92">
        <v>203.17</v>
      </c>
      <c r="F92" t="s">
        <v>52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8.3284841542992594E-2</v>
      </c>
      <c r="B93" s="1">
        <v>4146.49560546875</v>
      </c>
      <c r="C93">
        <f t="shared" si="3"/>
        <v>0.52422693286136479</v>
      </c>
      <c r="D93">
        <v>0.66479999999999995</v>
      </c>
      <c r="E93">
        <v>341.39</v>
      </c>
      <c r="F93" t="s">
        <v>78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6.9790749429912299E-2</v>
      </c>
      <c r="B94" s="1">
        <v>4828.931640625</v>
      </c>
      <c r="C94">
        <f t="shared" si="3"/>
        <v>0.61050493327988653</v>
      </c>
      <c r="D94">
        <v>0.45019999999999999</v>
      </c>
      <c r="E94">
        <v>78.650000000000006</v>
      </c>
      <c r="F94" t="s">
        <v>69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8.3168904738947502E-2</v>
      </c>
      <c r="B95" s="1">
        <v>4167.94580078125</v>
      </c>
      <c r="C95">
        <f t="shared" si="3"/>
        <v>0.52693880601109599</v>
      </c>
      <c r="D95">
        <v>0.38890000000000002</v>
      </c>
      <c r="E95">
        <v>344.87</v>
      </c>
      <c r="F95" t="s">
        <v>57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9.8428344890585606E-2</v>
      </c>
      <c r="B96" s="1">
        <v>3805.19091796875</v>
      </c>
      <c r="C96">
        <f t="shared" si="3"/>
        <v>0.48107697527709642</v>
      </c>
      <c r="D96">
        <v>0.44319999999999998</v>
      </c>
      <c r="E96">
        <v>338.99</v>
      </c>
      <c r="F96" t="s">
        <v>49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7.2686059428757499E-2</v>
      </c>
      <c r="B97" s="1">
        <v>3890.57202148437</v>
      </c>
      <c r="C97">
        <f t="shared" si="3"/>
        <v>0.49187140948830843</v>
      </c>
      <c r="D97">
        <v>0.95679999999999998</v>
      </c>
      <c r="E97">
        <v>123.31</v>
      </c>
      <c r="F97" t="s">
        <v>49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0.109029260936768</v>
      </c>
      <c r="B98" s="1">
        <v>3777.59497070312</v>
      </c>
      <c r="C98">
        <f t="shared" si="3"/>
        <v>0.47758811620887853</v>
      </c>
      <c r="D98">
        <v>0.83009999999999995</v>
      </c>
      <c r="E98">
        <v>228.56</v>
      </c>
      <c r="F98" t="s">
        <v>50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0.10748699760829</v>
      </c>
      <c r="B99" s="1">
        <v>4046.17358398437</v>
      </c>
      <c r="C99">
        <f t="shared" si="3"/>
        <v>0.51154357066224743</v>
      </c>
      <c r="D99">
        <v>0.3251</v>
      </c>
      <c r="E99">
        <v>96.82</v>
      </c>
      <c r="F99" t="s">
        <v>55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8.5681456557272204E-2</v>
      </c>
      <c r="B100" s="1">
        <v>3930.1611328125</v>
      </c>
      <c r="C100">
        <f t="shared" si="3"/>
        <v>0.49687652233079671</v>
      </c>
      <c r="D100">
        <v>9.4200000000000006E-2</v>
      </c>
      <c r="E100">
        <v>198.96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6.4061646986597207E-2</v>
      </c>
      <c r="B101" s="1">
        <v>4152.52099609375</v>
      </c>
      <c r="C101">
        <f t="shared" si="3"/>
        <v>0.52498870191822078</v>
      </c>
      <c r="D101">
        <v>0.51959999999999995</v>
      </c>
      <c r="E101">
        <v>117.4</v>
      </c>
      <c r="F101" t="s">
        <v>78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0.10411016544806</v>
      </c>
      <c r="B102" s="1">
        <v>3677.71337890625</v>
      </c>
      <c r="C102">
        <f t="shared" si="3"/>
        <v>0.46496043599430742</v>
      </c>
      <c r="D102">
        <v>0.44109999999999999</v>
      </c>
      <c r="E102">
        <v>24.44</v>
      </c>
      <c r="F102" t="s">
        <v>66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0.103624825737741</v>
      </c>
      <c r="B103" s="1">
        <v>4099.9521484375</v>
      </c>
      <c r="C103">
        <f t="shared" si="3"/>
        <v>0.51834260642144836</v>
      </c>
      <c r="D103">
        <v>0.81459999999999999</v>
      </c>
      <c r="E103">
        <v>2.33</v>
      </c>
      <c r="F103" t="s">
        <v>55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6.3663975165484193E-2</v>
      </c>
      <c r="B104" s="1">
        <v>3944.55737304687</v>
      </c>
      <c r="C104">
        <f t="shared" si="3"/>
        <v>0.49869658861830118</v>
      </c>
      <c r="D104">
        <v>0.48139999999999999</v>
      </c>
      <c r="E104">
        <v>312.04000000000002</v>
      </c>
      <c r="F104" t="s">
        <v>49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6.7976050041957406E-2</v>
      </c>
      <c r="B105" s="1">
        <v>3582.4169921875</v>
      </c>
      <c r="C105">
        <f t="shared" si="3"/>
        <v>0.45291244721639734</v>
      </c>
      <c r="D105">
        <v>0.44790000000000002</v>
      </c>
      <c r="E105">
        <v>8.5299999999999994</v>
      </c>
      <c r="F105" t="s">
        <v>76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6.47572783678311E-2</v>
      </c>
      <c r="B106" s="1">
        <v>3955.41064453125</v>
      </c>
      <c r="C106">
        <f t="shared" si="3"/>
        <v>0.50006872976184036</v>
      </c>
      <c r="D106">
        <v>0.93049999999999999</v>
      </c>
      <c r="E106">
        <v>240.46</v>
      </c>
      <c r="F106" t="s">
        <v>67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9.8147396807284196E-2</v>
      </c>
      <c r="B107" s="1">
        <v>3809.57348632812</v>
      </c>
      <c r="C107">
        <f t="shared" si="3"/>
        <v>0.4816310480623317</v>
      </c>
      <c r="D107">
        <v>0.71040000000000003</v>
      </c>
      <c r="E107">
        <v>11.39</v>
      </c>
      <c r="F107" t="s">
        <v>50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8.5512155635857595E-2</v>
      </c>
      <c r="B108" s="1">
        <v>4144.50634765625</v>
      </c>
      <c r="C108">
        <f t="shared" si="3"/>
        <v>0.5239754379555599</v>
      </c>
      <c r="D108">
        <v>0.76719999999999999</v>
      </c>
      <c r="E108">
        <v>153.99</v>
      </c>
      <c r="F108" t="s">
        <v>63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9.4174318241739899E-2</v>
      </c>
      <c r="B109" s="1">
        <v>3859.41552734375</v>
      </c>
      <c r="C109">
        <f t="shared" si="3"/>
        <v>0.48793240293527873</v>
      </c>
      <c r="D109">
        <v>0.1363</v>
      </c>
      <c r="E109">
        <v>334.95</v>
      </c>
      <c r="F109" t="s">
        <v>59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9.86902540784792E-2</v>
      </c>
      <c r="B110" s="1">
        <v>4230.68994140625</v>
      </c>
      <c r="C110">
        <f t="shared" si="3"/>
        <v>0.53487132819958805</v>
      </c>
      <c r="D110">
        <v>0.65769999999999995</v>
      </c>
      <c r="E110">
        <v>173.83</v>
      </c>
      <c r="F110" t="s">
        <v>68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0.105560085370977</v>
      </c>
      <c r="B111" s="1">
        <v>3770.21508789062</v>
      </c>
      <c r="C111">
        <f t="shared" si="3"/>
        <v>0.47665510344345546</v>
      </c>
      <c r="D111">
        <v>0.53449999999999998</v>
      </c>
      <c r="E111">
        <v>70.349999999999994</v>
      </c>
      <c r="F111" t="s">
        <v>61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7.4084888890046802E-2</v>
      </c>
      <c r="B112" s="1">
        <v>4155.3154296875</v>
      </c>
      <c r="C112">
        <f t="shared" si="3"/>
        <v>0.52534199238113699</v>
      </c>
      <c r="D112">
        <v>0.104</v>
      </c>
      <c r="E112">
        <v>20.54</v>
      </c>
      <c r="F112" t="s">
        <v>78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7.3871878070169206E-2</v>
      </c>
      <c r="B113" s="1">
        <v>3517.88012695312</v>
      </c>
      <c r="C113">
        <f t="shared" si="3"/>
        <v>0.44475327712739837</v>
      </c>
      <c r="D113">
        <v>0.84930000000000005</v>
      </c>
      <c r="E113">
        <v>93.84</v>
      </c>
      <c r="F113" t="s">
        <v>77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6.0395323320502403E-2</v>
      </c>
      <c r="B114" s="1">
        <v>4302.41357421875</v>
      </c>
      <c r="C114">
        <f t="shared" si="3"/>
        <v>0.54393909617054215</v>
      </c>
      <c r="D114">
        <v>0.14979999999999999</v>
      </c>
      <c r="E114">
        <v>121.28</v>
      </c>
      <c r="F114" t="s">
        <v>68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6.2555585808159703E-2</v>
      </c>
      <c r="B115" s="1">
        <v>3692.50317382812</v>
      </c>
      <c r="C115">
        <f t="shared" si="3"/>
        <v>0.46683025802409922</v>
      </c>
      <c r="D115">
        <v>0.64470000000000005</v>
      </c>
      <c r="E115">
        <v>210.86</v>
      </c>
      <c r="F115" t="s">
        <v>60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6.3741982196544103E-2</v>
      </c>
      <c r="B116" s="1">
        <v>4236.34765625</v>
      </c>
      <c r="C116">
        <f t="shared" si="3"/>
        <v>0.53558661329373636</v>
      </c>
      <c r="D116">
        <v>0.31540000000000001</v>
      </c>
      <c r="E116">
        <v>266.49</v>
      </c>
      <c r="F116" t="s">
        <v>57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8.4004240771135594E-2</v>
      </c>
      <c r="B117" s="1">
        <v>4083.47729492187</v>
      </c>
      <c r="C117">
        <f t="shared" si="3"/>
        <v>0.51625974832883437</v>
      </c>
      <c r="D117">
        <v>0.85470000000000002</v>
      </c>
      <c r="E117">
        <v>163.74</v>
      </c>
      <c r="F117" t="s">
        <v>54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0.105835882212166</v>
      </c>
      <c r="B118" s="1">
        <v>3950.70458984375</v>
      </c>
      <c r="C118">
        <f t="shared" si="3"/>
        <v>0.49947375973185837</v>
      </c>
      <c r="D118">
        <v>0.90069999999999995</v>
      </c>
      <c r="E118">
        <v>62.2</v>
      </c>
      <c r="F118" t="s">
        <v>59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0.108134962477331</v>
      </c>
      <c r="B119" s="1">
        <v>4117.88232421875</v>
      </c>
      <c r="C119">
        <f t="shared" si="3"/>
        <v>0.52060945581665163</v>
      </c>
      <c r="D119">
        <v>0.9546</v>
      </c>
      <c r="E119">
        <v>359.79</v>
      </c>
      <c r="F119" t="s">
        <v>78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9.7103725154088993E-2</v>
      </c>
      <c r="B120" s="1">
        <v>4384.3916015625</v>
      </c>
      <c r="C120">
        <f t="shared" si="3"/>
        <v>0.55430329136702572</v>
      </c>
      <c r="D120">
        <v>0.32329999999999998</v>
      </c>
      <c r="E120">
        <v>138.19999999999999</v>
      </c>
      <c r="F120" t="s">
        <v>79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7.8820957122729698E-2</v>
      </c>
      <c r="B121" s="1">
        <v>3703.40283203125</v>
      </c>
      <c r="C121">
        <f t="shared" si="3"/>
        <v>0.46820826367820584</v>
      </c>
      <c r="D121">
        <v>0.4577</v>
      </c>
      <c r="E121">
        <v>193.58</v>
      </c>
      <c r="F121" t="s">
        <v>66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6.5894129626855494E-2</v>
      </c>
      <c r="B122" s="1">
        <v>3832.21459960937</v>
      </c>
      <c r="C122">
        <f t="shared" si="3"/>
        <v>0.48449348480441878</v>
      </c>
      <c r="D122">
        <v>0.54549999999999998</v>
      </c>
      <c r="E122">
        <v>181.92</v>
      </c>
      <c r="F122" t="s">
        <v>50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8.1460392577505494E-2</v>
      </c>
      <c r="B123" s="1">
        <v>3625.90942382812</v>
      </c>
      <c r="C123">
        <f t="shared" si="3"/>
        <v>0.45841104319020576</v>
      </c>
      <c r="D123">
        <v>0.74219999999999997</v>
      </c>
      <c r="E123">
        <v>350.8</v>
      </c>
      <c r="F123" t="s">
        <v>52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0.100398863100467</v>
      </c>
      <c r="B124" s="1">
        <v>4032.24536132812</v>
      </c>
      <c r="C124">
        <f t="shared" si="3"/>
        <v>0.50978267419978252</v>
      </c>
      <c r="D124">
        <v>0.75370000000000004</v>
      </c>
      <c r="E124">
        <v>234.19</v>
      </c>
      <c r="F124" t="s">
        <v>58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7.8162119698428803E-2</v>
      </c>
      <c r="B125" s="1">
        <v>3256.76293945312</v>
      </c>
      <c r="C125">
        <f t="shared" si="3"/>
        <v>0.41174114463171319</v>
      </c>
      <c r="D125">
        <v>0.65429999999999999</v>
      </c>
      <c r="E125">
        <v>187.06</v>
      </c>
      <c r="F125" t="s">
        <v>62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6.5841786573056504E-2</v>
      </c>
      <c r="B126" s="1">
        <v>3870.88647460937</v>
      </c>
      <c r="C126">
        <f t="shared" si="3"/>
        <v>0.48938263466689796</v>
      </c>
      <c r="D126">
        <v>0.81120000000000003</v>
      </c>
      <c r="E126">
        <v>288.44</v>
      </c>
      <c r="F126" t="s">
        <v>73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0.10326350636383599</v>
      </c>
      <c r="B127" s="1">
        <v>3676.3232421875</v>
      </c>
      <c r="C127">
        <f t="shared" si="3"/>
        <v>0.46478468587235694</v>
      </c>
      <c r="D127">
        <v>0.76700000000000002</v>
      </c>
      <c r="E127">
        <v>230.84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0.108977918019251</v>
      </c>
      <c r="B128" s="1">
        <v>4205.17822265625</v>
      </c>
      <c r="C128">
        <f t="shared" si="3"/>
        <v>0.53164597085091614</v>
      </c>
      <c r="D128">
        <v>0.60089999999999999</v>
      </c>
      <c r="E128">
        <v>23.92</v>
      </c>
      <c r="F128" t="s">
        <v>63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6.1742437292192101E-2</v>
      </c>
      <c r="B129" s="1">
        <v>3563.20947265625</v>
      </c>
      <c r="C129">
        <f t="shared" ref="C129:C192" si="6">B129/$V$13</f>
        <v>0.45048410771967584</v>
      </c>
      <c r="D129">
        <v>0.94589999999999996</v>
      </c>
      <c r="E129">
        <v>335.17</v>
      </c>
      <c r="F129" t="s">
        <v>77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9.9628043011385503E-2</v>
      </c>
      <c r="B130" s="1">
        <v>3800.3623046875</v>
      </c>
      <c r="C130">
        <f t="shared" si="6"/>
        <v>0.48046651059287854</v>
      </c>
      <c r="D130">
        <v>0.19639999999999999</v>
      </c>
      <c r="E130">
        <v>58.12</v>
      </c>
      <c r="F130" t="s">
        <v>50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6.3952243301520301E-2</v>
      </c>
      <c r="B131" s="1">
        <v>3960.30517578125</v>
      </c>
      <c r="C131">
        <f t="shared" si="6"/>
        <v>0.5006875282242329</v>
      </c>
      <c r="D131">
        <v>0.3654</v>
      </c>
      <c r="E131">
        <v>182.56</v>
      </c>
      <c r="F131" t="s">
        <v>67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8.4971563425439697E-2</v>
      </c>
      <c r="B132" s="1">
        <v>4311.09423828125</v>
      </c>
      <c r="C132">
        <f t="shared" si="6"/>
        <v>0.54503656215861229</v>
      </c>
      <c r="D132">
        <v>5.79E-2</v>
      </c>
      <c r="E132">
        <v>111.73</v>
      </c>
      <c r="F132" t="s">
        <v>63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0.10421429878699</v>
      </c>
      <c r="B133" s="1">
        <v>2797.95092773437</v>
      </c>
      <c r="C133">
        <f t="shared" si="6"/>
        <v>0.35373514714649879</v>
      </c>
      <c r="D133">
        <v>0.76590000000000003</v>
      </c>
      <c r="E133">
        <v>56.49</v>
      </c>
      <c r="F133" t="s">
        <v>56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8.03344477532308E-2</v>
      </c>
      <c r="B134" s="1">
        <v>3644.42260742187</v>
      </c>
      <c r="C134">
        <f t="shared" si="6"/>
        <v>0.46075160022348732</v>
      </c>
      <c r="D134">
        <v>0.84799999999999998</v>
      </c>
      <c r="E134">
        <v>15.92</v>
      </c>
      <c r="F134" t="s">
        <v>70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6.9029414978713205E-2</v>
      </c>
      <c r="B135" s="1">
        <v>4163.44970703125</v>
      </c>
      <c r="C135">
        <f t="shared" si="6"/>
        <v>0.52637038060789254</v>
      </c>
      <c r="D135">
        <v>0.32529999999999998</v>
      </c>
      <c r="E135">
        <v>109.63</v>
      </c>
      <c r="F135" t="s">
        <v>55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6.1881211508737703E-2</v>
      </c>
      <c r="B136" s="1">
        <v>2869.46850585937</v>
      </c>
      <c r="C136">
        <f t="shared" si="6"/>
        <v>0.36277686434419576</v>
      </c>
      <c r="D136">
        <v>0.43769999999999998</v>
      </c>
      <c r="E136">
        <v>352.12</v>
      </c>
      <c r="F136" t="s">
        <v>56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9.8379032457071899E-2</v>
      </c>
      <c r="B137" s="1">
        <v>4126.0966796875</v>
      </c>
      <c r="C137">
        <f t="shared" si="6"/>
        <v>0.52164796804059721</v>
      </c>
      <c r="D137">
        <v>0.25609999999999999</v>
      </c>
      <c r="E137">
        <v>0.87</v>
      </c>
      <c r="F137" t="s">
        <v>57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9.8441012039446496E-2</v>
      </c>
      <c r="B138" s="1">
        <v>2870.68798828125</v>
      </c>
      <c r="C138">
        <f t="shared" si="6"/>
        <v>0.36293103924042797</v>
      </c>
      <c r="D138">
        <v>0.14080000000000001</v>
      </c>
      <c r="E138">
        <v>195.5</v>
      </c>
      <c r="F138" t="s">
        <v>56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6.8128215296768199E-2</v>
      </c>
      <c r="B139" s="1">
        <v>4119.8505859375</v>
      </c>
      <c r="C139">
        <f t="shared" si="6"/>
        <v>0.52085829625977853</v>
      </c>
      <c r="D139">
        <v>0.56850000000000001</v>
      </c>
      <c r="E139">
        <v>143.31</v>
      </c>
      <c r="F139" t="s">
        <v>74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0.10906889234209401</v>
      </c>
      <c r="B140" s="1">
        <v>3564.03125</v>
      </c>
      <c r="C140">
        <f t="shared" si="6"/>
        <v>0.45058800215425354</v>
      </c>
      <c r="D140">
        <v>0.26769999999999999</v>
      </c>
      <c r="E140">
        <v>177.05</v>
      </c>
      <c r="F140" t="s">
        <v>76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9.8680069854406693E-2</v>
      </c>
      <c r="B141" s="1">
        <v>2889.70239257812</v>
      </c>
      <c r="C141">
        <f t="shared" si="6"/>
        <v>0.36533496385368158</v>
      </c>
      <c r="D141">
        <v>4.8999999999999998E-3</v>
      </c>
      <c r="E141">
        <v>158.28</v>
      </c>
      <c r="F141" t="s">
        <v>56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9.0171131509464597E-2</v>
      </c>
      <c r="B142" s="1">
        <v>4353.78271484375</v>
      </c>
      <c r="C142">
        <f t="shared" si="6"/>
        <v>0.55043351690453535</v>
      </c>
      <c r="D142">
        <v>0.99939999999999996</v>
      </c>
      <c r="E142">
        <v>228.52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9.7132274039828798E-2</v>
      </c>
      <c r="B143" s="1">
        <v>4321.78369140625</v>
      </c>
      <c r="C143">
        <f t="shared" si="6"/>
        <v>0.54638799232009461</v>
      </c>
      <c r="D143">
        <v>0.32200000000000001</v>
      </c>
      <c r="E143">
        <v>24.38</v>
      </c>
      <c r="F143" t="s">
        <v>79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7.5603156020919396E-2</v>
      </c>
      <c r="B144" s="1">
        <v>3734.29125976562</v>
      </c>
      <c r="C144">
        <f t="shared" si="6"/>
        <v>0.47211337953332516</v>
      </c>
      <c r="D144">
        <v>2.4899999999999999E-2</v>
      </c>
      <c r="E144">
        <v>195.56</v>
      </c>
      <c r="F144" t="s">
        <v>65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8.3442831201862896E-2</v>
      </c>
      <c r="B145" s="1">
        <v>3209.40893554687</v>
      </c>
      <c r="C145">
        <f t="shared" si="6"/>
        <v>0.4057543435860933</v>
      </c>
      <c r="D145">
        <v>0.49780000000000002</v>
      </c>
      <c r="E145">
        <v>236.33</v>
      </c>
      <c r="F145" t="s">
        <v>75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0.10182002205887999</v>
      </c>
      <c r="B146" s="1">
        <v>3561.54858398437</v>
      </c>
      <c r="C146">
        <f t="shared" si="6"/>
        <v>0.45027412737551836</v>
      </c>
      <c r="D146">
        <v>0.84409999999999996</v>
      </c>
      <c r="E146">
        <v>45.82</v>
      </c>
      <c r="F146" t="s">
        <v>70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9.9951483627889998E-2</v>
      </c>
      <c r="B147" s="1">
        <v>4125.21240234375</v>
      </c>
      <c r="C147">
        <f t="shared" si="6"/>
        <v>0.52153617194967605</v>
      </c>
      <c r="D147">
        <v>0.96020000000000005</v>
      </c>
      <c r="E147">
        <v>9.6199999999999992</v>
      </c>
      <c r="F147" t="s">
        <v>78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0.101554395800077</v>
      </c>
      <c r="B148" s="1">
        <v>4728.947265625</v>
      </c>
      <c r="C148">
        <f t="shared" si="6"/>
        <v>0.59786425854453118</v>
      </c>
      <c r="D148">
        <v>0.79090000000000005</v>
      </c>
      <c r="E148">
        <v>263.23</v>
      </c>
      <c r="F148" t="s">
        <v>69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0.105546259715944</v>
      </c>
      <c r="B149" s="1">
        <v>4151.00927734375</v>
      </c>
      <c r="C149">
        <f t="shared" si="6"/>
        <v>0.5247975806054147</v>
      </c>
      <c r="D149">
        <v>0.87909999999999999</v>
      </c>
      <c r="E149">
        <v>50.95</v>
      </c>
      <c r="F149" t="s">
        <v>55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6.5791094274673806E-2</v>
      </c>
      <c r="B150" s="1">
        <v>3861.748046875</v>
      </c>
      <c r="C150">
        <f t="shared" si="6"/>
        <v>0.48822729521928204</v>
      </c>
      <c r="D150">
        <v>0.60450000000000004</v>
      </c>
      <c r="E150">
        <v>96.77</v>
      </c>
      <c r="F150" t="s">
        <v>73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6.96279135801086E-2</v>
      </c>
      <c r="B151" s="1">
        <v>3603.57763671875</v>
      </c>
      <c r="C151">
        <f t="shared" si="6"/>
        <v>0.45558771347385013</v>
      </c>
      <c r="D151">
        <v>0.34920000000000001</v>
      </c>
      <c r="E151">
        <v>39.14</v>
      </c>
      <c r="F151" t="s">
        <v>76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6.1516572087970997E-2</v>
      </c>
      <c r="B152" s="1">
        <v>4050.68408203125</v>
      </c>
      <c r="C152">
        <f t="shared" si="6"/>
        <v>0.51211381715031179</v>
      </c>
      <c r="D152">
        <v>0.49980000000000002</v>
      </c>
      <c r="E152">
        <v>276.14999999999998</v>
      </c>
      <c r="F152" t="s">
        <v>72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0.108097023704226</v>
      </c>
      <c r="B153" s="1">
        <v>4273.8505859375</v>
      </c>
      <c r="C153">
        <f t="shared" si="6"/>
        <v>0.5403279774899179</v>
      </c>
      <c r="D153">
        <v>6.8500000000000005E-2</v>
      </c>
      <c r="E153">
        <v>350.26</v>
      </c>
      <c r="F153" t="s">
        <v>68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8.3091575359127798E-2</v>
      </c>
      <c r="B154" s="1">
        <v>3951.27758789062</v>
      </c>
      <c r="C154">
        <f t="shared" si="6"/>
        <v>0.49954620187028731</v>
      </c>
      <c r="D154">
        <v>0.33389999999999997</v>
      </c>
      <c r="E154">
        <v>353.69</v>
      </c>
      <c r="F154" t="s">
        <v>79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6.4279524746515701E-2</v>
      </c>
      <c r="B155" s="1">
        <v>4336.25830078125</v>
      </c>
      <c r="C155">
        <f t="shared" si="6"/>
        <v>0.548217966543874</v>
      </c>
      <c r="D155">
        <v>1.7899999999999999E-2</v>
      </c>
      <c r="E155">
        <v>234.39</v>
      </c>
      <c r="F155" t="s">
        <v>68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8.6000156952798099E-2</v>
      </c>
      <c r="B156" s="1">
        <v>4019.73095703125</v>
      </c>
      <c r="C156">
        <f t="shared" si="6"/>
        <v>0.50820052184624265</v>
      </c>
      <c r="D156">
        <v>0.87460000000000004</v>
      </c>
      <c r="E156">
        <v>181.04</v>
      </c>
      <c r="F156" t="s">
        <v>57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9.3778502172560105E-2</v>
      </c>
      <c r="B157" s="1">
        <v>3873.04663085937</v>
      </c>
      <c r="C157">
        <f t="shared" si="6"/>
        <v>0.48965573566426673</v>
      </c>
      <c r="D157">
        <v>0.67949999999999999</v>
      </c>
      <c r="E157">
        <v>308.73</v>
      </c>
      <c r="F157" t="s">
        <v>49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7.9336666761621696E-2</v>
      </c>
      <c r="B158" s="1">
        <v>2892.88793945312</v>
      </c>
      <c r="C158">
        <f t="shared" si="6"/>
        <v>0.36573770140043427</v>
      </c>
      <c r="D158">
        <v>3.1699999999999999E-2</v>
      </c>
      <c r="E158">
        <v>107</v>
      </c>
      <c r="F158" t="s">
        <v>56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7.9325843763835793E-2</v>
      </c>
      <c r="B159" s="1">
        <v>4215.0390625</v>
      </c>
      <c r="C159">
        <f t="shared" si="6"/>
        <v>0.53289264233415823</v>
      </c>
      <c r="D159">
        <v>0.60470000000000002</v>
      </c>
      <c r="E159">
        <v>221.33</v>
      </c>
      <c r="F159" t="s">
        <v>57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8.9251812654639606E-2</v>
      </c>
      <c r="B160" s="1">
        <v>3728.7890625</v>
      </c>
      <c r="C160">
        <f t="shared" si="6"/>
        <v>0.47141775598250069</v>
      </c>
      <c r="D160">
        <v>0.108</v>
      </c>
      <c r="E160">
        <v>331.28</v>
      </c>
      <c r="F160" t="s">
        <v>60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0.104901319201383</v>
      </c>
      <c r="B161" s="1">
        <v>4141.22607421875</v>
      </c>
      <c r="C161">
        <f t="shared" si="6"/>
        <v>0.52356072446091173</v>
      </c>
      <c r="D161">
        <v>0.1258</v>
      </c>
      <c r="E161">
        <v>333.96</v>
      </c>
      <c r="F161" t="s">
        <v>68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8.3621233091042593E-2</v>
      </c>
      <c r="B162" s="1">
        <v>4225.0361328125</v>
      </c>
      <c r="C162">
        <f t="shared" si="6"/>
        <v>0.53415653695896126</v>
      </c>
      <c r="D162">
        <v>0.33239999999999997</v>
      </c>
      <c r="E162">
        <v>281.57</v>
      </c>
      <c r="F162" t="s">
        <v>57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0.103022570478306</v>
      </c>
      <c r="B163" s="1">
        <v>3943.55346679687</v>
      </c>
      <c r="C163">
        <f t="shared" si="6"/>
        <v>0.4985696682632853</v>
      </c>
      <c r="D163">
        <v>4.9099999999999998E-2</v>
      </c>
      <c r="E163">
        <v>272.41000000000003</v>
      </c>
      <c r="F163" t="s">
        <v>49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9.6434358441108398E-2</v>
      </c>
      <c r="B164" s="1">
        <v>4327.5126953125</v>
      </c>
      <c r="C164">
        <f t="shared" si="6"/>
        <v>0.5471122902410096</v>
      </c>
      <c r="D164">
        <v>0.2422</v>
      </c>
      <c r="E164">
        <v>99.45</v>
      </c>
      <c r="F164" t="s">
        <v>63</v>
      </c>
    </row>
    <row r="165" spans="1:15" x14ac:dyDescent="0.25">
      <c r="A165" s="1">
        <v>7.8380092529546502E-2</v>
      </c>
      <c r="B165" s="1">
        <v>3912.3544921875</v>
      </c>
      <c r="C165">
        <f t="shared" si="6"/>
        <v>0.49462529105320968</v>
      </c>
      <c r="D165">
        <v>0.56510000000000005</v>
      </c>
      <c r="E165">
        <v>208.45</v>
      </c>
      <c r="F165" t="s">
        <v>59</v>
      </c>
    </row>
    <row r="166" spans="1:15" x14ac:dyDescent="0.25">
      <c r="A166" s="1">
        <v>7.9450803212247803E-2</v>
      </c>
      <c r="B166" s="1">
        <v>4237.666015625</v>
      </c>
      <c r="C166">
        <f t="shared" si="6"/>
        <v>0.53575328885722995</v>
      </c>
      <c r="D166">
        <v>0.34920000000000001</v>
      </c>
      <c r="E166">
        <v>156.96</v>
      </c>
      <c r="F166" t="s">
        <v>71</v>
      </c>
    </row>
    <row r="167" spans="1:15" x14ac:dyDescent="0.25">
      <c r="A167" s="1">
        <v>9.8518191384391801E-2</v>
      </c>
      <c r="B167" s="1">
        <v>3991.79418945312</v>
      </c>
      <c r="C167">
        <f t="shared" si="6"/>
        <v>0.50466857405827714</v>
      </c>
      <c r="D167">
        <v>0.70830000000000004</v>
      </c>
      <c r="E167">
        <v>82.72</v>
      </c>
      <c r="F167" t="s">
        <v>74</v>
      </c>
    </row>
    <row r="168" spans="1:15" x14ac:dyDescent="0.25">
      <c r="A168" s="1">
        <v>7.9682935130452603E-2</v>
      </c>
      <c r="B168" s="1">
        <v>6.1566290480689295E+18</v>
      </c>
      <c r="D168">
        <v>0.1193</v>
      </c>
      <c r="E168">
        <v>50.66</v>
      </c>
      <c r="F168" t="s">
        <v>74</v>
      </c>
    </row>
    <row r="169" spans="1:15" x14ac:dyDescent="0.25">
      <c r="A169" s="1">
        <v>7.6316362506812799E-2</v>
      </c>
      <c r="B169" s="1">
        <v>4115.654296875</v>
      </c>
      <c r="C169">
        <f t="shared" si="6"/>
        <v>0.52032777411434739</v>
      </c>
      <c r="D169">
        <v>0.1769</v>
      </c>
      <c r="E169">
        <v>235.38</v>
      </c>
      <c r="F169" t="s">
        <v>54</v>
      </c>
    </row>
    <row r="170" spans="1:15" x14ac:dyDescent="0.25">
      <c r="A170" s="1">
        <v>6.6138174419212895E-2</v>
      </c>
      <c r="B170" s="1">
        <v>3668.13159179687</v>
      </c>
      <c r="C170">
        <f t="shared" si="6"/>
        <v>0.46374904417200424</v>
      </c>
      <c r="D170">
        <v>0.57820000000000005</v>
      </c>
      <c r="E170">
        <v>287.7</v>
      </c>
      <c r="F170" t="s">
        <v>65</v>
      </c>
    </row>
    <row r="171" spans="1:15" x14ac:dyDescent="0.25">
      <c r="A171" s="1">
        <v>6.8171657813521497E-2</v>
      </c>
      <c r="B171" s="1">
        <v>3554.53271484375</v>
      </c>
      <c r="C171">
        <f t="shared" si="6"/>
        <v>0.44938713558512716</v>
      </c>
      <c r="D171">
        <v>0.44519999999999998</v>
      </c>
      <c r="E171">
        <v>269.49</v>
      </c>
      <c r="F171" t="s">
        <v>77</v>
      </c>
    </row>
    <row r="172" spans="1:15" x14ac:dyDescent="0.25">
      <c r="A172" s="1">
        <v>6.4850223599342102E-2</v>
      </c>
      <c r="B172" s="1">
        <v>3768.90747070312</v>
      </c>
      <c r="C172">
        <f t="shared" si="6"/>
        <v>0.47648978597714586</v>
      </c>
      <c r="D172">
        <v>0.1061</v>
      </c>
      <c r="E172">
        <v>245.74</v>
      </c>
      <c r="F172" t="s">
        <v>66</v>
      </c>
    </row>
    <row r="173" spans="1:15" x14ac:dyDescent="0.25">
      <c r="A173" s="1">
        <v>9.57689190860114E-2</v>
      </c>
      <c r="B173" s="1">
        <v>4003.97583007812</v>
      </c>
      <c r="C173">
        <f t="shared" si="6"/>
        <v>0.50620865626495815</v>
      </c>
      <c r="D173">
        <v>0.24099999999999999</v>
      </c>
      <c r="E173">
        <v>335</v>
      </c>
      <c r="F173" t="s">
        <v>58</v>
      </c>
    </row>
    <row r="174" spans="1:15" x14ac:dyDescent="0.25">
      <c r="A174" s="1">
        <v>9.2862482346862604E-2</v>
      </c>
      <c r="B174" s="1">
        <v>4078.65380859375</v>
      </c>
      <c r="C174">
        <f t="shared" si="6"/>
        <v>0.51564993182736407</v>
      </c>
      <c r="D174">
        <v>0.21790000000000001</v>
      </c>
      <c r="E174">
        <v>103.74</v>
      </c>
      <c r="F174" t="s">
        <v>58</v>
      </c>
    </row>
    <row r="175" spans="1:15" x14ac:dyDescent="0.25">
      <c r="A175" s="1">
        <v>9.6856715849629502E-2</v>
      </c>
      <c r="B175" s="1">
        <v>4317.802734375</v>
      </c>
      <c r="C175">
        <f t="shared" si="6"/>
        <v>0.54588469385003402</v>
      </c>
      <c r="D175">
        <v>0.95530000000000004</v>
      </c>
      <c r="E175">
        <v>319.12</v>
      </c>
      <c r="F175" t="s">
        <v>68</v>
      </c>
    </row>
    <row r="176" spans="1:15" x14ac:dyDescent="0.25">
      <c r="A176" s="1">
        <v>6.5100217500224905E-2</v>
      </c>
      <c r="B176" s="1">
        <v>3248.35327148437</v>
      </c>
      <c r="C176">
        <f t="shared" si="6"/>
        <v>0.41067793973169447</v>
      </c>
      <c r="D176">
        <v>0.5101</v>
      </c>
      <c r="E176">
        <v>96.94</v>
      </c>
      <c r="F176" t="s">
        <v>62</v>
      </c>
    </row>
    <row r="177" spans="1:6" x14ac:dyDescent="0.25">
      <c r="A177" s="1">
        <v>7.4655079341791095E-2</v>
      </c>
      <c r="B177" s="1">
        <v>3654.97827148437</v>
      </c>
      <c r="C177">
        <f t="shared" si="6"/>
        <v>0.4620861159018595</v>
      </c>
      <c r="D177">
        <v>0.71409999999999996</v>
      </c>
      <c r="E177">
        <v>75.53</v>
      </c>
      <c r="F177" t="s">
        <v>65</v>
      </c>
    </row>
    <row r="178" spans="1:6" x14ac:dyDescent="0.25">
      <c r="A178" s="1">
        <v>0.108075524406009</v>
      </c>
      <c r="B178" s="1">
        <v>4104.07275390625</v>
      </c>
      <c r="C178">
        <f t="shared" si="6"/>
        <v>0.5188635601549012</v>
      </c>
      <c r="D178">
        <v>0.63460000000000005</v>
      </c>
      <c r="E178">
        <v>61.2</v>
      </c>
      <c r="F178" t="s">
        <v>55</v>
      </c>
    </row>
    <row r="179" spans="1:6" x14ac:dyDescent="0.25">
      <c r="A179" s="1">
        <v>9.2365008488525802E-2</v>
      </c>
      <c r="B179" s="1">
        <v>3849.17651367187</v>
      </c>
      <c r="C179">
        <f t="shared" si="6"/>
        <v>0.48663792025798952</v>
      </c>
      <c r="D179">
        <v>0.36919999999999997</v>
      </c>
      <c r="E179">
        <v>32.83</v>
      </c>
      <c r="F179" t="s">
        <v>73</v>
      </c>
    </row>
    <row r="180" spans="1:6" x14ac:dyDescent="0.25">
      <c r="A180" s="1">
        <v>6.8795797963454003E-2</v>
      </c>
      <c r="B180" s="1">
        <v>3881.23876953125</v>
      </c>
      <c r="C180">
        <f t="shared" si="6"/>
        <v>0.49069143909630958</v>
      </c>
      <c r="D180">
        <v>0.27060000000000001</v>
      </c>
      <c r="E180">
        <v>61.95</v>
      </c>
      <c r="F180" t="s">
        <v>49</v>
      </c>
    </row>
    <row r="181" spans="1:6" x14ac:dyDescent="0.25">
      <c r="A181" s="1">
        <v>8.8322811221569E-2</v>
      </c>
      <c r="B181" s="1">
        <v>3845.60913085937</v>
      </c>
      <c r="C181">
        <f t="shared" si="6"/>
        <v>0.48618690852951385</v>
      </c>
      <c r="D181">
        <v>0.63429999999999997</v>
      </c>
      <c r="E181">
        <v>169.12</v>
      </c>
      <c r="F181" t="s">
        <v>67</v>
      </c>
    </row>
    <row r="182" spans="1:6" x14ac:dyDescent="0.25">
      <c r="A182" s="1">
        <v>7.0556592651144806E-2</v>
      </c>
      <c r="B182" s="1">
        <v>3543.24951171875</v>
      </c>
      <c r="C182">
        <f t="shared" si="6"/>
        <v>0.44796063968838262</v>
      </c>
      <c r="D182">
        <v>0.43280000000000002</v>
      </c>
      <c r="E182">
        <v>182.09</v>
      </c>
      <c r="F182" t="s">
        <v>77</v>
      </c>
    </row>
    <row r="183" spans="1:6" x14ac:dyDescent="0.25">
      <c r="A183" s="1">
        <v>7.1203668226736794E-2</v>
      </c>
      <c r="B183" s="1">
        <v>3986.31420898437</v>
      </c>
      <c r="C183">
        <f t="shared" si="6"/>
        <v>0.50397575929935534</v>
      </c>
      <c r="D183">
        <v>0.44629999999999997</v>
      </c>
      <c r="E183">
        <v>250.91</v>
      </c>
      <c r="F183" t="s">
        <v>72</v>
      </c>
    </row>
    <row r="184" spans="1:6" x14ac:dyDescent="0.25">
      <c r="A184" s="1">
        <v>8.1336394208215299E-2</v>
      </c>
      <c r="B184" s="1">
        <v>3753.38330078125</v>
      </c>
      <c r="C184">
        <f t="shared" si="6"/>
        <v>0.47452711948531906</v>
      </c>
      <c r="D184">
        <v>0.49270000000000003</v>
      </c>
      <c r="E184">
        <v>252.73</v>
      </c>
      <c r="F184" t="s">
        <v>66</v>
      </c>
    </row>
    <row r="185" spans="1:6" x14ac:dyDescent="0.25">
      <c r="A185" s="1">
        <v>9.9501349890785407E-2</v>
      </c>
      <c r="B185" s="1">
        <v>3843.08959960937</v>
      </c>
      <c r="C185">
        <f t="shared" si="6"/>
        <v>0.48586837300817048</v>
      </c>
      <c r="D185">
        <v>0.48749999999999999</v>
      </c>
      <c r="E185">
        <v>15.35</v>
      </c>
      <c r="F185" t="s">
        <v>50</v>
      </c>
    </row>
    <row r="186" spans="1:6" x14ac:dyDescent="0.25">
      <c r="A186" s="1">
        <v>9.6512036680560395E-2</v>
      </c>
      <c r="B186" s="1">
        <v>3922.921875</v>
      </c>
      <c r="C186">
        <f t="shared" si="6"/>
        <v>0.4959612882921462</v>
      </c>
      <c r="D186">
        <v>0.26329999999999998</v>
      </c>
      <c r="E186">
        <v>256.79000000000002</v>
      </c>
      <c r="F186" t="s">
        <v>49</v>
      </c>
    </row>
    <row r="187" spans="1:6" x14ac:dyDescent="0.25">
      <c r="A187" s="1">
        <v>6.7190675483889906E-2</v>
      </c>
      <c r="B187" s="1">
        <v>4276.22216796875</v>
      </c>
      <c r="C187">
        <f t="shared" si="6"/>
        <v>0.54062780830913582</v>
      </c>
      <c r="D187">
        <v>0.71819999999999995</v>
      </c>
      <c r="E187">
        <v>316.27</v>
      </c>
      <c r="F187" t="s">
        <v>71</v>
      </c>
    </row>
    <row r="188" spans="1:6" x14ac:dyDescent="0.25">
      <c r="A188" s="1">
        <v>9.8686637429620805E-2</v>
      </c>
      <c r="B188" s="1">
        <v>4196.2548828125</v>
      </c>
      <c r="C188">
        <f t="shared" si="6"/>
        <v>0.53051782421282523</v>
      </c>
      <c r="D188">
        <v>0.2954</v>
      </c>
      <c r="E188">
        <v>190.53</v>
      </c>
      <c r="F188" t="s">
        <v>63</v>
      </c>
    </row>
    <row r="189" spans="1:6" x14ac:dyDescent="0.25">
      <c r="A189" s="1">
        <v>0.10295304204088</v>
      </c>
      <c r="B189" s="1">
        <v>4177.23388671875</v>
      </c>
      <c r="C189">
        <f t="shared" si="6"/>
        <v>0.52811306622175347</v>
      </c>
      <c r="D189">
        <v>0.47049999999999997</v>
      </c>
      <c r="E189">
        <v>139.66</v>
      </c>
      <c r="F189" t="s">
        <v>63</v>
      </c>
    </row>
    <row r="190" spans="1:6" x14ac:dyDescent="0.25">
      <c r="A190" s="1">
        <v>9.9559019361205106E-2</v>
      </c>
      <c r="B190" s="1">
        <v>3619.29052734375</v>
      </c>
      <c r="C190">
        <f t="shared" si="6"/>
        <v>0.4575742392639332</v>
      </c>
      <c r="D190">
        <v>0.39300000000000002</v>
      </c>
      <c r="E190">
        <v>92.8</v>
      </c>
      <c r="F190" t="s">
        <v>65</v>
      </c>
    </row>
    <row r="191" spans="1:6" x14ac:dyDescent="0.25">
      <c r="A191" s="1">
        <v>9.0709682082283097E-2</v>
      </c>
      <c r="B191" s="1">
        <v>3321.39038085937</v>
      </c>
      <c r="C191">
        <f t="shared" si="6"/>
        <v>0.4199117659492404</v>
      </c>
      <c r="D191">
        <v>0.27979999999999999</v>
      </c>
      <c r="E191">
        <v>31.55</v>
      </c>
      <c r="F191" t="s">
        <v>62</v>
      </c>
    </row>
    <row r="192" spans="1:6" x14ac:dyDescent="0.25">
      <c r="A192" s="1">
        <v>0.100922092726644</v>
      </c>
      <c r="B192" s="1">
        <v>4160.048828125</v>
      </c>
      <c r="C192">
        <f t="shared" si="6"/>
        <v>0.52594041938576919</v>
      </c>
      <c r="D192">
        <v>0.38679999999999998</v>
      </c>
      <c r="E192">
        <v>357.32</v>
      </c>
      <c r="F192" t="s">
        <v>53</v>
      </c>
    </row>
    <row r="193" spans="1:6" x14ac:dyDescent="0.25">
      <c r="A193" s="1">
        <v>6.9162052028047705E-2</v>
      </c>
      <c r="B193" s="1">
        <v>3913.97094726562</v>
      </c>
      <c r="C193">
        <f t="shared" ref="C193:C250" si="9">B193/$V$13</f>
        <v>0.49482965381355926</v>
      </c>
      <c r="D193">
        <v>4.8800000000000003E-2</v>
      </c>
      <c r="E193">
        <v>201.17</v>
      </c>
      <c r="F193" t="s">
        <v>49</v>
      </c>
    </row>
    <row r="194" spans="1:6" x14ac:dyDescent="0.25">
      <c r="A194" s="1">
        <v>6.1791125505698298E-2</v>
      </c>
      <c r="B194" s="1">
        <v>3931.76708984375</v>
      </c>
      <c r="C194">
        <f t="shared" si="9"/>
        <v>0.49707955785980795</v>
      </c>
      <c r="D194">
        <v>0.3458</v>
      </c>
      <c r="E194">
        <v>147.78</v>
      </c>
      <c r="F194" t="s">
        <v>49</v>
      </c>
    </row>
    <row r="195" spans="1:6" x14ac:dyDescent="0.25">
      <c r="A195" s="1">
        <v>9.8438857882392303E-2</v>
      </c>
      <c r="B195" s="1">
        <v>4157.25146484375</v>
      </c>
      <c r="C195">
        <f t="shared" si="9"/>
        <v>0.52558675853271186</v>
      </c>
      <c r="D195">
        <v>0.33860000000000001</v>
      </c>
      <c r="E195">
        <v>149.86000000000001</v>
      </c>
      <c r="F195" t="s">
        <v>53</v>
      </c>
    </row>
    <row r="196" spans="1:6" x14ac:dyDescent="0.25">
      <c r="A196" s="1">
        <v>7.5243388422038496E-2</v>
      </c>
      <c r="B196" s="1">
        <v>4132.10009765625</v>
      </c>
      <c r="C196">
        <f t="shared" si="9"/>
        <v>0.5224069591713949</v>
      </c>
      <c r="D196">
        <v>1.4E-2</v>
      </c>
      <c r="E196">
        <v>91.1</v>
      </c>
      <c r="F196" t="s">
        <v>58</v>
      </c>
    </row>
    <row r="197" spans="1:6" x14ac:dyDescent="0.25">
      <c r="A197" s="1">
        <v>0.105783639387257</v>
      </c>
      <c r="B197" s="1">
        <v>4144.70556640625</v>
      </c>
      <c r="C197">
        <f t="shared" si="9"/>
        <v>0.5240006244851545</v>
      </c>
      <c r="D197">
        <v>0.17879999999999999</v>
      </c>
      <c r="E197">
        <v>22.05</v>
      </c>
      <c r="F197" t="s">
        <v>57</v>
      </c>
    </row>
    <row r="198" spans="1:6" x14ac:dyDescent="0.25">
      <c r="A198" s="1">
        <v>7.0979960195267103E-2</v>
      </c>
      <c r="B198" s="1">
        <v>4171.98291015625</v>
      </c>
      <c r="C198">
        <f t="shared" si="9"/>
        <v>0.5274492036255275</v>
      </c>
      <c r="D198">
        <v>6.4399999999999999E-2</v>
      </c>
      <c r="E198">
        <v>267.51</v>
      </c>
      <c r="F198" t="s">
        <v>58</v>
      </c>
    </row>
    <row r="199" spans="1:6" x14ac:dyDescent="0.25">
      <c r="A199" s="1">
        <v>6.8164598029634996E-2</v>
      </c>
      <c r="B199" s="1">
        <v>4233.60498046875</v>
      </c>
      <c r="C199">
        <f t="shared" si="9"/>
        <v>0.53523986638997945</v>
      </c>
      <c r="D199">
        <v>0.61219999999999997</v>
      </c>
      <c r="E199">
        <v>339.46</v>
      </c>
      <c r="F199" t="s">
        <v>53</v>
      </c>
    </row>
    <row r="200" spans="1:6" x14ac:dyDescent="0.25">
      <c r="A200" s="1">
        <v>8.4392857032604504E-2</v>
      </c>
      <c r="B200" s="1">
        <v>3659.43823242187</v>
      </c>
      <c r="C200">
        <f t="shared" si="9"/>
        <v>0.46264997315998935</v>
      </c>
      <c r="D200">
        <v>0.37340000000000001</v>
      </c>
      <c r="E200">
        <v>287.08999999999997</v>
      </c>
      <c r="F200" t="s">
        <v>70</v>
      </c>
    </row>
    <row r="201" spans="1:6" x14ac:dyDescent="0.25">
      <c r="A201" s="1">
        <v>8.2849266997037402E-2</v>
      </c>
      <c r="B201" s="1">
        <v>4215.34521484375</v>
      </c>
      <c r="C201">
        <f t="shared" si="9"/>
        <v>0.53293134810390286</v>
      </c>
      <c r="D201">
        <v>0.6532</v>
      </c>
      <c r="E201">
        <v>222.23</v>
      </c>
      <c r="F201" t="s">
        <v>57</v>
      </c>
    </row>
    <row r="202" spans="1:6" x14ac:dyDescent="0.25">
      <c r="A202" s="1">
        <v>9.3871187822574004E-2</v>
      </c>
      <c r="B202" s="1">
        <v>3639.23876953125</v>
      </c>
      <c r="C202">
        <f t="shared" si="9"/>
        <v>0.46009622573466208</v>
      </c>
      <c r="D202">
        <v>0.60550000000000004</v>
      </c>
      <c r="E202">
        <v>235.65</v>
      </c>
      <c r="F202" t="s">
        <v>65</v>
      </c>
    </row>
    <row r="203" spans="1:6" x14ac:dyDescent="0.25">
      <c r="A203" s="1">
        <v>0.10117447466707299</v>
      </c>
      <c r="B203" s="1">
        <v>3696.44140625</v>
      </c>
      <c r="C203">
        <f t="shared" si="9"/>
        <v>0.46732815497126939</v>
      </c>
      <c r="D203">
        <v>0.60440000000000005</v>
      </c>
      <c r="E203">
        <v>271.99</v>
      </c>
      <c r="F203" t="s">
        <v>66</v>
      </c>
    </row>
    <row r="204" spans="1:6" x14ac:dyDescent="0.25">
      <c r="A204" s="1">
        <v>8.2578940670453196E-2</v>
      </c>
      <c r="B204" s="1">
        <v>3339.92309570312</v>
      </c>
      <c r="C204">
        <f t="shared" si="9"/>
        <v>0.4222547922501293</v>
      </c>
      <c r="D204">
        <v>0.28539999999999999</v>
      </c>
      <c r="E204">
        <v>349.56</v>
      </c>
      <c r="F204" t="s">
        <v>64</v>
      </c>
    </row>
    <row r="205" spans="1:6" x14ac:dyDescent="0.25">
      <c r="A205" s="1">
        <v>9.0855605054446897E-2</v>
      </c>
      <c r="B205" s="1">
        <v>4270.53076171875</v>
      </c>
      <c r="C205">
        <f t="shared" si="9"/>
        <v>0.53990826372836487</v>
      </c>
      <c r="D205">
        <v>0.1298</v>
      </c>
      <c r="E205">
        <v>7.7</v>
      </c>
      <c r="F205" t="s">
        <v>68</v>
      </c>
    </row>
    <row r="206" spans="1:6" x14ac:dyDescent="0.25">
      <c r="A206" s="1">
        <v>0.108927539682474</v>
      </c>
      <c r="B206" s="1">
        <v>4173.3037109375</v>
      </c>
      <c r="C206">
        <f t="shared" si="9"/>
        <v>0.527616187847472</v>
      </c>
      <c r="D206">
        <v>0.34689999999999999</v>
      </c>
      <c r="E206">
        <v>156.66</v>
      </c>
      <c r="F206" t="s">
        <v>53</v>
      </c>
    </row>
    <row r="207" spans="1:6" x14ac:dyDescent="0.25">
      <c r="A207" s="1">
        <v>6.7056388522625396E-2</v>
      </c>
      <c r="B207" s="1">
        <v>3759.25341796875</v>
      </c>
      <c r="C207">
        <f t="shared" si="9"/>
        <v>0.47526925786469693</v>
      </c>
      <c r="D207">
        <v>0.19539999999999999</v>
      </c>
      <c r="E207">
        <v>284.37</v>
      </c>
      <c r="F207" t="s">
        <v>60</v>
      </c>
    </row>
    <row r="208" spans="1:6" x14ac:dyDescent="0.25">
      <c r="A208" s="1">
        <v>0.105264074799422</v>
      </c>
      <c r="B208" s="1">
        <v>3228.44189453125</v>
      </c>
      <c r="C208">
        <f t="shared" si="9"/>
        <v>0.40816061400357506</v>
      </c>
      <c r="D208">
        <v>0.75470000000000004</v>
      </c>
      <c r="E208">
        <v>249.51</v>
      </c>
      <c r="F208" t="s">
        <v>62</v>
      </c>
    </row>
    <row r="209" spans="1:6" x14ac:dyDescent="0.25">
      <c r="A209" s="1">
        <v>7.1839335799622706E-2</v>
      </c>
      <c r="B209" s="1">
        <v>3347.5625</v>
      </c>
      <c r="C209">
        <f t="shared" si="9"/>
        <v>0.42322061540888517</v>
      </c>
      <c r="D209">
        <v>0.73109999999999997</v>
      </c>
      <c r="E209">
        <v>33.6</v>
      </c>
      <c r="F209" t="s">
        <v>64</v>
      </c>
    </row>
    <row r="210" spans="1:6" x14ac:dyDescent="0.25">
      <c r="A210" s="1">
        <v>9.9107932856907402E-2</v>
      </c>
      <c r="B210" s="1">
        <v>3697.201171875</v>
      </c>
      <c r="C210">
        <f t="shared" si="9"/>
        <v>0.46742420948119384</v>
      </c>
      <c r="D210">
        <v>0.1406</v>
      </c>
      <c r="E210">
        <v>119.6</v>
      </c>
      <c r="F210" t="s">
        <v>65</v>
      </c>
    </row>
    <row r="211" spans="1:6" x14ac:dyDescent="0.25">
      <c r="A211" s="1">
        <v>6.8294634442215604E-2</v>
      </c>
      <c r="B211" s="1">
        <v>4395.8427734375</v>
      </c>
      <c r="C211">
        <f t="shared" si="9"/>
        <v>0.55575102296519319</v>
      </c>
      <c r="D211">
        <v>0.1416</v>
      </c>
      <c r="E211">
        <v>8.94</v>
      </c>
      <c r="F211" t="s">
        <v>79</v>
      </c>
    </row>
    <row r="212" spans="1:6" x14ac:dyDescent="0.25">
      <c r="A212" s="1">
        <v>7.0150928680636604E-2</v>
      </c>
      <c r="B212" s="1">
        <v>4094.03295898437</v>
      </c>
      <c r="C212">
        <f t="shared" si="9"/>
        <v>0.51759426400720654</v>
      </c>
      <c r="D212">
        <v>0.6109</v>
      </c>
      <c r="E212">
        <v>54.42</v>
      </c>
      <c r="F212" t="s">
        <v>54</v>
      </c>
    </row>
    <row r="213" spans="1:6" x14ac:dyDescent="0.25">
      <c r="A213" s="1">
        <v>0.103780016849969</v>
      </c>
      <c r="B213" s="1">
        <v>3881.27319335937</v>
      </c>
      <c r="C213">
        <f t="shared" si="9"/>
        <v>0.49069579118046686</v>
      </c>
      <c r="D213">
        <v>0.749</v>
      </c>
      <c r="E213">
        <v>71.459999999999994</v>
      </c>
      <c r="F213" t="s">
        <v>59</v>
      </c>
    </row>
    <row r="214" spans="1:6" x14ac:dyDescent="0.25">
      <c r="A214" s="1">
        <v>9.6140946918608805E-2</v>
      </c>
      <c r="B214" s="1">
        <v>3903.8603515625</v>
      </c>
      <c r="C214">
        <f t="shared" si="9"/>
        <v>0.49355140657078939</v>
      </c>
      <c r="D214">
        <v>0.42580000000000001</v>
      </c>
      <c r="E214">
        <v>359.41</v>
      </c>
      <c r="F214" t="s">
        <v>49</v>
      </c>
    </row>
    <row r="215" spans="1:6" x14ac:dyDescent="0.25">
      <c r="A215" s="1">
        <v>8.5208707044744397E-2</v>
      </c>
      <c r="B215" s="1">
        <v>3309.6513671875</v>
      </c>
      <c r="C215">
        <f t="shared" si="9"/>
        <v>0.41842764351971085</v>
      </c>
      <c r="D215">
        <v>0.67349999999999999</v>
      </c>
      <c r="E215">
        <v>94.76</v>
      </c>
      <c r="F215" t="s">
        <v>64</v>
      </c>
    </row>
    <row r="216" spans="1:6" x14ac:dyDescent="0.25">
      <c r="A216" s="1">
        <v>8.0187125490429306E-2</v>
      </c>
      <c r="B216" s="1">
        <v>3736.38891601562</v>
      </c>
      <c r="C216">
        <f t="shared" si="9"/>
        <v>0.47237857887435053</v>
      </c>
      <c r="D216">
        <v>5.45E-2</v>
      </c>
      <c r="E216">
        <v>25.31</v>
      </c>
      <c r="F216" t="s">
        <v>60</v>
      </c>
    </row>
    <row r="217" spans="1:6" x14ac:dyDescent="0.25">
      <c r="A217" s="1">
        <v>8.7685984555597701E-2</v>
      </c>
      <c r="B217" s="1">
        <v>3903.513671875</v>
      </c>
      <c r="C217">
        <f t="shared" si="9"/>
        <v>0.4935075770707596</v>
      </c>
      <c r="D217">
        <v>0.5776</v>
      </c>
      <c r="E217">
        <v>117.8</v>
      </c>
      <c r="F217" t="s">
        <v>59</v>
      </c>
    </row>
    <row r="218" spans="1:6" x14ac:dyDescent="0.25">
      <c r="A218" s="1">
        <v>0.108168294523077</v>
      </c>
      <c r="B218" s="1">
        <v>4193.67626953125</v>
      </c>
      <c r="C218">
        <f t="shared" si="9"/>
        <v>0.53019181915696978</v>
      </c>
      <c r="D218">
        <v>0.2757</v>
      </c>
      <c r="E218">
        <v>176.55</v>
      </c>
      <c r="F218" t="s">
        <v>63</v>
      </c>
    </row>
    <row r="219" spans="1:6" x14ac:dyDescent="0.25">
      <c r="A219" s="1">
        <v>9.1022675501773898E-2</v>
      </c>
      <c r="B219" s="1">
        <v>3507.24633789062</v>
      </c>
      <c r="C219">
        <f t="shared" si="9"/>
        <v>0.44340888437859699</v>
      </c>
      <c r="D219">
        <v>0.49730000000000002</v>
      </c>
      <c r="E219">
        <v>273.88</v>
      </c>
      <c r="F219" t="s">
        <v>77</v>
      </c>
    </row>
    <row r="220" spans="1:6" x14ac:dyDescent="0.25">
      <c r="A220" s="1">
        <v>8.1929929030079104E-2</v>
      </c>
      <c r="B220" s="1">
        <v>4221.796875</v>
      </c>
      <c r="C220">
        <f t="shared" si="9"/>
        <v>0.53374700892628835</v>
      </c>
      <c r="D220">
        <v>0.61119999999999997</v>
      </c>
      <c r="E220">
        <v>220.75</v>
      </c>
      <c r="F220" t="s">
        <v>53</v>
      </c>
    </row>
    <row r="221" spans="1:6" x14ac:dyDescent="0.25">
      <c r="A221" s="1">
        <v>0.105948108489992</v>
      </c>
      <c r="B221" s="1">
        <v>3886.80737304687</v>
      </c>
      <c r="C221">
        <f t="shared" si="9"/>
        <v>0.49139545815699892</v>
      </c>
      <c r="D221">
        <v>0.70450000000000002</v>
      </c>
      <c r="E221">
        <v>118.11</v>
      </c>
      <c r="F221" t="s">
        <v>72</v>
      </c>
    </row>
    <row r="222" spans="1:6" x14ac:dyDescent="0.25">
      <c r="A222" s="1">
        <v>0.10754434596069599</v>
      </c>
      <c r="B222" s="1">
        <v>4216.00048828125</v>
      </c>
      <c r="C222">
        <f t="shared" si="9"/>
        <v>0.53301419203212819</v>
      </c>
      <c r="D222">
        <v>0.99360000000000004</v>
      </c>
      <c r="E222">
        <v>220.14</v>
      </c>
      <c r="F222" t="s">
        <v>63</v>
      </c>
    </row>
    <row r="223" spans="1:6" x14ac:dyDescent="0.25">
      <c r="A223" s="1">
        <v>0.10737570454829901</v>
      </c>
      <c r="B223" s="1">
        <v>4709.552734375</v>
      </c>
      <c r="C223">
        <f t="shared" si="9"/>
        <v>0.59541227581046974</v>
      </c>
      <c r="D223">
        <v>0.309</v>
      </c>
      <c r="E223">
        <v>120.31</v>
      </c>
      <c r="F223" t="s">
        <v>69</v>
      </c>
    </row>
    <row r="224" spans="1:6" x14ac:dyDescent="0.25">
      <c r="A224" s="1">
        <v>8.3029879437265003E-2</v>
      </c>
      <c r="B224" s="1">
        <v>4289.11279296875</v>
      </c>
      <c r="C224">
        <f t="shared" si="9"/>
        <v>0.54225752492996226</v>
      </c>
      <c r="D224">
        <v>0.12379999999999999</v>
      </c>
      <c r="E224">
        <v>86.58</v>
      </c>
      <c r="F224" t="s">
        <v>55</v>
      </c>
    </row>
    <row r="225" spans="1:6" x14ac:dyDescent="0.25">
      <c r="A225" s="1">
        <v>9.2157415844287702E-2</v>
      </c>
      <c r="B225" s="1">
        <v>4228.4462890625</v>
      </c>
      <c r="C225">
        <f t="shared" si="9"/>
        <v>0.53458767108319805</v>
      </c>
      <c r="D225">
        <v>0.17879999999999999</v>
      </c>
      <c r="E225">
        <v>79.47</v>
      </c>
      <c r="F225" t="s">
        <v>71</v>
      </c>
    </row>
    <row r="226" spans="1:6" x14ac:dyDescent="0.25">
      <c r="A226" s="1">
        <v>6.4516914521392396E-2</v>
      </c>
      <c r="B226" s="1">
        <v>4275.46240234375</v>
      </c>
      <c r="C226">
        <f t="shared" si="9"/>
        <v>0.54053175379921137</v>
      </c>
      <c r="D226">
        <v>0.37880000000000003</v>
      </c>
      <c r="E226">
        <v>219.77</v>
      </c>
      <c r="F226" t="s">
        <v>71</v>
      </c>
    </row>
    <row r="227" spans="1:6" x14ac:dyDescent="0.25">
      <c r="A227" s="1">
        <v>8.8218820631031897E-2</v>
      </c>
      <c r="B227" s="1">
        <v>4040.42724609375</v>
      </c>
      <c r="C227">
        <f t="shared" si="9"/>
        <v>0.51081708126633152</v>
      </c>
      <c r="D227">
        <v>0.60009999999999997</v>
      </c>
      <c r="E227">
        <v>350.07</v>
      </c>
      <c r="F227" t="s">
        <v>51</v>
      </c>
    </row>
    <row r="228" spans="1:6" x14ac:dyDescent="0.25">
      <c r="A228" s="1">
        <v>6.3846357454526895E-2</v>
      </c>
      <c r="B228" s="1">
        <v>4220.609375</v>
      </c>
      <c r="C228">
        <f t="shared" si="9"/>
        <v>0.53359687745576379</v>
      </c>
      <c r="D228">
        <v>0.64410000000000001</v>
      </c>
      <c r="E228">
        <v>183.8</v>
      </c>
      <c r="F228" t="s">
        <v>53</v>
      </c>
    </row>
    <row r="229" spans="1:6" x14ac:dyDescent="0.25">
      <c r="A229" s="1">
        <v>7.9151060137360105E-2</v>
      </c>
      <c r="B229" s="1">
        <v>4172.93798828125</v>
      </c>
      <c r="C229">
        <f t="shared" si="9"/>
        <v>0.52756995081152502</v>
      </c>
      <c r="D229">
        <v>0.19450000000000001</v>
      </c>
      <c r="E229">
        <v>271.64</v>
      </c>
      <c r="F229" t="s">
        <v>58</v>
      </c>
    </row>
    <row r="230" spans="1:6" x14ac:dyDescent="0.25">
      <c r="A230" s="1">
        <v>6.1924868439923099E-2</v>
      </c>
      <c r="B230" s="1">
        <v>4015.10522460937</v>
      </c>
      <c r="C230">
        <f t="shared" si="9"/>
        <v>0.50761570667929512</v>
      </c>
      <c r="D230">
        <v>0.5595</v>
      </c>
      <c r="E230">
        <v>75.2</v>
      </c>
      <c r="F230" t="s">
        <v>51</v>
      </c>
    </row>
    <row r="231" spans="1:6" x14ac:dyDescent="0.25">
      <c r="A231" s="1">
        <v>7.4617592558461301E-2</v>
      </c>
      <c r="B231" s="1">
        <v>4048.587890625</v>
      </c>
      <c r="C231">
        <f t="shared" si="9"/>
        <v>0.51184880300435698</v>
      </c>
      <c r="D231">
        <v>0.99219999999999997</v>
      </c>
      <c r="E231">
        <v>63.74</v>
      </c>
      <c r="F231" t="s">
        <v>74</v>
      </c>
    </row>
    <row r="232" spans="1:6" x14ac:dyDescent="0.25">
      <c r="A232" s="1">
        <v>8.56018157538075E-2</v>
      </c>
      <c r="B232" s="1">
        <v>3801.6416015625</v>
      </c>
      <c r="C232">
        <f t="shared" si="9"/>
        <v>0.48062824762115752</v>
      </c>
      <c r="D232">
        <v>0.64439999999999997</v>
      </c>
      <c r="E232">
        <v>350.92</v>
      </c>
      <c r="F232" t="s">
        <v>59</v>
      </c>
    </row>
    <row r="233" spans="1:6" x14ac:dyDescent="0.25">
      <c r="A233" s="1">
        <v>6.7336709589184293E-2</v>
      </c>
      <c r="B233" s="1">
        <v>3721.58251953125</v>
      </c>
      <c r="C233">
        <f t="shared" si="9"/>
        <v>0.47050665796709251</v>
      </c>
      <c r="D233">
        <v>0.2104</v>
      </c>
      <c r="E233">
        <v>5.9</v>
      </c>
      <c r="F233" t="s">
        <v>60</v>
      </c>
    </row>
    <row r="234" spans="1:6" x14ac:dyDescent="0.25">
      <c r="A234" s="1">
        <v>6.5697727703574405E-2</v>
      </c>
      <c r="B234" s="1">
        <v>2900.69189453125</v>
      </c>
      <c r="C234">
        <f t="shared" si="9"/>
        <v>0.36672432813878181</v>
      </c>
      <c r="D234">
        <v>0.1651</v>
      </c>
      <c r="E234">
        <v>71.209999999999994</v>
      </c>
      <c r="F234" t="s">
        <v>56</v>
      </c>
    </row>
    <row r="235" spans="1:6" x14ac:dyDescent="0.25">
      <c r="A235" s="1">
        <v>0.10316504565432499</v>
      </c>
      <c r="B235" s="1">
        <v>4081.63696289062</v>
      </c>
      <c r="C235">
        <f t="shared" si="9"/>
        <v>0.51602708158853527</v>
      </c>
      <c r="D235">
        <v>0.83399999999999996</v>
      </c>
      <c r="E235">
        <v>224.77</v>
      </c>
      <c r="F235" t="s">
        <v>55</v>
      </c>
    </row>
    <row r="236" spans="1:6" x14ac:dyDescent="0.25">
      <c r="A236" s="1">
        <v>8.3329986653889396E-2</v>
      </c>
      <c r="B236" s="1">
        <v>3888.71069335937</v>
      </c>
      <c r="C236">
        <f t="shared" si="9"/>
        <v>0.49163608828533156</v>
      </c>
      <c r="D236">
        <v>0.2586</v>
      </c>
      <c r="E236">
        <v>99.06</v>
      </c>
      <c r="F236" t="s">
        <v>49</v>
      </c>
    </row>
    <row r="237" spans="1:6" x14ac:dyDescent="0.25">
      <c r="A237" s="1">
        <v>8.1989885624206907E-2</v>
      </c>
      <c r="B237" s="1">
        <v>4180.072265625</v>
      </c>
      <c r="C237">
        <f t="shared" si="9"/>
        <v>0.52847191253678627</v>
      </c>
      <c r="D237">
        <v>4.5100000000000001E-2</v>
      </c>
      <c r="E237">
        <v>211.88</v>
      </c>
      <c r="F237" t="s">
        <v>54</v>
      </c>
    </row>
    <row r="238" spans="1:6" x14ac:dyDescent="0.25">
      <c r="A238" s="1">
        <v>0.107123024713069</v>
      </c>
      <c r="B238" s="1">
        <v>3825.28100585937</v>
      </c>
      <c r="C238">
        <f t="shared" si="9"/>
        <v>0.48361689480382275</v>
      </c>
      <c r="D238">
        <v>0.60629999999999995</v>
      </c>
      <c r="E238">
        <v>89.13</v>
      </c>
      <c r="F238" t="s">
        <v>61</v>
      </c>
    </row>
    <row r="239" spans="1:6" x14ac:dyDescent="0.25">
      <c r="A239" s="1">
        <v>6.07134504402633E-2</v>
      </c>
      <c r="B239" s="1">
        <v>3283.02685546875</v>
      </c>
      <c r="C239">
        <f t="shared" si="9"/>
        <v>0.41506159964911232</v>
      </c>
      <c r="D239">
        <v>0.38969999999999999</v>
      </c>
      <c r="E239">
        <v>301.74</v>
      </c>
      <c r="F239" t="s">
        <v>75</v>
      </c>
    </row>
    <row r="240" spans="1:6" x14ac:dyDescent="0.25">
      <c r="A240" s="1">
        <v>9.3760255546608703E-2</v>
      </c>
      <c r="B240" s="1">
        <v>4095.34716796875</v>
      </c>
      <c r="C240">
        <f t="shared" si="9"/>
        <v>0.51776041485133417</v>
      </c>
      <c r="D240">
        <v>0.27810000000000001</v>
      </c>
      <c r="E240">
        <v>38.299999999999997</v>
      </c>
      <c r="F240" t="s">
        <v>54</v>
      </c>
    </row>
    <row r="241" spans="1:6" x14ac:dyDescent="0.25">
      <c r="A241" s="1">
        <v>6.92799728445299E-2</v>
      </c>
      <c r="B241" s="1">
        <v>3215.1962890625</v>
      </c>
      <c r="C241">
        <f t="shared" si="9"/>
        <v>0.4064860184439858</v>
      </c>
      <c r="D241">
        <v>0.74790000000000001</v>
      </c>
      <c r="E241">
        <v>171.03</v>
      </c>
      <c r="F241" t="s">
        <v>75</v>
      </c>
    </row>
    <row r="242" spans="1:6" x14ac:dyDescent="0.25">
      <c r="A242" s="1">
        <v>0.10428317730077501</v>
      </c>
      <c r="B242" s="1">
        <v>3295.75903320312</v>
      </c>
      <c r="C242">
        <f t="shared" si="9"/>
        <v>0.41667128433647377</v>
      </c>
      <c r="D242">
        <v>0.52349999999999997</v>
      </c>
      <c r="E242">
        <v>25.33</v>
      </c>
      <c r="F242" t="s">
        <v>64</v>
      </c>
    </row>
    <row r="243" spans="1:6" x14ac:dyDescent="0.25">
      <c r="A243" s="1">
        <v>6.2970946132497901E-2</v>
      </c>
      <c r="B243" s="1">
        <v>4250.58447265625</v>
      </c>
      <c r="C243">
        <f t="shared" si="9"/>
        <v>0.53738652418439681</v>
      </c>
      <c r="D243">
        <v>0.96740000000000004</v>
      </c>
      <c r="E243">
        <v>221.47</v>
      </c>
      <c r="F243" t="s">
        <v>57</v>
      </c>
    </row>
    <row r="244" spans="1:6" x14ac:dyDescent="0.25">
      <c r="A244" s="1">
        <v>0.10651348679124401</v>
      </c>
      <c r="B244" s="1">
        <v>4099.88671875</v>
      </c>
      <c r="C244">
        <f t="shared" si="9"/>
        <v>0.5183343343749639</v>
      </c>
      <c r="D244">
        <v>0.18099999999999999</v>
      </c>
      <c r="E244">
        <v>7.01</v>
      </c>
      <c r="F244" t="s">
        <v>57</v>
      </c>
    </row>
    <row r="245" spans="1:6" x14ac:dyDescent="0.25">
      <c r="A245" s="1">
        <v>7.8917759123274797E-2</v>
      </c>
      <c r="B245" s="1">
        <v>3594.57397460937</v>
      </c>
      <c r="C245">
        <f t="shared" si="9"/>
        <v>0.45444941197272343</v>
      </c>
      <c r="D245">
        <v>0.71730000000000005</v>
      </c>
      <c r="E245">
        <v>240.8</v>
      </c>
      <c r="F245" t="s">
        <v>52</v>
      </c>
    </row>
    <row r="246" spans="1:6" x14ac:dyDescent="0.25">
      <c r="A246" s="1">
        <v>9.4449376276226099E-2</v>
      </c>
      <c r="B246" s="1">
        <v>4076.15258789062</v>
      </c>
      <c r="C246">
        <f t="shared" si="9"/>
        <v>0.51533371124440186</v>
      </c>
      <c r="D246">
        <v>0.3755</v>
      </c>
      <c r="E246">
        <v>302.36</v>
      </c>
      <c r="F246" t="s">
        <v>74</v>
      </c>
    </row>
    <row r="247" spans="1:6" x14ac:dyDescent="0.25">
      <c r="A247" s="1">
        <v>8.8864776860689595E-2</v>
      </c>
      <c r="B247" s="1">
        <v>3909.22875976562</v>
      </c>
      <c r="C247">
        <f t="shared" si="9"/>
        <v>0.49423011563850372</v>
      </c>
      <c r="D247">
        <v>0.30209999999999998</v>
      </c>
      <c r="E247">
        <v>176.84</v>
      </c>
      <c r="F247" t="s">
        <v>72</v>
      </c>
    </row>
    <row r="248" spans="1:6" x14ac:dyDescent="0.25">
      <c r="A248" s="1">
        <v>6.7367275026711498E-2</v>
      </c>
      <c r="B248" s="1">
        <v>4031.08081054687</v>
      </c>
      <c r="C248">
        <f t="shared" si="9"/>
        <v>0.50963544411869655</v>
      </c>
      <c r="D248">
        <v>0.16439999999999999</v>
      </c>
      <c r="E248">
        <v>177.27</v>
      </c>
      <c r="F248" t="s">
        <v>51</v>
      </c>
    </row>
    <row r="249" spans="1:6" x14ac:dyDescent="0.25">
      <c r="A249" s="1">
        <v>7.9775267653364096E-2</v>
      </c>
      <c r="B249" s="1">
        <v>3865.310546875</v>
      </c>
      <c r="C249">
        <f t="shared" si="9"/>
        <v>0.48867768963085589</v>
      </c>
      <c r="D249">
        <v>0.3256</v>
      </c>
      <c r="E249">
        <v>60.28</v>
      </c>
      <c r="F249" t="s">
        <v>61</v>
      </c>
    </row>
    <row r="250" spans="1:6" x14ac:dyDescent="0.25">
      <c r="A250" s="1">
        <v>9.8966838549052097E-2</v>
      </c>
      <c r="B250" s="1">
        <v>3268.09155273437</v>
      </c>
      <c r="C250">
        <f t="shared" si="9"/>
        <v>0.4131733815756447</v>
      </c>
      <c r="D250">
        <v>0.57430000000000003</v>
      </c>
      <c r="E250">
        <v>91.43</v>
      </c>
      <c r="F250" t="s">
        <v>64</v>
      </c>
    </row>
    <row r="251" spans="1:6" x14ac:dyDescent="0.25">
      <c r="A251" s="1">
        <v>9.9234831572059506E-2</v>
      </c>
      <c r="B251" s="1">
        <v>4256.3603515625</v>
      </c>
      <c r="C251">
        <v>0.5381167483475694</v>
      </c>
      <c r="D251">
        <v>0.4859</v>
      </c>
      <c r="E251">
        <v>116.26</v>
      </c>
      <c r="F251" t="s">
        <v>53</v>
      </c>
    </row>
    <row r="252" spans="1:6" x14ac:dyDescent="0.25">
      <c r="A252" s="1">
        <v>8.4566992593282098E-2</v>
      </c>
      <c r="B252" s="1">
        <v>4239.1796875</v>
      </c>
      <c r="C252">
        <v>0.53594465709679673</v>
      </c>
      <c r="D252">
        <v>0.37759999999999999</v>
      </c>
      <c r="E252">
        <v>166.4</v>
      </c>
      <c r="F252" t="s">
        <v>57</v>
      </c>
    </row>
    <row r="253" spans="1:6" x14ac:dyDescent="0.25">
      <c r="A253" s="1">
        <v>6.1938013347154999E-2</v>
      </c>
      <c r="B253" s="1">
        <v>3985.38134765625</v>
      </c>
      <c r="C253">
        <v>0.50385782090526177</v>
      </c>
      <c r="D253">
        <v>0.25690000000000002</v>
      </c>
      <c r="E253">
        <v>347.31</v>
      </c>
      <c r="F253" t="s">
        <v>59</v>
      </c>
    </row>
    <row r="254" spans="1:6" x14ac:dyDescent="0.25">
      <c r="A254" s="1">
        <v>7.4854766461404001E-2</v>
      </c>
      <c r="B254" s="1">
        <v>3998.1767578125</v>
      </c>
      <c r="C254">
        <v>0.50547549984650253</v>
      </c>
      <c r="D254">
        <v>0.58050000000000002</v>
      </c>
      <c r="E254">
        <v>223.11</v>
      </c>
      <c r="F254" t="s">
        <v>51</v>
      </c>
    </row>
    <row r="255" spans="1:6" x14ac:dyDescent="0.25">
      <c r="A255" s="1">
        <v>0.103892637175795</v>
      </c>
      <c r="B255" s="1">
        <v>3592.63403320312</v>
      </c>
      <c r="C255">
        <v>0.45420415196762709</v>
      </c>
      <c r="D255">
        <v>4.1200000000000001E-2</v>
      </c>
      <c r="E255">
        <v>342.1</v>
      </c>
      <c r="F255" t="s">
        <v>76</v>
      </c>
    </row>
    <row r="256" spans="1:6" x14ac:dyDescent="0.25">
      <c r="A256" s="1">
        <v>8.6934432244743898E-2</v>
      </c>
      <c r="B256" s="1">
        <v>3707.73193359375</v>
      </c>
      <c r="C256">
        <v>0.46875557684336666</v>
      </c>
      <c r="D256">
        <v>0.39660000000000001</v>
      </c>
      <c r="E256">
        <v>7.09</v>
      </c>
      <c r="F256" t="s">
        <v>52</v>
      </c>
    </row>
    <row r="257" spans="1:6" x14ac:dyDescent="0.25">
      <c r="A257" s="1">
        <v>8.9887368492917202E-2</v>
      </c>
      <c r="B257" s="1">
        <v>3802.33618164062</v>
      </c>
      <c r="C257">
        <v>0.48071606095044195</v>
      </c>
      <c r="D257">
        <v>0.14680000000000001</v>
      </c>
      <c r="E257">
        <v>301.8</v>
      </c>
      <c r="F257" t="s">
        <v>50</v>
      </c>
    </row>
    <row r="258" spans="1:6" x14ac:dyDescent="0.25">
      <c r="A258" s="1">
        <v>8.2918463807749004E-2</v>
      </c>
      <c r="B258" s="1">
        <v>4057.189453125</v>
      </c>
      <c r="C258">
        <v>0.51293626845861751</v>
      </c>
      <c r="D258">
        <v>0.86</v>
      </c>
      <c r="E258">
        <v>221.45</v>
      </c>
      <c r="F258" t="s">
        <v>58</v>
      </c>
    </row>
    <row r="259" spans="1:6" x14ac:dyDescent="0.25">
      <c r="A259" s="1">
        <v>7.5775683702687099E-2</v>
      </c>
      <c r="B259" s="1">
        <v>3830.31787109375</v>
      </c>
      <c r="C259">
        <v>0.48425368805390423</v>
      </c>
      <c r="D259">
        <v>0.50390000000000001</v>
      </c>
      <c r="E259">
        <v>335.43</v>
      </c>
      <c r="F259" t="s">
        <v>49</v>
      </c>
    </row>
    <row r="260" spans="1:6" x14ac:dyDescent="0.25">
      <c r="A260" s="1">
        <v>7.0336226062983204E-2</v>
      </c>
      <c r="B260" s="1">
        <v>3965.77856445312</v>
      </c>
      <c r="C260">
        <v>0.50137950960533662</v>
      </c>
      <c r="D260">
        <v>0.70299999999999996</v>
      </c>
      <c r="E260">
        <v>207.65</v>
      </c>
      <c r="F260" t="s">
        <v>72</v>
      </c>
    </row>
    <row r="261" spans="1:6" x14ac:dyDescent="0.25">
      <c r="A261" s="1">
        <v>9.7637413105567297E-2</v>
      </c>
      <c r="B261" s="1">
        <v>3975.9921875</v>
      </c>
      <c r="C261">
        <v>0.50267078223473638</v>
      </c>
      <c r="D261">
        <v>0.14860000000000001</v>
      </c>
      <c r="E261">
        <v>77.459999999999994</v>
      </c>
      <c r="F261" t="s">
        <v>78</v>
      </c>
    </row>
    <row r="262" spans="1:6" x14ac:dyDescent="0.25">
      <c r="A262" s="1">
        <v>8.3691069262950502E-2</v>
      </c>
      <c r="B262" s="1">
        <v>3693.79272460937</v>
      </c>
      <c r="C262">
        <v>0.46699329141787205</v>
      </c>
      <c r="D262">
        <v>0.71260000000000001</v>
      </c>
      <c r="E262">
        <v>187.63</v>
      </c>
      <c r="F262" t="s">
        <v>60</v>
      </c>
    </row>
    <row r="263" spans="1:6" x14ac:dyDescent="0.25">
      <c r="A263" s="1">
        <v>8.4370571578020401E-2</v>
      </c>
      <c r="B263" s="1">
        <v>4015.71484375</v>
      </c>
      <c r="C263">
        <v>0.50769277869448892</v>
      </c>
      <c r="D263">
        <v>0.39960000000000001</v>
      </c>
      <c r="E263">
        <v>6.28</v>
      </c>
      <c r="F263" t="s">
        <v>72</v>
      </c>
    </row>
    <row r="264" spans="1:6" x14ac:dyDescent="0.25">
      <c r="A264" s="1">
        <v>0.107803651850713</v>
      </c>
      <c r="B264" s="1">
        <v>4209.97802734375</v>
      </c>
      <c r="C264">
        <v>0.53225279336541331</v>
      </c>
      <c r="D264">
        <v>5.16E-2</v>
      </c>
      <c r="E264">
        <v>314.93</v>
      </c>
      <c r="F264" t="s">
        <v>63</v>
      </c>
    </row>
    <row r="265" spans="1:6" x14ac:dyDescent="0.25">
      <c r="A265" s="1">
        <v>8.1737709167992695E-2</v>
      </c>
      <c r="B265" s="1">
        <v>4180.91943359375</v>
      </c>
      <c r="C265">
        <v>0.52857901701925347</v>
      </c>
      <c r="D265">
        <v>0.12570000000000001</v>
      </c>
      <c r="E265">
        <v>46</v>
      </c>
      <c r="F265" t="s">
        <v>78</v>
      </c>
    </row>
    <row r="266" spans="1:6" x14ac:dyDescent="0.25">
      <c r="A266" s="1">
        <v>7.1106935985566694E-2</v>
      </c>
      <c r="B266" s="1">
        <v>4265.06884765625</v>
      </c>
      <c r="C266">
        <v>0.53921773304197995</v>
      </c>
      <c r="D266">
        <v>0.5343</v>
      </c>
      <c r="E266">
        <v>316.44</v>
      </c>
      <c r="F266" t="s">
        <v>63</v>
      </c>
    </row>
    <row r="267" spans="1:6" x14ac:dyDescent="0.25">
      <c r="A267" s="1">
        <v>6.7316369908829804E-2</v>
      </c>
      <c r="B267" s="1">
        <v>4840.7099609375</v>
      </c>
      <c r="C267">
        <v>0.6119940251104764</v>
      </c>
      <c r="D267">
        <v>0.64270000000000005</v>
      </c>
      <c r="E267">
        <v>177.49</v>
      </c>
      <c r="F267" t="s">
        <v>69</v>
      </c>
    </row>
    <row r="268" spans="1:6" x14ac:dyDescent="0.25">
      <c r="A268" s="1">
        <v>6.5699133622347805E-2</v>
      </c>
      <c r="B268" s="1">
        <v>4172.23388671875</v>
      </c>
      <c r="C268">
        <v>0.52748093371428151</v>
      </c>
      <c r="D268">
        <v>0.48670000000000002</v>
      </c>
      <c r="E268">
        <v>277.10000000000002</v>
      </c>
      <c r="F268" t="s">
        <v>55</v>
      </c>
    </row>
    <row r="269" spans="1:6" x14ac:dyDescent="0.25">
      <c r="A269" s="1">
        <v>6.7054118499110901E-2</v>
      </c>
      <c r="B269" s="1">
        <v>2856.5390625</v>
      </c>
      <c r="C269">
        <v>0.36114224005400047</v>
      </c>
      <c r="D269">
        <v>0.84470000000000001</v>
      </c>
      <c r="E269">
        <v>99.92</v>
      </c>
      <c r="F269" t="s">
        <v>56</v>
      </c>
    </row>
    <row r="270" spans="1:6" x14ac:dyDescent="0.25">
      <c r="A270" s="1">
        <v>9.5423020240364295E-2</v>
      </c>
      <c r="B270" s="1">
        <v>3311.51440429687</v>
      </c>
      <c r="C270">
        <v>0.41866318078360271</v>
      </c>
      <c r="D270">
        <v>0.45350000000000001</v>
      </c>
      <c r="E270">
        <v>33.78</v>
      </c>
      <c r="F270" t="s">
        <v>64</v>
      </c>
    </row>
    <row r="271" spans="1:6" x14ac:dyDescent="0.25">
      <c r="A271" s="1">
        <v>0.10156716255138699</v>
      </c>
      <c r="B271" s="1">
        <v>3793.91870117187</v>
      </c>
      <c r="C271">
        <v>0.47965186834338036</v>
      </c>
      <c r="D271">
        <v>0.29909999999999998</v>
      </c>
      <c r="E271">
        <v>139.58000000000001</v>
      </c>
      <c r="F271" t="s">
        <v>50</v>
      </c>
    </row>
    <row r="272" spans="1:6" x14ac:dyDescent="0.25">
      <c r="A272" s="1">
        <v>7.0464814584646596E-2</v>
      </c>
      <c r="B272" s="1">
        <v>3758.03637695312</v>
      </c>
      <c r="C272">
        <v>0.47511539162691557</v>
      </c>
      <c r="D272">
        <v>8.7400000000000005E-2</v>
      </c>
      <c r="E272">
        <v>290.51</v>
      </c>
      <c r="F272" t="s">
        <v>60</v>
      </c>
    </row>
    <row r="273" spans="1:6" x14ac:dyDescent="0.25">
      <c r="A273" s="1">
        <v>6.5645598274639796E-2</v>
      </c>
      <c r="B273" s="1">
        <v>4248.1064453125</v>
      </c>
      <c r="C273">
        <v>0.53707323585671896</v>
      </c>
      <c r="D273">
        <v>0.73370000000000002</v>
      </c>
      <c r="E273">
        <v>282.32</v>
      </c>
      <c r="F273" t="s">
        <v>71</v>
      </c>
    </row>
    <row r="274" spans="1:6" x14ac:dyDescent="0.25">
      <c r="A274" s="1">
        <v>7.6535533699877895E-2</v>
      </c>
      <c r="B274" s="1">
        <v>3539.5009765625</v>
      </c>
      <c r="C274">
        <v>0.44748672550284913</v>
      </c>
      <c r="D274">
        <v>0.7893</v>
      </c>
      <c r="E274">
        <v>92.4</v>
      </c>
      <c r="F274" t="s">
        <v>76</v>
      </c>
    </row>
    <row r="275" spans="1:6" x14ac:dyDescent="0.25">
      <c r="A275" s="1">
        <v>7.9428418207727905E-2</v>
      </c>
      <c r="B275" s="1">
        <v>3885.14501953125</v>
      </c>
      <c r="C275">
        <v>0.49118529261777216</v>
      </c>
      <c r="D275">
        <v>0.90749999999999997</v>
      </c>
      <c r="E275">
        <v>174.5</v>
      </c>
      <c r="F275" t="s">
        <v>59</v>
      </c>
    </row>
    <row r="276" spans="1:6" x14ac:dyDescent="0.25">
      <c r="A276" s="1">
        <v>7.8225849033164804E-2</v>
      </c>
      <c r="B276" s="1">
        <v>4152.5625</v>
      </c>
      <c r="C276">
        <v>0.52499394911188624</v>
      </c>
      <c r="D276">
        <v>0.83250000000000002</v>
      </c>
      <c r="E276">
        <v>213.7</v>
      </c>
      <c r="F276" t="s">
        <v>55</v>
      </c>
    </row>
    <row r="277" spans="1:6" x14ac:dyDescent="0.25">
      <c r="A277" s="1">
        <v>7.6681016029465296E-2</v>
      </c>
      <c r="B277" s="1">
        <v>4207.4189453125</v>
      </c>
      <c r="C277">
        <v>0.53192925757716514</v>
      </c>
      <c r="D277">
        <v>4.7399999999999998E-2</v>
      </c>
      <c r="E277">
        <v>245</v>
      </c>
      <c r="F277" t="s">
        <v>79</v>
      </c>
    </row>
    <row r="278" spans="1:6" x14ac:dyDescent="0.25">
      <c r="A278" s="1">
        <v>8.1615218729716499E-2</v>
      </c>
      <c r="B278" s="1">
        <v>3891.07275390625</v>
      </c>
      <c r="C278">
        <v>0.49193471533659155</v>
      </c>
      <c r="D278">
        <v>0.84360000000000002</v>
      </c>
      <c r="E278">
        <v>155.85</v>
      </c>
      <c r="F278" t="s">
        <v>67</v>
      </c>
    </row>
    <row r="279" spans="1:6" x14ac:dyDescent="0.25">
      <c r="A279" s="1">
        <v>0.104387683841545</v>
      </c>
      <c r="B279" s="1">
        <v>4097.21630859375</v>
      </c>
      <c r="C279">
        <v>0.51799672376135397</v>
      </c>
      <c r="D279">
        <v>0.1081</v>
      </c>
      <c r="E279">
        <v>224.74</v>
      </c>
      <c r="F279" t="s">
        <v>55</v>
      </c>
    </row>
    <row r="280" spans="1:6" x14ac:dyDescent="0.25">
      <c r="A280" s="1">
        <v>0.10970616241723</v>
      </c>
      <c r="B280" s="1">
        <v>4357.791015625</v>
      </c>
      <c r="C280">
        <v>0.55094027234924614</v>
      </c>
      <c r="D280">
        <v>0.15509999999999999</v>
      </c>
      <c r="E280">
        <v>245.95</v>
      </c>
      <c r="F280" t="s">
        <v>79</v>
      </c>
    </row>
    <row r="281" spans="1:6" x14ac:dyDescent="0.25">
      <c r="A281" s="1">
        <v>9.2901718348284507E-2</v>
      </c>
      <c r="B281" s="1">
        <v>3758.876953125</v>
      </c>
      <c r="C281">
        <v>0.47522166273156596</v>
      </c>
      <c r="D281">
        <v>0.44429999999999997</v>
      </c>
      <c r="E281">
        <v>218.57</v>
      </c>
      <c r="F281" t="s">
        <v>66</v>
      </c>
    </row>
    <row r="282" spans="1:6" x14ac:dyDescent="0.25">
      <c r="A282" s="1">
        <v>9.9885353804433197E-2</v>
      </c>
      <c r="B282" s="1">
        <v>4040.80737304687</v>
      </c>
      <c r="C282">
        <v>0.51086513938713829</v>
      </c>
      <c r="D282">
        <v>0.51549999999999996</v>
      </c>
      <c r="E282">
        <v>157.61000000000001</v>
      </c>
      <c r="F282" t="s">
        <v>54</v>
      </c>
    </row>
    <row r="283" spans="1:6" x14ac:dyDescent="0.25">
      <c r="A283" s="1">
        <v>9.0499462325413907E-2</v>
      </c>
      <c r="B283" s="1">
        <v>4362.16943359375</v>
      </c>
      <c r="C283">
        <v>0.55149382041511552</v>
      </c>
      <c r="D283">
        <v>0.61509999999999998</v>
      </c>
      <c r="E283">
        <v>319.83999999999997</v>
      </c>
      <c r="F283" t="s">
        <v>79</v>
      </c>
    </row>
    <row r="284" spans="1:6" x14ac:dyDescent="0.25">
      <c r="A284" s="1">
        <v>0.10668490369554</v>
      </c>
      <c r="B284" s="1">
        <v>3797.2978515625</v>
      </c>
      <c r="C284">
        <v>0.48007908250529119</v>
      </c>
      <c r="D284">
        <v>0.3669</v>
      </c>
      <c r="E284">
        <v>195.92</v>
      </c>
      <c r="F284" t="s">
        <v>50</v>
      </c>
    </row>
    <row r="285" spans="1:6" x14ac:dyDescent="0.25">
      <c r="A285" s="1">
        <v>7.4935123167063605E-2</v>
      </c>
      <c r="B285" s="1">
        <v>4874.54296875</v>
      </c>
      <c r="C285">
        <v>0.61627141392324392</v>
      </c>
      <c r="D285">
        <v>6.0000000000000001E-3</v>
      </c>
      <c r="E285">
        <v>149.56</v>
      </c>
      <c r="F285" t="s">
        <v>69</v>
      </c>
    </row>
    <row r="286" spans="1:6" x14ac:dyDescent="0.25">
      <c r="A286" s="1">
        <v>8.2811706882344002E-2</v>
      </c>
      <c r="B286" s="1">
        <v>3720.77905273437</v>
      </c>
      <c r="C286">
        <v>0.47040507847089602</v>
      </c>
      <c r="D286">
        <v>5.5E-2</v>
      </c>
      <c r="E286">
        <v>65.77</v>
      </c>
      <c r="F286" t="s">
        <v>52</v>
      </c>
    </row>
    <row r="287" spans="1:6" x14ac:dyDescent="0.25">
      <c r="A287" s="1">
        <v>6.0888063540472701E-2</v>
      </c>
      <c r="B287" s="1">
        <v>4288.93701171875</v>
      </c>
      <c r="C287">
        <v>0.54223530152149646</v>
      </c>
      <c r="D287">
        <v>0.7802</v>
      </c>
      <c r="E287">
        <v>88.97</v>
      </c>
      <c r="F287" t="s">
        <v>53</v>
      </c>
    </row>
    <row r="288" spans="1:6" x14ac:dyDescent="0.25">
      <c r="A288" s="1">
        <v>8.45280675883541E-2</v>
      </c>
      <c r="B288" s="1">
        <v>3971.98266601562</v>
      </c>
      <c r="C288">
        <v>0.50216387246079952</v>
      </c>
      <c r="D288">
        <v>0.85109999999999997</v>
      </c>
      <c r="E288">
        <v>294.10000000000002</v>
      </c>
      <c r="F288" t="s">
        <v>51</v>
      </c>
    </row>
    <row r="289" spans="1:6" x14ac:dyDescent="0.25">
      <c r="A289" s="1">
        <v>9.4088598142654897E-2</v>
      </c>
      <c r="B289" s="1">
        <v>4200.63037109375</v>
      </c>
      <c r="C289">
        <v>0.53107100188855338</v>
      </c>
      <c r="D289">
        <v>0.66510000000000002</v>
      </c>
      <c r="E289">
        <v>185.17</v>
      </c>
      <c r="F289" t="s">
        <v>57</v>
      </c>
    </row>
    <row r="290" spans="1:6" x14ac:dyDescent="0.25">
      <c r="A290" s="1">
        <v>8.4580464610934394E-2</v>
      </c>
      <c r="B290" s="1">
        <v>3710.12768554687</v>
      </c>
      <c r="C290">
        <v>0.46905846338124807</v>
      </c>
      <c r="D290">
        <v>0.71050000000000002</v>
      </c>
      <c r="E290">
        <v>157.93</v>
      </c>
      <c r="F290" t="s">
        <v>66</v>
      </c>
    </row>
    <row r="291" spans="1:6" x14ac:dyDescent="0.25">
      <c r="A291" s="1">
        <v>7.40527657211731E-2</v>
      </c>
      <c r="B291" s="1">
        <v>3381.42456054687</v>
      </c>
      <c r="C291">
        <v>0.42750167725721788</v>
      </c>
      <c r="D291">
        <v>0.3004</v>
      </c>
      <c r="E291">
        <v>303.02</v>
      </c>
      <c r="F291" t="s">
        <v>64</v>
      </c>
    </row>
    <row r="292" spans="1:6" x14ac:dyDescent="0.25">
      <c r="A292" s="1">
        <v>9.1702724463640695E-2</v>
      </c>
      <c r="B292" s="1">
        <v>3885.16259765625</v>
      </c>
      <c r="C292">
        <v>0.49118751495861873</v>
      </c>
      <c r="D292">
        <v>0.3266</v>
      </c>
      <c r="E292">
        <v>348.74</v>
      </c>
      <c r="F292" t="s">
        <v>61</v>
      </c>
    </row>
    <row r="293" spans="1:6" x14ac:dyDescent="0.25">
      <c r="A293" s="1">
        <v>9.2137516592333005E-2</v>
      </c>
      <c r="B293" s="1">
        <v>4066.23999023437</v>
      </c>
      <c r="C293">
        <v>0.51408049620200047</v>
      </c>
      <c r="D293">
        <v>0.50009999999999999</v>
      </c>
      <c r="E293">
        <v>260.58999999999997</v>
      </c>
      <c r="F293" t="s">
        <v>74</v>
      </c>
    </row>
    <row r="294" spans="1:6" x14ac:dyDescent="0.25">
      <c r="A294" s="1">
        <v>6.4033461825725502E-2</v>
      </c>
      <c r="B294" s="1">
        <v>4007.33422851562</v>
      </c>
      <c r="C294">
        <v>0.50663324683003552</v>
      </c>
      <c r="D294">
        <v>0.8911</v>
      </c>
      <c r="E294">
        <v>227.36</v>
      </c>
      <c r="F294" t="s">
        <v>72</v>
      </c>
    </row>
    <row r="295" spans="1:6" x14ac:dyDescent="0.25">
      <c r="A295" s="1">
        <v>8.59135965066673E-2</v>
      </c>
      <c r="B295" s="1">
        <v>3772.36352539062</v>
      </c>
      <c r="C295">
        <v>0.47692672288025983</v>
      </c>
      <c r="D295">
        <v>0.73880000000000001</v>
      </c>
      <c r="E295">
        <v>44.54</v>
      </c>
      <c r="F295" t="s">
        <v>73</v>
      </c>
    </row>
    <row r="296" spans="1:6" x14ac:dyDescent="0.25">
      <c r="A296" s="1">
        <v>8.4671137727208606E-2</v>
      </c>
      <c r="B296" s="1">
        <v>4325.51513671875</v>
      </c>
      <c r="C296">
        <v>0.54685974589647168</v>
      </c>
      <c r="D296">
        <v>8.3000000000000001E-3</v>
      </c>
      <c r="E296">
        <v>110.66</v>
      </c>
      <c r="F296" t="s">
        <v>63</v>
      </c>
    </row>
    <row r="297" spans="1:6" x14ac:dyDescent="0.25">
      <c r="A297" s="1">
        <v>9.0076331092436804E-2</v>
      </c>
      <c r="B297" s="1">
        <v>3972.33935546875</v>
      </c>
      <c r="C297">
        <v>0.50220896746047872</v>
      </c>
      <c r="D297">
        <v>0.17</v>
      </c>
      <c r="E297">
        <v>341.35</v>
      </c>
      <c r="F297" t="s">
        <v>59</v>
      </c>
    </row>
    <row r="298" spans="1:6" x14ac:dyDescent="0.25">
      <c r="A298" s="1">
        <v>7.2503486697105296E-2</v>
      </c>
      <c r="B298" s="1">
        <v>3900.53271484375</v>
      </c>
      <c r="C298">
        <v>0.49313070510219348</v>
      </c>
      <c r="D298">
        <v>0.25790000000000002</v>
      </c>
      <c r="E298">
        <v>102.56</v>
      </c>
      <c r="F298" t="s">
        <v>61</v>
      </c>
    </row>
    <row r="299" spans="1:6" x14ac:dyDescent="0.25">
      <c r="A299" s="1">
        <v>8.0426519357492995E-2</v>
      </c>
      <c r="B299" s="1">
        <v>3624.32275390625</v>
      </c>
      <c r="C299">
        <v>0.45821044606295736</v>
      </c>
      <c r="D299">
        <v>0.93579999999999997</v>
      </c>
      <c r="E299">
        <v>147.41999999999999</v>
      </c>
      <c r="F299" t="s">
        <v>70</v>
      </c>
    </row>
    <row r="300" spans="1:6" x14ac:dyDescent="0.25">
      <c r="A300" s="1">
        <v>6.6077616375791307E-2</v>
      </c>
      <c r="B300" s="1">
        <v>3262.93188476562</v>
      </c>
      <c r="C300">
        <v>0.4125210628054829</v>
      </c>
      <c r="D300">
        <v>0.32819999999999999</v>
      </c>
      <c r="E300">
        <v>282.25</v>
      </c>
      <c r="F300" t="s">
        <v>75</v>
      </c>
    </row>
    <row r="301" spans="1:6" x14ac:dyDescent="0.25">
      <c r="A301" s="1">
        <v>6.6847676956210494E-2</v>
      </c>
      <c r="B301" s="1">
        <v>3723.94873046875</v>
      </c>
      <c r="C301">
        <v>0.47080580973771841</v>
      </c>
      <c r="D301">
        <v>0.42049999999999998</v>
      </c>
      <c r="E301">
        <v>251.81</v>
      </c>
      <c r="F301" t="s">
        <v>60</v>
      </c>
    </row>
    <row r="302" spans="1:6" x14ac:dyDescent="0.25">
      <c r="A302" s="1">
        <v>9.2885692945537002E-2</v>
      </c>
      <c r="B302" s="1">
        <v>3461.51928710937</v>
      </c>
      <c r="C302">
        <v>0.43762777332466624</v>
      </c>
      <c r="D302">
        <v>0.43830000000000002</v>
      </c>
      <c r="E302">
        <v>185.29</v>
      </c>
      <c r="F302" t="s">
        <v>77</v>
      </c>
    </row>
    <row r="303" spans="1:6" x14ac:dyDescent="0.25">
      <c r="A303" s="1">
        <v>0.107435107129732</v>
      </c>
      <c r="B303" s="1">
        <v>3934.51904296875</v>
      </c>
      <c r="C303">
        <v>0.49742747766567835</v>
      </c>
      <c r="D303">
        <v>0.50149999999999995</v>
      </c>
      <c r="E303">
        <v>290.51</v>
      </c>
      <c r="F303" t="s">
        <v>51</v>
      </c>
    </row>
    <row r="304" spans="1:6" x14ac:dyDescent="0.25">
      <c r="A304" s="1">
        <v>8.7079426958192901E-2</v>
      </c>
      <c r="B304" s="1">
        <v>3418.2021484375</v>
      </c>
      <c r="C304">
        <v>0.43215133902763347</v>
      </c>
      <c r="D304">
        <v>0.69599999999999995</v>
      </c>
      <c r="E304">
        <v>149.36000000000001</v>
      </c>
      <c r="F304" t="s">
        <v>77</v>
      </c>
    </row>
    <row r="305" spans="1:6" x14ac:dyDescent="0.25">
      <c r="A305" s="1">
        <v>7.8614555703142103E-2</v>
      </c>
      <c r="B305" s="1">
        <v>4959.0498046875</v>
      </c>
      <c r="C305">
        <v>0.62695531754318423</v>
      </c>
      <c r="D305">
        <v>5.3900000000000003E-2</v>
      </c>
      <c r="E305">
        <v>339.75</v>
      </c>
      <c r="F305" t="s">
        <v>69</v>
      </c>
    </row>
    <row r="306" spans="1:6" x14ac:dyDescent="0.25">
      <c r="A306" s="1">
        <v>7.2805665125637603E-2</v>
      </c>
      <c r="B306" s="1">
        <v>3291.09936523437</v>
      </c>
      <c r="C306">
        <v>0.41608217881705911</v>
      </c>
      <c r="D306">
        <v>0.87780000000000002</v>
      </c>
      <c r="E306">
        <v>275.08999999999997</v>
      </c>
      <c r="F306" t="s">
        <v>62</v>
      </c>
    </row>
    <row r="307" spans="1:6" x14ac:dyDescent="0.25">
      <c r="A307" s="1">
        <v>6.4474983155919402E-2</v>
      </c>
      <c r="B307" s="1">
        <v>4303.1103515625</v>
      </c>
      <c r="C307">
        <v>0.54402718729243305</v>
      </c>
      <c r="D307">
        <v>0.63390000000000002</v>
      </c>
      <c r="E307">
        <v>133.87</v>
      </c>
      <c r="F307" t="s">
        <v>71</v>
      </c>
    </row>
    <row r="308" spans="1:6" x14ac:dyDescent="0.25">
      <c r="A308" s="1">
        <v>6.6067267638934404E-2</v>
      </c>
      <c r="B308" s="1">
        <v>3358.16918945312</v>
      </c>
      <c r="C308">
        <v>0.42456158204888084</v>
      </c>
      <c r="D308">
        <v>0.93030000000000002</v>
      </c>
      <c r="E308">
        <v>150.38999999999999</v>
      </c>
      <c r="F308" t="s">
        <v>64</v>
      </c>
    </row>
    <row r="309" spans="1:6" x14ac:dyDescent="0.25">
      <c r="A309" s="1">
        <v>9.4556930208846701E-2</v>
      </c>
      <c r="B309" s="1">
        <v>4047.2587890625</v>
      </c>
      <c r="C309">
        <v>0.51168076934367934</v>
      </c>
      <c r="D309">
        <v>0.58760000000000001</v>
      </c>
      <c r="E309">
        <v>59.34</v>
      </c>
      <c r="F309" t="s">
        <v>54</v>
      </c>
    </row>
    <row r="310" spans="1:6" x14ac:dyDescent="0.25">
      <c r="A310">
        <v>6.8956907296274197E-2</v>
      </c>
      <c r="B310">
        <v>4128.93994140625</v>
      </c>
      <c r="C310">
        <v>0.52200743167253172</v>
      </c>
      <c r="D310">
        <v>5.4999999999999997E-3</v>
      </c>
      <c r="E310">
        <v>111.98</v>
      </c>
      <c r="F310" t="s">
        <v>54</v>
      </c>
    </row>
    <row r="311" spans="1:6" x14ac:dyDescent="0.25">
      <c r="A311">
        <v>0.109430271160517</v>
      </c>
      <c r="B311">
        <v>3841.31127929687</v>
      </c>
      <c r="C311">
        <v>0.48564354619252464</v>
      </c>
      <c r="D311">
        <v>2.81E-2</v>
      </c>
      <c r="E311">
        <v>39.619999999999997</v>
      </c>
      <c r="F311" t="s">
        <v>73</v>
      </c>
    </row>
    <row r="312" spans="1:6" x14ac:dyDescent="0.25">
      <c r="A312">
        <v>8.4376231897951903E-2</v>
      </c>
      <c r="B312">
        <v>3892.5322265625</v>
      </c>
      <c r="C312">
        <v>0.49211923135854801</v>
      </c>
      <c r="D312">
        <v>0.90820000000000001</v>
      </c>
      <c r="E312">
        <v>356.76</v>
      </c>
      <c r="F312" t="s">
        <v>67</v>
      </c>
    </row>
    <row r="313" spans="1:6" x14ac:dyDescent="0.25">
      <c r="A313">
        <v>8.0588813373845603E-2</v>
      </c>
      <c r="B313">
        <v>3526.97143554687</v>
      </c>
      <c r="C313">
        <v>0.44590265946691227</v>
      </c>
      <c r="D313">
        <v>0.40429999999999999</v>
      </c>
      <c r="E313">
        <v>353.66</v>
      </c>
      <c r="F313" t="s">
        <v>77</v>
      </c>
    </row>
    <row r="314" spans="1:6" x14ac:dyDescent="0.25">
      <c r="A314">
        <v>9.8309364375101904E-2</v>
      </c>
      <c r="B314">
        <v>4369.34716796875</v>
      </c>
      <c r="C314">
        <v>0.55240127626080293</v>
      </c>
      <c r="D314">
        <v>0.52490000000000003</v>
      </c>
      <c r="E314">
        <v>192.92</v>
      </c>
      <c r="F314" t="s">
        <v>79</v>
      </c>
    </row>
    <row r="315" spans="1:6" x14ac:dyDescent="0.25">
      <c r="A315">
        <v>0.10322869017832</v>
      </c>
      <c r="B315">
        <v>3823.61157226562</v>
      </c>
      <c r="C315">
        <v>0.4834058341550877</v>
      </c>
      <c r="D315">
        <v>0.49769999999999998</v>
      </c>
      <c r="E315">
        <v>230.44</v>
      </c>
      <c r="F315" t="s">
        <v>49</v>
      </c>
    </row>
    <row r="316" spans="1:6" x14ac:dyDescent="0.25">
      <c r="A316">
        <v>6.8064522047263001E-2</v>
      </c>
      <c r="B316">
        <v>3697.30737304687</v>
      </c>
      <c r="C316">
        <v>0.46743763612380795</v>
      </c>
      <c r="D316">
        <v>0.73009999999999997</v>
      </c>
      <c r="E316">
        <v>122.86</v>
      </c>
      <c r="F316" t="s">
        <v>66</v>
      </c>
    </row>
    <row r="317" spans="1:6" x14ac:dyDescent="0.25">
      <c r="A317">
        <v>7.3170808788965397E-2</v>
      </c>
      <c r="B317">
        <v>3674.20190429687</v>
      </c>
      <c r="C317">
        <v>0.46451649254435701</v>
      </c>
      <c r="D317">
        <v>0.13819999999999999</v>
      </c>
      <c r="E317">
        <v>305.04000000000002</v>
      </c>
      <c r="F317" t="s">
        <v>52</v>
      </c>
    </row>
    <row r="318" spans="1:6" x14ac:dyDescent="0.25">
      <c r="A318">
        <v>0.10681368916161001</v>
      </c>
      <c r="B318">
        <v>3713.81494140625</v>
      </c>
      <c r="C318">
        <v>0.46952463023966423</v>
      </c>
      <c r="D318">
        <v>0.33239999999999997</v>
      </c>
      <c r="E318">
        <v>17.25</v>
      </c>
      <c r="F318" t="s">
        <v>66</v>
      </c>
    </row>
    <row r="319" spans="1:6" x14ac:dyDescent="0.25">
      <c r="A319">
        <v>6.6532421926335905E-2</v>
      </c>
      <c r="B319">
        <v>2896.21044921875</v>
      </c>
      <c r="C319">
        <v>0.36615775468628387</v>
      </c>
      <c r="D319">
        <v>0.17399999999999999</v>
      </c>
      <c r="E319">
        <v>225.44</v>
      </c>
      <c r="F319" t="s">
        <v>56</v>
      </c>
    </row>
    <row r="320" spans="1:6" x14ac:dyDescent="0.25">
      <c r="A320">
        <v>7.9570273363555502E-2</v>
      </c>
      <c r="B320">
        <v>3729.03344726562</v>
      </c>
      <c r="C320">
        <v>0.47144865269343655</v>
      </c>
      <c r="D320">
        <v>0.52080000000000004</v>
      </c>
      <c r="E320">
        <v>176.22</v>
      </c>
      <c r="F320" t="s">
        <v>66</v>
      </c>
    </row>
    <row r="321" spans="1:6" x14ac:dyDescent="0.25">
      <c r="A321">
        <v>6.41417062254728E-2</v>
      </c>
      <c r="B321">
        <v>3882.38647460937</v>
      </c>
      <c r="C321">
        <v>0.49083653943408367</v>
      </c>
      <c r="D321">
        <v>0.39379999999999998</v>
      </c>
      <c r="E321">
        <v>224.67</v>
      </c>
      <c r="F321" t="s">
        <v>73</v>
      </c>
    </row>
    <row r="322" spans="1:6" x14ac:dyDescent="0.25">
      <c r="A322">
        <v>7.3469482097403394E-2</v>
      </c>
      <c r="B322">
        <v>3925.087890625</v>
      </c>
      <c r="C322">
        <v>0.49623513006979719</v>
      </c>
      <c r="D322">
        <v>0.38350000000000001</v>
      </c>
      <c r="E322">
        <v>216.65</v>
      </c>
      <c r="F322" t="s">
        <v>49</v>
      </c>
    </row>
    <row r="323" spans="1:6" x14ac:dyDescent="0.25">
      <c r="A323">
        <v>0.107078182114881</v>
      </c>
      <c r="B323">
        <v>3990.65942382812</v>
      </c>
      <c r="C323">
        <v>0.50452510961029229</v>
      </c>
      <c r="D323">
        <v>0.13389999999999999</v>
      </c>
      <c r="E323">
        <v>233.48</v>
      </c>
      <c r="F323" t="s">
        <v>51</v>
      </c>
    </row>
    <row r="324" spans="1:6" x14ac:dyDescent="0.25">
      <c r="A324">
        <v>7.7191677418909893E-2</v>
      </c>
      <c r="B324">
        <v>3914.23852539062</v>
      </c>
      <c r="C324">
        <v>0.49486348277977943</v>
      </c>
      <c r="D324">
        <v>0.3226</v>
      </c>
      <c r="E324">
        <v>26.07</v>
      </c>
      <c r="F324" t="s">
        <v>49</v>
      </c>
    </row>
    <row r="325" spans="1:6" x14ac:dyDescent="0.25">
      <c r="A325">
        <v>6.62871009486804E-2</v>
      </c>
      <c r="B325">
        <v>3880.17358398437</v>
      </c>
      <c r="C325">
        <v>0.49055677141417514</v>
      </c>
      <c r="D325">
        <v>0.21779999999999999</v>
      </c>
      <c r="E325">
        <v>162</v>
      </c>
      <c r="F325" t="s">
        <v>73</v>
      </c>
    </row>
    <row r="326" spans="1:6" x14ac:dyDescent="0.25">
      <c r="A326">
        <v>7.1549008495484095E-2</v>
      </c>
      <c r="B326">
        <v>4167.94677734375</v>
      </c>
      <c r="C326">
        <v>0.52693892947447629</v>
      </c>
      <c r="D326">
        <v>0.81930000000000003</v>
      </c>
      <c r="E326">
        <v>38.619999999999997</v>
      </c>
      <c r="F326" t="s">
        <v>57</v>
      </c>
    </row>
    <row r="327" spans="1:6" x14ac:dyDescent="0.25">
      <c r="A327">
        <v>0.106818173221516</v>
      </c>
      <c r="B327">
        <v>3253.42724609375</v>
      </c>
      <c r="C327">
        <v>0.41131942459022985</v>
      </c>
      <c r="D327">
        <v>0.29070000000000001</v>
      </c>
      <c r="E327">
        <v>16.09</v>
      </c>
      <c r="F327" t="s">
        <v>75</v>
      </c>
    </row>
    <row r="328" spans="1:6" x14ac:dyDescent="0.25">
      <c r="A328">
        <v>7.1805277902058498E-2</v>
      </c>
      <c r="B328">
        <v>3317.81396484375</v>
      </c>
      <c r="C328">
        <v>0.41945961218449701</v>
      </c>
      <c r="D328">
        <v>0.58230000000000004</v>
      </c>
      <c r="E328">
        <v>41.38</v>
      </c>
      <c r="F328" t="s">
        <v>64</v>
      </c>
    </row>
    <row r="329" spans="1:6" x14ac:dyDescent="0.25">
      <c r="A329">
        <v>7.7402035966155594E-2</v>
      </c>
      <c r="B329">
        <v>3320.79565429687</v>
      </c>
      <c r="C329">
        <v>0.41983657675059771</v>
      </c>
      <c r="D329">
        <v>0.9284</v>
      </c>
      <c r="E329">
        <v>322.95</v>
      </c>
      <c r="F329" t="s">
        <v>62</v>
      </c>
    </row>
    <row r="330" spans="1:6" x14ac:dyDescent="0.25">
      <c r="A330">
        <v>0.102091814119877</v>
      </c>
      <c r="B330">
        <v>4231.8681640625</v>
      </c>
      <c r="C330">
        <v>0.53502028676799918</v>
      </c>
      <c r="D330">
        <v>0.21959999999999999</v>
      </c>
      <c r="E330">
        <v>122.95</v>
      </c>
      <c r="F330" t="s">
        <v>57</v>
      </c>
    </row>
    <row r="331" spans="1:6" x14ac:dyDescent="0.25">
      <c r="A331">
        <v>9.47060851049321E-2</v>
      </c>
      <c r="B331">
        <v>3451.98974609375</v>
      </c>
      <c r="C331">
        <v>0.4364229867932139</v>
      </c>
      <c r="D331">
        <v>0.82499999999999996</v>
      </c>
      <c r="E331">
        <v>318.24</v>
      </c>
      <c r="F331" t="s">
        <v>77</v>
      </c>
    </row>
    <row r="332" spans="1:6" x14ac:dyDescent="0.25">
      <c r="A332">
        <v>7.36349456852749E-2</v>
      </c>
      <c r="B332">
        <v>3807.236328125</v>
      </c>
      <c r="C332">
        <v>0.48133556932727223</v>
      </c>
      <c r="D332">
        <v>0.72230000000000005</v>
      </c>
      <c r="E332">
        <v>341.64</v>
      </c>
      <c r="F332" t="s">
        <v>49</v>
      </c>
    </row>
    <row r="333" spans="1:6" x14ac:dyDescent="0.25">
      <c r="A333">
        <v>7.4986292542203598E-2</v>
      </c>
      <c r="B333">
        <v>4167.43017578125</v>
      </c>
      <c r="C333">
        <v>0.52687361734626292</v>
      </c>
      <c r="D333">
        <v>3.8600000000000002E-2</v>
      </c>
      <c r="E333">
        <v>106.97</v>
      </c>
      <c r="F333" t="s">
        <v>55</v>
      </c>
    </row>
    <row r="334" spans="1:6" x14ac:dyDescent="0.25">
      <c r="A334">
        <v>8.3361321902992697E-2</v>
      </c>
      <c r="B334">
        <v>4298.72314453125</v>
      </c>
      <c r="C334">
        <v>0.54347252805614044</v>
      </c>
      <c r="D334">
        <v>0.96679999999999999</v>
      </c>
      <c r="E334">
        <v>50.68</v>
      </c>
      <c r="F334" t="s">
        <v>63</v>
      </c>
    </row>
    <row r="335" spans="1:6" x14ac:dyDescent="0.25">
      <c r="A335">
        <v>8.0049390642621399E-2</v>
      </c>
      <c r="B335">
        <v>3544.08911132812</v>
      </c>
      <c r="C335">
        <v>0.44806678732965133</v>
      </c>
      <c r="D335">
        <v>0.77569999999999995</v>
      </c>
      <c r="E335">
        <v>295.51</v>
      </c>
      <c r="F335" t="s">
        <v>77</v>
      </c>
    </row>
    <row r="336" spans="1:6" x14ac:dyDescent="0.25">
      <c r="A336">
        <v>0.102132248997111</v>
      </c>
      <c r="B336">
        <v>3178.58251953125</v>
      </c>
      <c r="C336">
        <v>0.40185706765562718</v>
      </c>
      <c r="D336">
        <v>0.87819999999999998</v>
      </c>
      <c r="E336">
        <v>64.760000000000005</v>
      </c>
      <c r="F336" t="s">
        <v>75</v>
      </c>
    </row>
    <row r="337" spans="1:6" x14ac:dyDescent="0.25">
      <c r="A337">
        <v>7.0948304918458702E-2</v>
      </c>
      <c r="B337">
        <v>3309.09887695312</v>
      </c>
      <c r="C337">
        <v>0.41835779411226831</v>
      </c>
      <c r="D337">
        <v>0.39579999999999999</v>
      </c>
      <c r="E337">
        <v>173.39</v>
      </c>
      <c r="F337" t="s">
        <v>62</v>
      </c>
    </row>
    <row r="338" spans="1:6" x14ac:dyDescent="0.25">
      <c r="A338">
        <v>7.5600734067119105E-2</v>
      </c>
      <c r="B338">
        <v>3995.6650390625</v>
      </c>
      <c r="C338">
        <v>0.50515795203220204</v>
      </c>
      <c r="D338">
        <v>0.94969999999999999</v>
      </c>
      <c r="E338">
        <v>106.21</v>
      </c>
      <c r="F338" t="s">
        <v>59</v>
      </c>
    </row>
    <row r="339" spans="1:6" x14ac:dyDescent="0.25">
      <c r="A339">
        <v>8.5115835877211304E-2</v>
      </c>
      <c r="B339">
        <v>4071.73510742187</v>
      </c>
      <c r="C339">
        <v>0.51477522464331793</v>
      </c>
      <c r="D339">
        <v>0.1234</v>
      </c>
      <c r="E339">
        <v>334.87</v>
      </c>
      <c r="F339" t="s">
        <v>74</v>
      </c>
    </row>
    <row r="340" spans="1:6" x14ac:dyDescent="0.25">
      <c r="A340">
        <v>0.100261247976332</v>
      </c>
      <c r="B340">
        <v>3583.36547851562</v>
      </c>
      <c r="C340">
        <v>0.45303236102457684</v>
      </c>
      <c r="D340">
        <v>0.89900000000000002</v>
      </c>
      <c r="E340">
        <v>149.87</v>
      </c>
      <c r="F340" t="s">
        <v>65</v>
      </c>
    </row>
    <row r="341" spans="1:6" x14ac:dyDescent="0.25">
      <c r="A341">
        <v>0.103719957165212</v>
      </c>
      <c r="B341">
        <v>3989.02197265625</v>
      </c>
      <c r="C341">
        <v>0.50431809238726488</v>
      </c>
      <c r="D341">
        <v>0.45800000000000002</v>
      </c>
      <c r="E341">
        <v>85.4</v>
      </c>
      <c r="F341" t="s">
        <v>58</v>
      </c>
    </row>
    <row r="342" spans="1:6" x14ac:dyDescent="0.25">
      <c r="A342">
        <v>0.10786762866350599</v>
      </c>
      <c r="B342">
        <v>4239.8583984375</v>
      </c>
      <c r="C342">
        <v>0.53603046414615085</v>
      </c>
      <c r="D342">
        <v>0.92</v>
      </c>
      <c r="E342">
        <v>172.02</v>
      </c>
      <c r="F342" t="s">
        <v>68</v>
      </c>
    </row>
    <row r="343" spans="1:6" x14ac:dyDescent="0.25">
      <c r="A343">
        <v>9.8915558868470393E-2</v>
      </c>
      <c r="B343">
        <v>3673.90161132812</v>
      </c>
      <c r="C343">
        <v>0.4644785275548946</v>
      </c>
      <c r="D343">
        <v>0.39939999999999998</v>
      </c>
      <c r="E343">
        <v>52.29</v>
      </c>
      <c r="F343" t="s">
        <v>52</v>
      </c>
    </row>
    <row r="344" spans="1:6" x14ac:dyDescent="0.25">
      <c r="A344">
        <v>9.1177632611594103E-2</v>
      </c>
      <c r="B344">
        <v>4042.7294921875</v>
      </c>
      <c r="C344">
        <v>0.51110814618554357</v>
      </c>
      <c r="D344">
        <v>0.74339999999999995</v>
      </c>
      <c r="E344">
        <v>179.04</v>
      </c>
      <c r="F344" t="s">
        <v>57</v>
      </c>
    </row>
    <row r="345" spans="1:6" x14ac:dyDescent="0.25">
      <c r="A345">
        <v>7.7839821190002795E-2</v>
      </c>
      <c r="B345">
        <v>3682.65844726562</v>
      </c>
      <c r="C345">
        <v>0.46558562368663325</v>
      </c>
      <c r="D345">
        <v>0.73729999999999996</v>
      </c>
      <c r="E345">
        <v>196.35</v>
      </c>
      <c r="F345" t="s">
        <v>65</v>
      </c>
    </row>
    <row r="346" spans="1:6" x14ac:dyDescent="0.25">
      <c r="A346">
        <v>0.10268856772245499</v>
      </c>
      <c r="B346">
        <v>4275.12158203125</v>
      </c>
      <c r="C346">
        <v>0.5404886650794638</v>
      </c>
      <c r="D346">
        <v>0.89219999999999999</v>
      </c>
      <c r="E346">
        <v>70.53</v>
      </c>
      <c r="F346" t="s">
        <v>57</v>
      </c>
    </row>
    <row r="347" spans="1:6" x14ac:dyDescent="0.25">
      <c r="A347">
        <v>9.7092216458089103E-2</v>
      </c>
      <c r="B347">
        <v>3946.1884765625</v>
      </c>
      <c r="C347">
        <v>0.49890280332935749</v>
      </c>
      <c r="D347">
        <v>0.78549999999999998</v>
      </c>
      <c r="E347">
        <v>74.790000000000006</v>
      </c>
      <c r="F347" t="s">
        <v>51</v>
      </c>
    </row>
    <row r="348" spans="1:6" x14ac:dyDescent="0.25">
      <c r="A348">
        <v>7.1581496328212202E-2</v>
      </c>
      <c r="B348">
        <v>3824.70751953125</v>
      </c>
      <c r="C348">
        <v>0.48354439093370366</v>
      </c>
      <c r="D348">
        <v>0.70340000000000003</v>
      </c>
      <c r="E348">
        <v>168.27</v>
      </c>
      <c r="F348" t="s">
        <v>50</v>
      </c>
    </row>
    <row r="349" spans="1:6" x14ac:dyDescent="0.25">
      <c r="A349">
        <v>8.6420725943242196E-2</v>
      </c>
      <c r="B349">
        <v>3797.400390625</v>
      </c>
      <c r="C349">
        <v>0.48009204616022955</v>
      </c>
      <c r="D349">
        <v>0.59799999999999998</v>
      </c>
      <c r="E349">
        <v>228.16</v>
      </c>
      <c r="F349" t="s">
        <v>50</v>
      </c>
    </row>
    <row r="350" spans="1:6" x14ac:dyDescent="0.25">
      <c r="A350">
        <v>9.4929543629305099E-2</v>
      </c>
      <c r="B350">
        <v>3895.92529296875</v>
      </c>
      <c r="C350">
        <v>0.49254820487362838</v>
      </c>
      <c r="D350">
        <v>3.3799999999999997E-2</v>
      </c>
      <c r="E350">
        <v>2.06</v>
      </c>
      <c r="F350" t="s">
        <v>61</v>
      </c>
    </row>
    <row r="351" spans="1:6" x14ac:dyDescent="0.25">
      <c r="A351">
        <v>0.105293225385875</v>
      </c>
      <c r="B351">
        <v>3493.263671875</v>
      </c>
      <c r="C351">
        <v>0.44164110483267732</v>
      </c>
      <c r="D351">
        <v>0.72570000000000001</v>
      </c>
      <c r="E351">
        <v>290.75</v>
      </c>
      <c r="F351" t="s">
        <v>77</v>
      </c>
    </row>
    <row r="352" spans="1:6" x14ac:dyDescent="0.25">
      <c r="A352">
        <v>7.4683377536457193E-2</v>
      </c>
      <c r="B352">
        <v>4237.03515625</v>
      </c>
      <c r="C352">
        <v>0.53567353151351382</v>
      </c>
      <c r="D352">
        <v>0.90129999999999999</v>
      </c>
      <c r="E352">
        <v>208.39</v>
      </c>
      <c r="F352" t="s">
        <v>78</v>
      </c>
    </row>
    <row r="353" spans="1:6" x14ac:dyDescent="0.25">
      <c r="A353">
        <v>0.101873892815082</v>
      </c>
      <c r="B353">
        <v>4853.75537109375</v>
      </c>
      <c r="C353">
        <v>0.61364331067709077</v>
      </c>
      <c r="D353">
        <v>5.0700000000000002E-2</v>
      </c>
      <c r="E353">
        <v>170.66</v>
      </c>
      <c r="F353" t="s">
        <v>69</v>
      </c>
    </row>
    <row r="354" spans="1:6" x14ac:dyDescent="0.25">
      <c r="A354">
        <v>6.7533797830729006E-2</v>
      </c>
      <c r="B354">
        <v>4868.79443359375</v>
      </c>
      <c r="C354">
        <v>0.61554464673472153</v>
      </c>
      <c r="D354">
        <v>5.1799999999999999E-2</v>
      </c>
      <c r="E354">
        <v>299.81</v>
      </c>
      <c r="F354" t="s">
        <v>69</v>
      </c>
    </row>
    <row r="355" spans="1:6" x14ac:dyDescent="0.25">
      <c r="A355">
        <v>9.0284273255358302E-2</v>
      </c>
      <c r="B355">
        <v>4178.03173828125</v>
      </c>
      <c r="C355">
        <v>0.52821393580351228</v>
      </c>
      <c r="D355">
        <v>0.20630000000000001</v>
      </c>
      <c r="E355">
        <v>138.61000000000001</v>
      </c>
      <c r="F355" t="s">
        <v>78</v>
      </c>
    </row>
    <row r="356" spans="1:6" x14ac:dyDescent="0.25">
      <c r="A356">
        <v>8.6854539724216195E-2</v>
      </c>
      <c r="B356">
        <v>4277.71337890625</v>
      </c>
      <c r="C356">
        <v>0.54081633689095421</v>
      </c>
      <c r="D356">
        <v>6.3500000000000001E-2</v>
      </c>
      <c r="E356">
        <v>161.59</v>
      </c>
      <c r="F356" t="s">
        <v>68</v>
      </c>
    </row>
    <row r="357" spans="1:6" x14ac:dyDescent="0.25">
      <c r="A357">
        <v>9.0435540878449794E-2</v>
      </c>
      <c r="B357">
        <v>3525.09765625</v>
      </c>
      <c r="C357">
        <v>0.44566576410583636</v>
      </c>
      <c r="D357">
        <v>0.76649999999999996</v>
      </c>
      <c r="E357">
        <v>68.7</v>
      </c>
      <c r="F357" t="s">
        <v>76</v>
      </c>
    </row>
    <row r="358" spans="1:6" x14ac:dyDescent="0.25">
      <c r="A358">
        <v>8.0330157797185706E-2</v>
      </c>
      <c r="B358">
        <v>3923.6826171875</v>
      </c>
      <c r="C358">
        <v>0.49605746626545105</v>
      </c>
      <c r="D358">
        <v>0.7591</v>
      </c>
      <c r="E358">
        <v>51.72</v>
      </c>
      <c r="F358" t="s">
        <v>59</v>
      </c>
    </row>
    <row r="359" spans="1:6" x14ac:dyDescent="0.25">
      <c r="A359">
        <v>6.4596575783055304E-2</v>
      </c>
      <c r="B359">
        <v>4390.787109375</v>
      </c>
      <c r="C359">
        <v>0.55511185304504029</v>
      </c>
      <c r="D359">
        <v>0.15129999999999999</v>
      </c>
      <c r="E359">
        <v>309.08</v>
      </c>
      <c r="F359" t="s">
        <v>79</v>
      </c>
    </row>
    <row r="360" spans="1:6" x14ac:dyDescent="0.25">
      <c r="A360">
        <v>7.3466150441973202E-2</v>
      </c>
      <c r="B360">
        <v>4107.15966796875</v>
      </c>
      <c r="C360">
        <v>0.51925382790023689</v>
      </c>
      <c r="D360">
        <v>0.3332</v>
      </c>
      <c r="E360">
        <v>40.58</v>
      </c>
      <c r="F360" t="s">
        <v>54</v>
      </c>
    </row>
    <row r="361" spans="1:6" x14ac:dyDescent="0.25">
      <c r="A361">
        <v>6.6359941869866795E-2</v>
      </c>
      <c r="B361">
        <v>3682.9794921875</v>
      </c>
      <c r="C361">
        <v>0.46562621227292911</v>
      </c>
      <c r="D361">
        <v>0.49309999999999998</v>
      </c>
      <c r="E361">
        <v>239.81</v>
      </c>
      <c r="F361" t="s">
        <v>70</v>
      </c>
    </row>
    <row r="362" spans="1:6" x14ac:dyDescent="0.25">
      <c r="A362">
        <v>9.9916731464058106E-2</v>
      </c>
      <c r="B362">
        <v>4239.91845703125</v>
      </c>
      <c r="C362">
        <v>0.53603805714404329</v>
      </c>
      <c r="D362">
        <v>0.81010000000000004</v>
      </c>
      <c r="E362">
        <v>166.01</v>
      </c>
      <c r="F362" t="s">
        <v>53</v>
      </c>
    </row>
    <row r="363" spans="1:6" x14ac:dyDescent="0.25">
      <c r="A363">
        <v>6.1075032874207402E-2</v>
      </c>
      <c r="B363">
        <v>3962.58959960937</v>
      </c>
      <c r="C363">
        <v>0.50097633993675261</v>
      </c>
      <c r="D363">
        <v>0.22450000000000001</v>
      </c>
      <c r="E363">
        <v>139.61000000000001</v>
      </c>
      <c r="F363" t="s">
        <v>67</v>
      </c>
    </row>
    <row r="364" spans="1:6" x14ac:dyDescent="0.25">
      <c r="A364">
        <v>8.5816643850906801E-2</v>
      </c>
      <c r="B364">
        <v>3703.35229492187</v>
      </c>
      <c r="C364">
        <v>0.46820187444827127</v>
      </c>
      <c r="D364">
        <v>0.58809999999999996</v>
      </c>
      <c r="E364">
        <v>327.75</v>
      </c>
      <c r="F364" t="s">
        <v>66</v>
      </c>
    </row>
    <row r="365" spans="1:6" x14ac:dyDescent="0.25">
      <c r="A365">
        <v>6.5276422812665796E-2</v>
      </c>
      <c r="B365">
        <v>4267.87744140625</v>
      </c>
      <c r="C365">
        <v>0.53957281372391153</v>
      </c>
      <c r="D365">
        <v>0.69840000000000002</v>
      </c>
      <c r="E365">
        <v>162.38</v>
      </c>
      <c r="F365" t="s">
        <v>57</v>
      </c>
    </row>
    <row r="366" spans="1:6" x14ac:dyDescent="0.25">
      <c r="A366">
        <v>9.7514081018834894E-2</v>
      </c>
      <c r="B366">
        <v>3306.03247070312</v>
      </c>
      <c r="C366">
        <v>0.41797011909792026</v>
      </c>
      <c r="D366">
        <v>0.94969999999999999</v>
      </c>
      <c r="E366">
        <v>266.7</v>
      </c>
      <c r="F366" t="s">
        <v>64</v>
      </c>
    </row>
    <row r="367" spans="1:6" x14ac:dyDescent="0.25">
      <c r="A367">
        <v>6.5336447852510193E-2</v>
      </c>
      <c r="B367">
        <v>4163.5849609375</v>
      </c>
      <c r="C367">
        <v>0.52638748028607318</v>
      </c>
      <c r="D367">
        <v>0.91310000000000002</v>
      </c>
      <c r="E367">
        <v>165.67</v>
      </c>
      <c r="F367" t="s">
        <v>55</v>
      </c>
    </row>
    <row r="368" spans="1:6" x14ac:dyDescent="0.25">
      <c r="A368">
        <v>9.3989492492985896E-2</v>
      </c>
      <c r="B368">
        <v>4122.23046875</v>
      </c>
      <c r="C368">
        <v>0.52115917651772958</v>
      </c>
      <c r="D368">
        <v>0.59940000000000004</v>
      </c>
      <c r="E368">
        <v>40.24</v>
      </c>
      <c r="F368" t="s">
        <v>55</v>
      </c>
    </row>
    <row r="369" spans="1:6" x14ac:dyDescent="0.25">
      <c r="A369">
        <v>6.5595993948163595E-2</v>
      </c>
      <c r="B369">
        <v>4032.9287109375</v>
      </c>
      <c r="C369">
        <v>0.50986906770019402</v>
      </c>
      <c r="D369">
        <v>0.42880000000000001</v>
      </c>
      <c r="E369">
        <v>222.71</v>
      </c>
      <c r="F369" t="s">
        <v>72</v>
      </c>
    </row>
    <row r="370" spans="1:6" x14ac:dyDescent="0.25">
      <c r="A370">
        <v>7.8389262800604403E-2</v>
      </c>
      <c r="B370">
        <v>3708.20336914062</v>
      </c>
      <c r="C370">
        <v>0.46881517879023754</v>
      </c>
      <c r="D370">
        <v>0.95489999999999997</v>
      </c>
      <c r="E370">
        <v>8.4600000000000009</v>
      </c>
      <c r="F370" t="s">
        <v>65</v>
      </c>
    </row>
    <row r="371" spans="1:6" x14ac:dyDescent="0.25">
      <c r="A371">
        <v>9.5117039846395093E-2</v>
      </c>
      <c r="B371">
        <v>4189.8837890625</v>
      </c>
      <c r="C371">
        <v>0.52971234911931975</v>
      </c>
      <c r="D371">
        <v>0.15659999999999999</v>
      </c>
      <c r="E371">
        <v>246.79</v>
      </c>
      <c r="F371" t="s">
        <v>57</v>
      </c>
    </row>
    <row r="372" spans="1:6" x14ac:dyDescent="0.25">
      <c r="A372">
        <v>9.9791440773680101E-2</v>
      </c>
      <c r="B372">
        <v>3253.08178710937</v>
      </c>
      <c r="C372">
        <v>0.41127574941942491</v>
      </c>
      <c r="D372">
        <v>0.44829999999999998</v>
      </c>
      <c r="E372">
        <v>317.99</v>
      </c>
      <c r="F372" t="s">
        <v>64</v>
      </c>
    </row>
    <row r="373" spans="1:6" x14ac:dyDescent="0.25">
      <c r="A373">
        <v>7.83669310242852E-2</v>
      </c>
      <c r="B373">
        <v>3955.03344726562</v>
      </c>
      <c r="C373">
        <v>0.50002104203117348</v>
      </c>
      <c r="D373">
        <v>0.9698</v>
      </c>
      <c r="E373">
        <v>72.959999999999994</v>
      </c>
      <c r="F373" t="s">
        <v>67</v>
      </c>
    </row>
    <row r="374" spans="1:6" x14ac:dyDescent="0.25">
      <c r="A374">
        <v>9.8127672301139002E-2</v>
      </c>
      <c r="B374">
        <v>3753.18090820312</v>
      </c>
      <c r="C374">
        <v>0.47450153169973763</v>
      </c>
      <c r="D374">
        <v>0.14960000000000001</v>
      </c>
      <c r="E374">
        <v>146.1</v>
      </c>
      <c r="F374" t="s">
        <v>50</v>
      </c>
    </row>
    <row r="375" spans="1:6" x14ac:dyDescent="0.25">
      <c r="A375">
        <v>0.100148409152163</v>
      </c>
      <c r="B375">
        <v>4794.90966796875</v>
      </c>
      <c r="C375">
        <v>0.60620365430301826</v>
      </c>
      <c r="D375">
        <v>0.26129999999999998</v>
      </c>
      <c r="E375">
        <v>226.17</v>
      </c>
      <c r="F375" t="s">
        <v>69</v>
      </c>
    </row>
    <row r="376" spans="1:6" x14ac:dyDescent="0.25">
      <c r="A376">
        <v>0.10446227298557401</v>
      </c>
      <c r="B376">
        <v>3865.99389648437</v>
      </c>
      <c r="C376">
        <v>0.48876408313126612</v>
      </c>
      <c r="D376">
        <v>0.87260000000000004</v>
      </c>
      <c r="E376">
        <v>21.46</v>
      </c>
      <c r="F376" t="s">
        <v>49</v>
      </c>
    </row>
    <row r="377" spans="1:6" x14ac:dyDescent="0.25">
      <c r="A377">
        <v>8.9938498885204499E-2</v>
      </c>
      <c r="B377">
        <v>4100.25927734375</v>
      </c>
      <c r="C377">
        <v>0.5183814356545734</v>
      </c>
      <c r="D377">
        <v>0.88429999999999997</v>
      </c>
      <c r="E377">
        <v>115.3</v>
      </c>
      <c r="F377" t="s">
        <v>58</v>
      </c>
    </row>
    <row r="378" spans="1:6" x14ac:dyDescent="0.25">
      <c r="A378">
        <v>8.3687376664062493E-2</v>
      </c>
      <c r="B378">
        <v>4726.173828125</v>
      </c>
      <c r="C378">
        <v>0.59751362254429286</v>
      </c>
      <c r="D378">
        <v>0.72050000000000003</v>
      </c>
      <c r="E378">
        <v>173.44</v>
      </c>
      <c r="F378" t="s">
        <v>69</v>
      </c>
    </row>
    <row r="379" spans="1:6" x14ac:dyDescent="0.25">
      <c r="A379">
        <v>7.6327256836592E-2</v>
      </c>
      <c r="B379">
        <v>3952.01098632812</v>
      </c>
      <c r="C379">
        <v>0.4996389228689419</v>
      </c>
      <c r="D379">
        <v>1.3299999999999999E-2</v>
      </c>
      <c r="E379">
        <v>67.959999999999994</v>
      </c>
      <c r="F379" t="s">
        <v>67</v>
      </c>
    </row>
    <row r="380" spans="1:6" x14ac:dyDescent="0.25">
      <c r="A380">
        <v>9.6044714963933298E-2</v>
      </c>
      <c r="B380">
        <v>3732.73364257812</v>
      </c>
      <c r="C380">
        <v>0.47191645544164196</v>
      </c>
      <c r="D380">
        <v>0.28360000000000002</v>
      </c>
      <c r="E380">
        <v>278.55</v>
      </c>
      <c r="F380" t="s">
        <v>66</v>
      </c>
    </row>
    <row r="381" spans="1:6" x14ac:dyDescent="0.25">
      <c r="A381">
        <v>0.102145845865016</v>
      </c>
      <c r="B381">
        <v>4204.18798828125</v>
      </c>
      <c r="C381">
        <v>0.53152077898322547</v>
      </c>
      <c r="D381">
        <v>0.3115</v>
      </c>
      <c r="E381">
        <v>86.31</v>
      </c>
      <c r="F381" t="s">
        <v>57</v>
      </c>
    </row>
    <row r="382" spans="1:6" x14ac:dyDescent="0.25">
      <c r="A382">
        <v>0.10443977680026</v>
      </c>
      <c r="B382">
        <v>3528.38305664062</v>
      </c>
      <c r="C382">
        <v>0.44608112578323078</v>
      </c>
      <c r="D382">
        <v>0.77569999999999995</v>
      </c>
      <c r="E382">
        <v>95.54</v>
      </c>
      <c r="F382" t="s">
        <v>70</v>
      </c>
    </row>
    <row r="383" spans="1:6" x14ac:dyDescent="0.25">
      <c r="A383">
        <v>7.5274110691645801E-2</v>
      </c>
      <c r="B383">
        <v>4081.603515625</v>
      </c>
      <c r="C383">
        <v>0.51602285296775841</v>
      </c>
      <c r="D383">
        <v>0.7702</v>
      </c>
      <c r="E383">
        <v>211.26</v>
      </c>
      <c r="F383" t="s">
        <v>58</v>
      </c>
    </row>
    <row r="384" spans="1:6" x14ac:dyDescent="0.25">
      <c r="A384">
        <v>7.7464701087988502E-2</v>
      </c>
      <c r="B384">
        <v>4214.8046875</v>
      </c>
      <c r="C384">
        <v>0.53286301112287049</v>
      </c>
      <c r="D384">
        <v>0.32150000000000001</v>
      </c>
      <c r="E384">
        <v>284.37</v>
      </c>
      <c r="F384" t="s">
        <v>53</v>
      </c>
    </row>
    <row r="385" spans="1:6" x14ac:dyDescent="0.25">
      <c r="A385">
        <v>0.10122514802863999</v>
      </c>
      <c r="B385">
        <v>3996.4404296875</v>
      </c>
      <c r="C385">
        <v>0.50525598195621235</v>
      </c>
      <c r="D385">
        <v>0.61699999999999999</v>
      </c>
      <c r="E385">
        <v>311.45</v>
      </c>
      <c r="F385" t="s">
        <v>51</v>
      </c>
    </row>
    <row r="386" spans="1:6" x14ac:dyDescent="0.25">
      <c r="A386">
        <v>6.9684241452928397E-2</v>
      </c>
      <c r="B386">
        <v>4375.2666015625</v>
      </c>
      <c r="C386">
        <v>0.55314964954088919</v>
      </c>
      <c r="D386">
        <v>0.44169999999999998</v>
      </c>
      <c r="E386">
        <v>75.97</v>
      </c>
      <c r="F386" t="s">
        <v>79</v>
      </c>
    </row>
    <row r="387" spans="1:6" x14ac:dyDescent="0.25">
      <c r="A387">
        <v>7.6224207164459198E-2</v>
      </c>
      <c r="B387">
        <v>3898.7353515625</v>
      </c>
      <c r="C387">
        <v>0.49290347075063051</v>
      </c>
      <c r="D387">
        <v>0.28370000000000001</v>
      </c>
      <c r="E387">
        <v>90.65</v>
      </c>
      <c r="F387" t="s">
        <v>49</v>
      </c>
    </row>
    <row r="388" spans="1:6" x14ac:dyDescent="0.25">
      <c r="A388">
        <v>0.104016890868894</v>
      </c>
      <c r="B388">
        <v>3929.05346679687</v>
      </c>
      <c r="C388">
        <v>0.49673648399161635</v>
      </c>
      <c r="D388">
        <v>0.48209999999999997</v>
      </c>
      <c r="E388">
        <v>270.44</v>
      </c>
      <c r="F388" t="s">
        <v>72</v>
      </c>
    </row>
    <row r="389" spans="1:6" x14ac:dyDescent="0.25">
      <c r="A389">
        <v>6.8860517608118996E-2</v>
      </c>
      <c r="B389">
        <v>3919.76635742187</v>
      </c>
      <c r="C389">
        <v>0.49556234724433912</v>
      </c>
      <c r="D389">
        <v>0.80859999999999999</v>
      </c>
      <c r="E389">
        <v>48.73</v>
      </c>
      <c r="F389" t="s">
        <v>59</v>
      </c>
    </row>
    <row r="390" spans="1:6" x14ac:dyDescent="0.25">
      <c r="A390">
        <v>9.8268277839359805E-2</v>
      </c>
      <c r="B390">
        <v>3222.61694335937</v>
      </c>
      <c r="C390">
        <v>0.40742418580553852</v>
      </c>
      <c r="D390">
        <v>0.99690000000000001</v>
      </c>
      <c r="E390">
        <v>231.85</v>
      </c>
      <c r="F390" t="s">
        <v>75</v>
      </c>
    </row>
    <row r="391" spans="1:6" x14ac:dyDescent="0.25">
      <c r="A391">
        <v>9.1354862336464004E-2</v>
      </c>
      <c r="B391">
        <v>3141.60424804687</v>
      </c>
      <c r="C391">
        <v>0.39718203416054643</v>
      </c>
      <c r="D391">
        <v>0.26229999999999998</v>
      </c>
      <c r="E391">
        <v>31.15</v>
      </c>
      <c r="F391" t="s">
        <v>70</v>
      </c>
    </row>
    <row r="392" spans="1:6" x14ac:dyDescent="0.25">
      <c r="A392">
        <v>6.0147994783816501E-2</v>
      </c>
      <c r="B392">
        <v>4127.9072265625</v>
      </c>
      <c r="C392">
        <v>0.52187686914779507</v>
      </c>
      <c r="D392">
        <v>0.70479999999999998</v>
      </c>
      <c r="E392">
        <v>168.3</v>
      </c>
      <c r="F392" t="s">
        <v>74</v>
      </c>
    </row>
    <row r="393" spans="1:6" x14ac:dyDescent="0.25">
      <c r="A393">
        <v>7.5911738318133706E-2</v>
      </c>
      <c r="B393">
        <v>4361.53271484375</v>
      </c>
      <c r="C393">
        <v>0.55141332229111706</v>
      </c>
      <c r="D393">
        <v>0.2611</v>
      </c>
      <c r="E393">
        <v>307.18</v>
      </c>
      <c r="F393" t="s">
        <v>63</v>
      </c>
    </row>
    <row r="394" spans="1:6" x14ac:dyDescent="0.25">
      <c r="A394">
        <v>9.3042950278233505E-2</v>
      </c>
      <c r="B394">
        <v>3868.87744140625</v>
      </c>
      <c r="C394">
        <v>0.48912863962764136</v>
      </c>
      <c r="D394">
        <v>0.99399999999999999</v>
      </c>
      <c r="E394">
        <v>327.13</v>
      </c>
      <c r="F394" t="s">
        <v>73</v>
      </c>
    </row>
    <row r="395" spans="1:6" x14ac:dyDescent="0.25">
      <c r="A395">
        <v>9.6582637921182393E-2</v>
      </c>
      <c r="B395">
        <v>3679.09741210937</v>
      </c>
      <c r="C395">
        <v>0.46513541447012996</v>
      </c>
      <c r="D395">
        <v>0.30570000000000003</v>
      </c>
      <c r="E395">
        <v>213.43</v>
      </c>
      <c r="F395" t="s">
        <v>60</v>
      </c>
    </row>
    <row r="396" spans="1:6" x14ac:dyDescent="0.25">
      <c r="A396">
        <v>8.8356022109303295E-2</v>
      </c>
      <c r="B396">
        <v>3677.40063476562</v>
      </c>
      <c r="C396">
        <v>0.46492089684674465</v>
      </c>
      <c r="D396">
        <v>0.91800000000000004</v>
      </c>
      <c r="E396">
        <v>203.21</v>
      </c>
      <c r="F396" t="s">
        <v>65</v>
      </c>
    </row>
    <row r="397" spans="1:6" x14ac:dyDescent="0.25">
      <c r="A397">
        <v>9.6678148116993295E-2</v>
      </c>
      <c r="B397">
        <v>3235.89453125</v>
      </c>
      <c r="C397">
        <v>0.40910282479083543</v>
      </c>
      <c r="D397">
        <v>0.9395</v>
      </c>
      <c r="E397">
        <v>47.95</v>
      </c>
      <c r="F397" t="s">
        <v>62</v>
      </c>
    </row>
    <row r="398" spans="1:6" x14ac:dyDescent="0.25">
      <c r="A398">
        <v>6.7265837236000506E-2</v>
      </c>
      <c r="B398">
        <v>3502.40942382812</v>
      </c>
      <c r="C398">
        <v>0.44279737025564597</v>
      </c>
      <c r="D398">
        <v>0.62250000000000005</v>
      </c>
      <c r="E398">
        <v>103.24</v>
      </c>
      <c r="F398" t="s">
        <v>77</v>
      </c>
    </row>
    <row r="399" spans="1:6" x14ac:dyDescent="0.25">
      <c r="A399">
        <v>9.61488472442798E-2</v>
      </c>
      <c r="B399">
        <v>4034.93188476562</v>
      </c>
      <c r="C399">
        <v>0.5101223219591684</v>
      </c>
      <c r="D399">
        <v>0.76790000000000003</v>
      </c>
      <c r="E399">
        <v>105.29</v>
      </c>
      <c r="F399" t="s">
        <v>74</v>
      </c>
    </row>
    <row r="400" spans="1:6" x14ac:dyDescent="0.25">
      <c r="A400">
        <v>8.2128179879613503E-2</v>
      </c>
      <c r="B400">
        <v>3535.98364257812</v>
      </c>
      <c r="C400">
        <v>0.44704204127261654</v>
      </c>
      <c r="D400">
        <v>0.37230000000000002</v>
      </c>
      <c r="E400">
        <v>81.73</v>
      </c>
      <c r="F400" t="s">
        <v>77</v>
      </c>
    </row>
    <row r="401" spans="1:6" x14ac:dyDescent="0.25">
      <c r="A401">
        <v>7.8505945373531005E-2</v>
      </c>
      <c r="B401">
        <v>3694.78686523437</v>
      </c>
      <c r="C401">
        <v>0.46711897713908429</v>
      </c>
      <c r="D401">
        <v>0.45739999999999997</v>
      </c>
      <c r="E401">
        <v>342.6</v>
      </c>
      <c r="F401" t="s">
        <v>50</v>
      </c>
    </row>
    <row r="402" spans="1:6" x14ac:dyDescent="0.25">
      <c r="A402">
        <v>7.9413220237646298E-2</v>
      </c>
      <c r="B402">
        <v>4095.22314453125</v>
      </c>
      <c r="C402">
        <v>0.51774473500202778</v>
      </c>
      <c r="D402">
        <v>0.79710000000000003</v>
      </c>
      <c r="E402">
        <v>3.56</v>
      </c>
      <c r="F402" t="s">
        <v>58</v>
      </c>
    </row>
    <row r="403" spans="1:6" x14ac:dyDescent="0.25">
      <c r="A403">
        <v>7.5399501884456002E-2</v>
      </c>
      <c r="B403">
        <v>3770.01879882812</v>
      </c>
      <c r="C403">
        <v>0.47663028730400198</v>
      </c>
      <c r="D403">
        <v>2.86E-2</v>
      </c>
      <c r="E403">
        <v>180.76</v>
      </c>
      <c r="F403" t="s">
        <v>60</v>
      </c>
    </row>
    <row r="404" spans="1:6" x14ac:dyDescent="0.25">
      <c r="A404">
        <v>8.8383975442016496E-2</v>
      </c>
      <c r="B404">
        <v>3971.22973632812</v>
      </c>
      <c r="C404">
        <v>0.5020686821945376</v>
      </c>
      <c r="D404">
        <v>0.92030000000000001</v>
      </c>
      <c r="E404">
        <v>97.59</v>
      </c>
      <c r="F404" t="s">
        <v>72</v>
      </c>
    </row>
    <row r="405" spans="1:6" x14ac:dyDescent="0.25">
      <c r="A405">
        <v>9.1884769176734798E-2</v>
      </c>
      <c r="B405">
        <v>3387.80517578125</v>
      </c>
      <c r="C405">
        <v>0.42830835611868251</v>
      </c>
      <c r="D405">
        <v>4.4600000000000001E-2</v>
      </c>
      <c r="E405">
        <v>38.69</v>
      </c>
      <c r="F405" t="s">
        <v>64</v>
      </c>
    </row>
    <row r="406" spans="1:6" x14ac:dyDescent="0.25">
      <c r="A406">
        <v>0.10142829873876</v>
      </c>
      <c r="B406">
        <v>3912.82006835937</v>
      </c>
      <c r="C406">
        <v>0.49468415221979833</v>
      </c>
      <c r="D406">
        <v>1.8200000000000001E-2</v>
      </c>
      <c r="E406">
        <v>31.82</v>
      </c>
      <c r="F406" t="s">
        <v>61</v>
      </c>
    </row>
    <row r="407" spans="1:6" x14ac:dyDescent="0.25">
      <c r="A407">
        <v>6.8300714585560293E-2</v>
      </c>
      <c r="B407">
        <v>3997.50146484375</v>
      </c>
      <c r="C407">
        <v>0.50539012491897961</v>
      </c>
      <c r="D407">
        <v>0.80310000000000004</v>
      </c>
      <c r="E407">
        <v>83.37</v>
      </c>
      <c r="F407" t="s">
        <v>51</v>
      </c>
    </row>
    <row r="408" spans="1:6" x14ac:dyDescent="0.25">
      <c r="A408">
        <v>0.109257776273637</v>
      </c>
      <c r="B408">
        <v>4173.00048828125</v>
      </c>
      <c r="C408">
        <v>0.52757785246786848</v>
      </c>
      <c r="D408">
        <v>0.59260000000000002</v>
      </c>
      <c r="E408">
        <v>177.55</v>
      </c>
      <c r="F408" t="s">
        <v>78</v>
      </c>
    </row>
    <row r="409" spans="1:6" x14ac:dyDescent="0.25">
      <c r="A409">
        <v>9.2067048707846599E-2</v>
      </c>
      <c r="B409">
        <v>4263.2294921875</v>
      </c>
      <c r="C409">
        <v>0.53898518976506127</v>
      </c>
      <c r="D409">
        <v>0.5091</v>
      </c>
      <c r="E409">
        <v>133.97999999999999</v>
      </c>
      <c r="F409" t="s">
        <v>57</v>
      </c>
    </row>
    <row r="410" spans="1:6" x14ac:dyDescent="0.25">
      <c r="A410">
        <v>8.5686985009203603E-2</v>
      </c>
      <c r="B410">
        <v>4301.67431640625</v>
      </c>
      <c r="C410">
        <v>0.54384563439160538</v>
      </c>
      <c r="D410">
        <v>0.41099999999999998</v>
      </c>
      <c r="E410">
        <v>65.52</v>
      </c>
      <c r="F410" t="s">
        <v>63</v>
      </c>
    </row>
    <row r="411" spans="1:6" x14ac:dyDescent="0.25">
      <c r="A411">
        <v>0.10810576865409099</v>
      </c>
      <c r="B411">
        <v>3207.46362304687</v>
      </c>
      <c r="C411">
        <v>0.40550840453240494</v>
      </c>
      <c r="D411">
        <v>0.52949999999999997</v>
      </c>
      <c r="E411">
        <v>8.1999999999999993</v>
      </c>
      <c r="F411" t="s">
        <v>75</v>
      </c>
    </row>
    <row r="412" spans="1:6" x14ac:dyDescent="0.25">
      <c r="A412">
        <v>9.8859886556925194E-2</v>
      </c>
      <c r="B412">
        <v>3406.63916015625</v>
      </c>
      <c r="C412">
        <v>0.43068947087241416</v>
      </c>
      <c r="D412">
        <v>0.50970000000000004</v>
      </c>
      <c r="E412">
        <v>249.17</v>
      </c>
      <c r="F412" t="s">
        <v>77</v>
      </c>
    </row>
    <row r="413" spans="1:6" x14ac:dyDescent="0.25">
      <c r="A413">
        <v>6.2037030603213597E-2</v>
      </c>
      <c r="B413">
        <v>4276.33984375</v>
      </c>
      <c r="C413">
        <v>0.54064268564646989</v>
      </c>
      <c r="D413">
        <v>0.52900000000000003</v>
      </c>
      <c r="E413">
        <v>297.97000000000003</v>
      </c>
      <c r="F413" t="s">
        <v>63</v>
      </c>
    </row>
    <row r="414" spans="1:6" x14ac:dyDescent="0.25">
      <c r="A414">
        <v>6.5257333384370605E-2</v>
      </c>
      <c r="B414">
        <v>3879.958984375</v>
      </c>
      <c r="C414">
        <v>0.49052964033634044</v>
      </c>
      <c r="D414">
        <v>0.79779999999999995</v>
      </c>
      <c r="E414">
        <v>229.85</v>
      </c>
      <c r="F414" t="s">
        <v>49</v>
      </c>
    </row>
    <row r="415" spans="1:6" x14ac:dyDescent="0.25">
      <c r="A415">
        <v>6.3310631195703196E-2</v>
      </c>
      <c r="B415">
        <v>3864.17749023437</v>
      </c>
      <c r="C415">
        <v>0.48853444124378603</v>
      </c>
      <c r="D415">
        <v>0.4456</v>
      </c>
      <c r="E415">
        <v>182.71</v>
      </c>
      <c r="F415" t="s">
        <v>50</v>
      </c>
    </row>
    <row r="416" spans="1:6" x14ac:dyDescent="0.25">
      <c r="A416">
        <v>0.108436953650222</v>
      </c>
      <c r="B416">
        <v>3507.47094726562</v>
      </c>
      <c r="C416">
        <v>0.44343728095608109</v>
      </c>
      <c r="D416">
        <v>0.90790000000000004</v>
      </c>
      <c r="E416">
        <v>231.38</v>
      </c>
      <c r="F416" t="s">
        <v>76</v>
      </c>
    </row>
    <row r="417" spans="1:6" x14ac:dyDescent="0.25">
      <c r="A417">
        <v>8.2460469326083002E-2</v>
      </c>
      <c r="B417">
        <v>4009.1787109375</v>
      </c>
      <c r="C417">
        <v>0.50686643828970179</v>
      </c>
      <c r="D417">
        <v>0.29949999999999999</v>
      </c>
      <c r="E417">
        <v>165.95</v>
      </c>
      <c r="F417" t="s">
        <v>53</v>
      </c>
    </row>
    <row r="418" spans="1:6" x14ac:dyDescent="0.25">
      <c r="A418">
        <v>7.8534907072074805E-2</v>
      </c>
      <c r="B418">
        <v>3995.537109375</v>
      </c>
      <c r="C418">
        <v>0.50514177832937424</v>
      </c>
      <c r="D418">
        <v>0.46229999999999999</v>
      </c>
      <c r="E418">
        <v>15.63</v>
      </c>
      <c r="F418" t="s">
        <v>72</v>
      </c>
    </row>
    <row r="419" spans="1:6" x14ac:dyDescent="0.25">
      <c r="A419">
        <v>7.2735613776723898E-2</v>
      </c>
      <c r="B419">
        <v>4873.83056640625</v>
      </c>
      <c r="C419">
        <v>0.61618134738726715</v>
      </c>
      <c r="D419">
        <v>4.0899999999999999E-2</v>
      </c>
      <c r="E419">
        <v>150.54</v>
      </c>
      <c r="F419" t="s">
        <v>69</v>
      </c>
    </row>
    <row r="420" spans="1:6" x14ac:dyDescent="0.25">
      <c r="A420">
        <v>0.100077178772779</v>
      </c>
      <c r="B420">
        <v>4047.92138671875</v>
      </c>
      <c r="C420">
        <v>0.5117645392472574</v>
      </c>
      <c r="D420">
        <v>0.78820000000000001</v>
      </c>
      <c r="E420">
        <v>318.07</v>
      </c>
      <c r="F420" t="s">
        <v>54</v>
      </c>
    </row>
    <row r="421" spans="1:6" x14ac:dyDescent="0.25">
      <c r="A421">
        <v>8.4697300617436994E-2</v>
      </c>
      <c r="B421">
        <v>3819.48071289062</v>
      </c>
      <c r="C421">
        <v>0.48288358405614107</v>
      </c>
      <c r="D421">
        <v>0.51190000000000002</v>
      </c>
      <c r="E421">
        <v>357.68</v>
      </c>
      <c r="F421" t="s">
        <v>50</v>
      </c>
    </row>
    <row r="422" spans="1:6" x14ac:dyDescent="0.25">
      <c r="A422">
        <v>0.103155705210686</v>
      </c>
      <c r="B422">
        <v>3722.55395507812</v>
      </c>
      <c r="C422">
        <v>0.4706294731647106</v>
      </c>
      <c r="D422">
        <v>0.92959999999999998</v>
      </c>
      <c r="E422">
        <v>147.18</v>
      </c>
      <c r="F422" t="s">
        <v>50</v>
      </c>
    </row>
    <row r="423" spans="1:6" x14ac:dyDescent="0.25">
      <c r="A423">
        <v>9.3791702232070104E-2</v>
      </c>
      <c r="B423">
        <v>4276.27587890625</v>
      </c>
      <c r="C423">
        <v>0.54063459879505593</v>
      </c>
      <c r="D423">
        <v>0.46210000000000001</v>
      </c>
      <c r="E423">
        <v>106.01</v>
      </c>
      <c r="F423" t="s">
        <v>68</v>
      </c>
    </row>
    <row r="424" spans="1:6" x14ac:dyDescent="0.25">
      <c r="A424">
        <v>9.9690024452042197E-2</v>
      </c>
      <c r="B424">
        <v>3758.0498046875</v>
      </c>
      <c r="C424">
        <v>0.47511708924839624</v>
      </c>
      <c r="D424">
        <v>0.59570000000000001</v>
      </c>
      <c r="E424">
        <v>160.21</v>
      </c>
      <c r="F424" t="s">
        <v>50</v>
      </c>
    </row>
    <row r="425" spans="1:6" x14ac:dyDescent="0.25">
      <c r="A425">
        <v>0.100354848613977</v>
      </c>
      <c r="B425">
        <v>3976.638671875</v>
      </c>
      <c r="C425">
        <v>0.50275251499253837</v>
      </c>
      <c r="D425">
        <v>0.12470000000000001</v>
      </c>
      <c r="E425">
        <v>327.27999999999997</v>
      </c>
      <c r="F425" t="s">
        <v>72</v>
      </c>
    </row>
    <row r="426" spans="1:6" x14ac:dyDescent="0.25">
      <c r="A426">
        <v>6.7353540132476394E-2</v>
      </c>
      <c r="B426">
        <v>3573.7392578125</v>
      </c>
      <c r="C426">
        <v>0.45181535161846831</v>
      </c>
      <c r="D426">
        <v>0.9889</v>
      </c>
      <c r="E426">
        <v>269.74</v>
      </c>
      <c r="F426" t="s">
        <v>77</v>
      </c>
    </row>
    <row r="427" spans="1:6" x14ac:dyDescent="0.25">
      <c r="A427">
        <v>8.5071898531303494E-2</v>
      </c>
      <c r="B427">
        <v>3830.78173828125</v>
      </c>
      <c r="C427">
        <v>0.48431233315957789</v>
      </c>
      <c r="D427">
        <v>0.64929999999999999</v>
      </c>
      <c r="E427">
        <v>249.65</v>
      </c>
      <c r="F427" t="s">
        <v>50</v>
      </c>
    </row>
    <row r="428" spans="1:6" x14ac:dyDescent="0.25">
      <c r="A428">
        <v>8.5320154646885693E-2</v>
      </c>
      <c r="B428">
        <v>3847.34594726562</v>
      </c>
      <c r="C428">
        <v>0.48640648815149412</v>
      </c>
      <c r="D428">
        <v>0.70099999999999996</v>
      </c>
      <c r="E428">
        <v>175.38</v>
      </c>
      <c r="F428" t="s">
        <v>67</v>
      </c>
    </row>
    <row r="429" spans="1:6" x14ac:dyDescent="0.25">
      <c r="A429">
        <v>8.2144129724078294E-2</v>
      </c>
      <c r="B429">
        <v>3573.20336914062</v>
      </c>
      <c r="C429">
        <v>0.45174760108849205</v>
      </c>
      <c r="D429">
        <v>0.33169999999999999</v>
      </c>
      <c r="E429">
        <v>193.84</v>
      </c>
      <c r="F429" t="s">
        <v>76</v>
      </c>
    </row>
    <row r="430" spans="1:6" x14ac:dyDescent="0.25">
      <c r="A430">
        <v>8.2606372229720101E-2</v>
      </c>
      <c r="B430">
        <v>3911.5048828125</v>
      </c>
      <c r="C430">
        <v>0.49451787791229157</v>
      </c>
      <c r="D430">
        <v>0.17469999999999999</v>
      </c>
      <c r="E430">
        <v>226.43</v>
      </c>
      <c r="F430" t="s">
        <v>49</v>
      </c>
    </row>
    <row r="431" spans="1:6" x14ac:dyDescent="0.25">
      <c r="A431">
        <v>9.3489400670466405E-2</v>
      </c>
      <c r="B431">
        <v>3869.64819335937</v>
      </c>
      <c r="C431">
        <v>0.48922608310059434</v>
      </c>
      <c r="D431">
        <v>0.64729999999999999</v>
      </c>
      <c r="E431">
        <v>243.8</v>
      </c>
      <c r="F431" t="s">
        <v>72</v>
      </c>
    </row>
    <row r="432" spans="1:6" x14ac:dyDescent="0.25">
      <c r="A432">
        <v>8.7919811831910694E-2</v>
      </c>
      <c r="B432">
        <v>4197.7255859375</v>
      </c>
      <c r="C432">
        <v>0.53070376006365583</v>
      </c>
      <c r="D432">
        <v>7.2300000000000003E-2</v>
      </c>
      <c r="E432">
        <v>107.76</v>
      </c>
      <c r="F432" t="s">
        <v>53</v>
      </c>
    </row>
    <row r="433" spans="1:6" x14ac:dyDescent="0.25">
      <c r="A433">
        <v>8.7324251892124199E-2</v>
      </c>
      <c r="B433">
        <v>3810.44750976562</v>
      </c>
      <c r="C433">
        <v>0.48174154778775891</v>
      </c>
      <c r="D433">
        <v>0.85040000000000004</v>
      </c>
      <c r="E433">
        <v>132.76</v>
      </c>
      <c r="F433" t="s">
        <v>61</v>
      </c>
    </row>
    <row r="434" spans="1:6" x14ac:dyDescent="0.25">
      <c r="A434">
        <v>7.7382119731088703E-2</v>
      </c>
      <c r="B434">
        <v>4848.72412109375</v>
      </c>
      <c r="C434">
        <v>0.61300722734144708</v>
      </c>
      <c r="D434">
        <v>0.38100000000000001</v>
      </c>
      <c r="E434">
        <v>168.19</v>
      </c>
      <c r="F434" t="s">
        <v>69</v>
      </c>
    </row>
    <row r="435" spans="1:6" x14ac:dyDescent="0.25">
      <c r="A435">
        <v>6.4910651535025204E-2</v>
      </c>
      <c r="B435">
        <v>4317.42724609375</v>
      </c>
      <c r="C435">
        <v>0.54583722218028352</v>
      </c>
      <c r="D435">
        <v>3.4799999999999998E-2</v>
      </c>
      <c r="E435">
        <v>358.19</v>
      </c>
      <c r="F435" t="s">
        <v>71</v>
      </c>
    </row>
    <row r="436" spans="1:6" x14ac:dyDescent="0.25">
      <c r="A436">
        <v>9.4268801541195907E-2</v>
      </c>
      <c r="B436">
        <v>3331.68017578125</v>
      </c>
      <c r="C436">
        <v>0.42121266872230867</v>
      </c>
      <c r="D436">
        <v>0.1789</v>
      </c>
      <c r="E436">
        <v>79.37</v>
      </c>
      <c r="F436" t="s">
        <v>62</v>
      </c>
    </row>
    <row r="437" spans="1:6" x14ac:dyDescent="0.25">
      <c r="A437">
        <v>9.7804004232987296E-2</v>
      </c>
      <c r="B437">
        <v>3840.46484375</v>
      </c>
      <c r="C437">
        <v>0.48553653430759336</v>
      </c>
      <c r="D437">
        <v>0.2031</v>
      </c>
      <c r="E437">
        <v>16.760000000000002</v>
      </c>
      <c r="F437" t="s">
        <v>61</v>
      </c>
    </row>
    <row r="438" spans="1:6" x14ac:dyDescent="0.25">
      <c r="A438">
        <v>6.5983234809458696E-2</v>
      </c>
      <c r="B438">
        <v>3343.7451171875</v>
      </c>
      <c r="C438">
        <v>0.4227379970550359</v>
      </c>
      <c r="D438">
        <v>0.76700000000000002</v>
      </c>
      <c r="E438">
        <v>220.24</v>
      </c>
      <c r="F438" t="s">
        <v>64</v>
      </c>
    </row>
    <row r="439" spans="1:6" x14ac:dyDescent="0.25">
      <c r="A439">
        <v>8.5343322788301104E-2</v>
      </c>
      <c r="B439">
        <v>3809.21728515625</v>
      </c>
      <c r="C439">
        <v>0.48158601479434393</v>
      </c>
      <c r="D439">
        <v>1.2500000000000001E-2</v>
      </c>
      <c r="E439">
        <v>123.87</v>
      </c>
      <c r="F439" t="s">
        <v>66</v>
      </c>
    </row>
    <row r="440" spans="1:6" x14ac:dyDescent="0.25">
      <c r="A440">
        <v>7.5221797487559694E-2</v>
      </c>
      <c r="B440">
        <v>4140.2607421875</v>
      </c>
      <c r="C440">
        <v>0.52343868090942036</v>
      </c>
      <c r="D440">
        <v>0.66059999999999997</v>
      </c>
      <c r="E440">
        <v>173.96</v>
      </c>
      <c r="F440" t="s">
        <v>55</v>
      </c>
    </row>
    <row r="441" spans="1:6" x14ac:dyDescent="0.25">
      <c r="A441">
        <v>7.5255536123670502E-2</v>
      </c>
      <c r="B441">
        <v>4201.04052734375</v>
      </c>
      <c r="C441">
        <v>0.53112285650830704</v>
      </c>
      <c r="D441">
        <v>0.17019999999999999</v>
      </c>
      <c r="E441">
        <v>77.3</v>
      </c>
      <c r="F441" t="s">
        <v>57</v>
      </c>
    </row>
    <row r="442" spans="1:6" x14ac:dyDescent="0.25">
      <c r="A442">
        <v>9.8902114709259095E-2</v>
      </c>
      <c r="B442">
        <v>3645.88989257812</v>
      </c>
      <c r="C442">
        <v>0.46093710395248672</v>
      </c>
      <c r="D442">
        <v>0.46439999999999998</v>
      </c>
      <c r="E442">
        <v>192.53</v>
      </c>
      <c r="F442" t="s">
        <v>52</v>
      </c>
    </row>
    <row r="443" spans="1:6" x14ac:dyDescent="0.25">
      <c r="A443">
        <v>7.7772411142787795E-2</v>
      </c>
      <c r="B443">
        <v>3184.69921875</v>
      </c>
      <c r="C443">
        <v>0.40263038053854733</v>
      </c>
      <c r="D443">
        <v>0.69489999999999996</v>
      </c>
      <c r="E443">
        <v>189.81</v>
      </c>
      <c r="F443" t="s">
        <v>75</v>
      </c>
    </row>
    <row r="444" spans="1:6" x14ac:dyDescent="0.25">
      <c r="A444">
        <v>7.3785716084058595E-2</v>
      </c>
      <c r="B444">
        <v>2905.22900390625</v>
      </c>
      <c r="C444">
        <v>0.36729793900396052</v>
      </c>
      <c r="D444">
        <v>0.15110000000000001</v>
      </c>
      <c r="E444">
        <v>24.71</v>
      </c>
      <c r="F444" t="s">
        <v>56</v>
      </c>
    </row>
    <row r="445" spans="1:6" x14ac:dyDescent="0.25">
      <c r="A445">
        <v>0.109952837661558</v>
      </c>
      <c r="B445">
        <v>3428.11767578125</v>
      </c>
      <c r="C445">
        <v>0.43340492446017592</v>
      </c>
      <c r="D445">
        <v>0.54879999999999995</v>
      </c>
      <c r="E445">
        <v>36.450000000000003</v>
      </c>
      <c r="F445" t="s">
        <v>77</v>
      </c>
    </row>
    <row r="446" spans="1:6" x14ac:dyDescent="0.25">
      <c r="A446">
        <v>9.6994695966948694E-2</v>
      </c>
      <c r="B446">
        <v>4851.08837890625</v>
      </c>
      <c r="C446">
        <v>0.61330613218531227</v>
      </c>
      <c r="D446">
        <v>4.1700000000000001E-2</v>
      </c>
      <c r="E446">
        <v>256.62</v>
      </c>
      <c r="F446" t="s">
        <v>69</v>
      </c>
    </row>
    <row r="447" spans="1:6" x14ac:dyDescent="0.25">
      <c r="A447">
        <v>6.7495690042689904E-2</v>
      </c>
      <c r="B447">
        <v>4152.31982421875</v>
      </c>
      <c r="C447">
        <v>0.52496326846186536</v>
      </c>
      <c r="D447">
        <v>8.0000000000000004E-4</v>
      </c>
      <c r="E447">
        <v>330.78</v>
      </c>
      <c r="F447" t="s">
        <v>54</v>
      </c>
    </row>
    <row r="448" spans="1:6" x14ac:dyDescent="0.25">
      <c r="A448">
        <v>8.1088527251856696E-2</v>
      </c>
      <c r="B448">
        <v>3279.56860351562</v>
      </c>
      <c r="C448">
        <v>0.41462438495339188</v>
      </c>
      <c r="D448">
        <v>0.3226</v>
      </c>
      <c r="E448">
        <v>21.14</v>
      </c>
      <c r="F448" t="s">
        <v>75</v>
      </c>
    </row>
    <row r="449" spans="1:6" x14ac:dyDescent="0.25">
      <c r="A449">
        <v>6.2254923649967701E-2</v>
      </c>
      <c r="B449">
        <v>3865.09716796875</v>
      </c>
      <c r="C449">
        <v>0.48865071288224599</v>
      </c>
      <c r="D449">
        <v>0.26019999999999999</v>
      </c>
      <c r="E449">
        <v>235.7</v>
      </c>
      <c r="F449" t="s">
        <v>50</v>
      </c>
    </row>
    <row r="450" spans="1:6" x14ac:dyDescent="0.25">
      <c r="A450">
        <v>8.4239613408383304E-2</v>
      </c>
      <c r="B450">
        <v>3666.89575195312</v>
      </c>
      <c r="C450">
        <v>0.46359280126415153</v>
      </c>
      <c r="D450">
        <v>0.88929999999999998</v>
      </c>
      <c r="E450">
        <v>328.48</v>
      </c>
      <c r="F450" t="s">
        <v>65</v>
      </c>
    </row>
    <row r="451" spans="1:6" x14ac:dyDescent="0.25">
      <c r="A451">
        <v>6.8396936246609905E-2</v>
      </c>
      <c r="B451">
        <v>3603.3720703125</v>
      </c>
      <c r="C451">
        <v>0.45556172443228315</v>
      </c>
      <c r="D451">
        <v>0.85440000000000005</v>
      </c>
      <c r="E451">
        <v>65.27</v>
      </c>
      <c r="F451" t="s">
        <v>70</v>
      </c>
    </row>
    <row r="452" spans="1:6" x14ac:dyDescent="0.25">
      <c r="A452">
        <v>6.3226440370819995E-2</v>
      </c>
      <c r="B452">
        <v>3328.42651367187</v>
      </c>
      <c r="C452">
        <v>0.42080131960477479</v>
      </c>
      <c r="D452">
        <v>0.12859999999999999</v>
      </c>
      <c r="E452">
        <v>286.76</v>
      </c>
      <c r="F452" t="s">
        <v>62</v>
      </c>
    </row>
    <row r="453" spans="1:6" x14ac:dyDescent="0.25">
      <c r="A453">
        <v>8.2804663531114694E-2</v>
      </c>
      <c r="B453">
        <v>4077.36352539062</v>
      </c>
      <c r="C453">
        <v>0.51548680583605533</v>
      </c>
      <c r="D453">
        <v>0.81420000000000003</v>
      </c>
      <c r="E453">
        <v>74.290000000000006</v>
      </c>
      <c r="F453" t="s">
        <v>78</v>
      </c>
    </row>
    <row r="454" spans="1:6" x14ac:dyDescent="0.25">
      <c r="A454">
        <v>7.6263850901660907E-2</v>
      </c>
      <c r="B454">
        <v>4454.177734375</v>
      </c>
      <c r="C454">
        <v>0.56312610799133445</v>
      </c>
      <c r="D454">
        <v>0.2339</v>
      </c>
      <c r="E454">
        <v>131.63999999999999</v>
      </c>
      <c r="F454" t="s">
        <v>79</v>
      </c>
    </row>
    <row r="455" spans="1:6" x14ac:dyDescent="0.25">
      <c r="A455">
        <v>0.108755653459954</v>
      </c>
      <c r="B455">
        <v>4706.5400390625</v>
      </c>
      <c r="C455">
        <v>0.59503139128204174</v>
      </c>
      <c r="D455">
        <v>0.2432</v>
      </c>
      <c r="E455">
        <v>142.25</v>
      </c>
      <c r="F455" t="s">
        <v>69</v>
      </c>
    </row>
    <row r="456" spans="1:6" x14ac:dyDescent="0.25">
      <c r="A456">
        <v>0.104489696214216</v>
      </c>
      <c r="B456">
        <v>3657.51318359375</v>
      </c>
      <c r="C456">
        <v>0.46240659597144423</v>
      </c>
      <c r="D456">
        <v>0.1181</v>
      </c>
      <c r="E456">
        <v>124.72</v>
      </c>
      <c r="F456" t="s">
        <v>70</v>
      </c>
    </row>
    <row r="457" spans="1:6" x14ac:dyDescent="0.25">
      <c r="A457">
        <v>6.5104577696539906E-2</v>
      </c>
      <c r="B457">
        <v>3683.32763671875</v>
      </c>
      <c r="C457">
        <v>0.46567022696802945</v>
      </c>
      <c r="D457">
        <v>8.7499999999999994E-2</v>
      </c>
      <c r="E457">
        <v>169.61</v>
      </c>
      <c r="F457" t="s">
        <v>70</v>
      </c>
    </row>
    <row r="458" spans="1:6" x14ac:dyDescent="0.25">
      <c r="A458">
        <v>9.4869540767390598E-2</v>
      </c>
      <c r="B458">
        <v>3368.50756835937</v>
      </c>
      <c r="C458">
        <v>0.42586862712512163</v>
      </c>
      <c r="D458">
        <v>0.2969</v>
      </c>
      <c r="E458">
        <v>13.6</v>
      </c>
      <c r="F458" t="s">
        <v>64</v>
      </c>
    </row>
    <row r="459" spans="1:6" x14ac:dyDescent="0.25">
      <c r="A459">
        <v>8.8988546916507594E-2</v>
      </c>
      <c r="B459">
        <v>3526.79858398437</v>
      </c>
      <c r="C459">
        <v>0.44588080644858757</v>
      </c>
      <c r="D459">
        <v>0.64480000000000004</v>
      </c>
      <c r="E459">
        <v>32.61</v>
      </c>
      <c r="F459" t="s">
        <v>70</v>
      </c>
    </row>
    <row r="460" spans="1:6" x14ac:dyDescent="0.25">
      <c r="A460">
        <v>0.10808139231743601</v>
      </c>
      <c r="B460">
        <v>3821.92114257812</v>
      </c>
      <c r="C460">
        <v>0.48319211904367476</v>
      </c>
      <c r="D460">
        <v>0.40460000000000002</v>
      </c>
      <c r="E460">
        <v>317.74</v>
      </c>
      <c r="F460" t="s">
        <v>61</v>
      </c>
    </row>
    <row r="461" spans="1:6" x14ac:dyDescent="0.25">
      <c r="A461">
        <v>8.6913238892606201E-2</v>
      </c>
      <c r="B461">
        <v>3660.99389648437</v>
      </c>
      <c r="C461">
        <v>0.46284665032491179</v>
      </c>
      <c r="D461">
        <v>0.43959999999999999</v>
      </c>
      <c r="E461">
        <v>172.49</v>
      </c>
      <c r="F461" t="s">
        <v>70</v>
      </c>
    </row>
    <row r="462" spans="1:6" x14ac:dyDescent="0.25">
      <c r="A462">
        <v>8.0313370631862502E-2</v>
      </c>
      <c r="B462">
        <v>3740.12744140625</v>
      </c>
      <c r="C462">
        <v>0.4728512275602359</v>
      </c>
      <c r="D462">
        <v>0.69799999999999995</v>
      </c>
      <c r="E462">
        <v>289.47000000000003</v>
      </c>
      <c r="F462" t="s">
        <v>66</v>
      </c>
    </row>
    <row r="463" spans="1:6" x14ac:dyDescent="0.25">
      <c r="A463">
        <v>8.0717825946196697E-2</v>
      </c>
      <c r="B463">
        <v>3905.70874023437</v>
      </c>
      <c r="C463">
        <v>0.49378509188397579</v>
      </c>
      <c r="D463">
        <v>0.30609999999999998</v>
      </c>
      <c r="E463">
        <v>7.85</v>
      </c>
      <c r="F463" t="s">
        <v>67</v>
      </c>
    </row>
    <row r="464" spans="1:6" x14ac:dyDescent="0.25">
      <c r="A464">
        <v>7.9572808119817207E-2</v>
      </c>
      <c r="B464">
        <v>3960.23486328125</v>
      </c>
      <c r="C464">
        <v>0.50067863886084663</v>
      </c>
      <c r="D464">
        <v>0.77249999999999996</v>
      </c>
      <c r="E464">
        <v>267.61</v>
      </c>
      <c r="F464" t="s">
        <v>59</v>
      </c>
    </row>
    <row r="465" spans="1:6" x14ac:dyDescent="0.25">
      <c r="A465">
        <v>6.6333879330043297E-2</v>
      </c>
      <c r="B465">
        <v>4234.865234375</v>
      </c>
      <c r="C465">
        <v>0.53539919588234131</v>
      </c>
      <c r="D465">
        <v>0.87039999999999995</v>
      </c>
      <c r="E465">
        <v>219.62</v>
      </c>
      <c r="F465" t="s">
        <v>57</v>
      </c>
    </row>
    <row r="466" spans="1:6" x14ac:dyDescent="0.25">
      <c r="A466">
        <v>8.4689320516594405E-2</v>
      </c>
      <c r="B466">
        <v>3907.384765625</v>
      </c>
      <c r="C466">
        <v>0.49399698591052893</v>
      </c>
      <c r="D466">
        <v>0.158</v>
      </c>
      <c r="E466">
        <v>288.97000000000003</v>
      </c>
      <c r="F466" t="s">
        <v>59</v>
      </c>
    </row>
    <row r="467" spans="1:6" x14ac:dyDescent="0.25">
      <c r="A467">
        <v>7.6927969886198794E-2</v>
      </c>
      <c r="B467">
        <v>4265.25</v>
      </c>
      <c r="C467">
        <v>0.53924063549903778</v>
      </c>
      <c r="D467">
        <v>0.1867</v>
      </c>
      <c r="E467">
        <v>254.09</v>
      </c>
      <c r="F467" t="s">
        <v>68</v>
      </c>
    </row>
    <row r="468" spans="1:6" x14ac:dyDescent="0.25">
      <c r="A468">
        <v>9.1482542957687901E-2</v>
      </c>
      <c r="B468">
        <v>3990.439453125</v>
      </c>
      <c r="C468">
        <v>0.50449729948386557</v>
      </c>
      <c r="D468">
        <v>0.28420000000000001</v>
      </c>
      <c r="E468">
        <v>189.7</v>
      </c>
      <c r="F468" t="s">
        <v>51</v>
      </c>
    </row>
    <row r="469" spans="1:6" x14ac:dyDescent="0.25">
      <c r="A469">
        <v>9.7751531934956698E-2</v>
      </c>
      <c r="B469">
        <v>4209.6591796875</v>
      </c>
      <c r="C469">
        <v>0.53221248257172393</v>
      </c>
      <c r="D469">
        <v>0.52559999999999996</v>
      </c>
      <c r="E469">
        <v>7.73</v>
      </c>
      <c r="F469" t="s">
        <v>53</v>
      </c>
    </row>
    <row r="470" spans="1:6" x14ac:dyDescent="0.25">
      <c r="A470">
        <v>7.6401376917397595E-2</v>
      </c>
      <c r="B470">
        <v>3885.05200195312</v>
      </c>
      <c r="C470">
        <v>0.49117353273079167</v>
      </c>
      <c r="D470">
        <v>0.50170000000000003</v>
      </c>
      <c r="E470">
        <v>329.97</v>
      </c>
      <c r="F470" t="s">
        <v>50</v>
      </c>
    </row>
    <row r="471" spans="1:6" x14ac:dyDescent="0.25">
      <c r="A471">
        <v>0.10543353671455299</v>
      </c>
      <c r="B471">
        <v>3803.9404296875</v>
      </c>
      <c r="C471">
        <v>0.48091888041853825</v>
      </c>
      <c r="D471">
        <v>0.24740000000000001</v>
      </c>
      <c r="E471">
        <v>342.89</v>
      </c>
      <c r="F471" t="s">
        <v>49</v>
      </c>
    </row>
    <row r="472" spans="1:6" x14ac:dyDescent="0.25">
      <c r="A472">
        <v>0.105609586391546</v>
      </c>
      <c r="B472">
        <v>3285.10473632812</v>
      </c>
      <c r="C472">
        <v>0.41532429885668465</v>
      </c>
      <c r="D472">
        <v>0.31259999999999999</v>
      </c>
      <c r="E472">
        <v>267.52999999999997</v>
      </c>
      <c r="F472" t="s">
        <v>62</v>
      </c>
    </row>
    <row r="473" spans="1:6" x14ac:dyDescent="0.25">
      <c r="A473">
        <v>0.104303884861977</v>
      </c>
      <c r="B473">
        <v>4102.13232421875</v>
      </c>
      <c r="C473">
        <v>0.51861823841811461</v>
      </c>
      <c r="D473">
        <v>0.4516</v>
      </c>
      <c r="E473">
        <v>350.88</v>
      </c>
      <c r="F473" t="s">
        <v>58</v>
      </c>
    </row>
    <row r="474" spans="1:6" x14ac:dyDescent="0.25">
      <c r="A474">
        <v>0.107697386458423</v>
      </c>
      <c r="B474">
        <v>3608.689453125</v>
      </c>
      <c r="C474">
        <v>0.45623398253837405</v>
      </c>
      <c r="D474">
        <v>0.1147</v>
      </c>
      <c r="E474">
        <v>340.33</v>
      </c>
      <c r="F474" t="s">
        <v>70</v>
      </c>
    </row>
    <row r="475" spans="1:6" x14ac:dyDescent="0.25">
      <c r="A475">
        <v>9.9800262228934497E-2</v>
      </c>
      <c r="B475">
        <v>3816.67797851562</v>
      </c>
      <c r="C475">
        <v>0.48252924415449167</v>
      </c>
      <c r="D475">
        <v>0.74270000000000003</v>
      </c>
      <c r="E475">
        <v>247.43</v>
      </c>
      <c r="F475" t="s">
        <v>50</v>
      </c>
    </row>
    <row r="476" spans="1:6" x14ac:dyDescent="0.25">
      <c r="A476">
        <v>0.109593800764273</v>
      </c>
      <c r="B476">
        <v>3293.97680664062</v>
      </c>
      <c r="C476">
        <v>0.41644596366730646</v>
      </c>
      <c r="D476">
        <v>8.8400000000000006E-2</v>
      </c>
      <c r="E476">
        <v>69.37</v>
      </c>
      <c r="F476" t="s">
        <v>62</v>
      </c>
    </row>
    <row r="477" spans="1:6" x14ac:dyDescent="0.25">
      <c r="A477">
        <v>7.44210163950111E-2</v>
      </c>
      <c r="B477">
        <v>3293.84252929687</v>
      </c>
      <c r="C477">
        <v>0.41642898745250617</v>
      </c>
      <c r="D477">
        <v>0.68710000000000004</v>
      </c>
      <c r="E477">
        <v>128.97</v>
      </c>
      <c r="F477" t="s">
        <v>64</v>
      </c>
    </row>
    <row r="478" spans="1:6" x14ac:dyDescent="0.25">
      <c r="A478">
        <v>7.5690624939109705E-2</v>
      </c>
      <c r="B478">
        <v>3894.56860351562</v>
      </c>
      <c r="C478">
        <v>0.49237668337245483</v>
      </c>
      <c r="D478">
        <v>0.10730000000000001</v>
      </c>
      <c r="E478">
        <v>87.46</v>
      </c>
      <c r="F478" t="s">
        <v>61</v>
      </c>
    </row>
    <row r="479" spans="1:6" x14ac:dyDescent="0.25">
      <c r="A479">
        <v>6.6635569270414696E-2</v>
      </c>
      <c r="B479">
        <v>4889.7744140625</v>
      </c>
      <c r="C479">
        <v>0.61819707226680676</v>
      </c>
      <c r="D479">
        <v>8.6199999999999999E-2</v>
      </c>
      <c r="E479">
        <v>248.65</v>
      </c>
      <c r="F479" t="s">
        <v>69</v>
      </c>
    </row>
    <row r="480" spans="1:6" x14ac:dyDescent="0.25">
      <c r="A480">
        <v>6.3318874440670303E-2</v>
      </c>
      <c r="B480">
        <v>3503.5087890625</v>
      </c>
      <c r="C480">
        <v>0.44293635915609325</v>
      </c>
      <c r="D480">
        <v>0.64970000000000006</v>
      </c>
      <c r="E480">
        <v>210.59</v>
      </c>
      <c r="F480" t="s">
        <v>77</v>
      </c>
    </row>
    <row r="481" spans="1:6" x14ac:dyDescent="0.25">
      <c r="A481">
        <v>6.94791267388324E-2</v>
      </c>
      <c r="B481">
        <v>4230.892578125</v>
      </c>
      <c r="C481">
        <v>0.53489694685101397</v>
      </c>
      <c r="D481">
        <v>0.78610000000000002</v>
      </c>
      <c r="E481">
        <v>106.82</v>
      </c>
      <c r="F481" t="s">
        <v>53</v>
      </c>
    </row>
    <row r="482" spans="1:6" x14ac:dyDescent="0.25">
      <c r="A482">
        <v>6.7323225026613503E-2</v>
      </c>
      <c r="B482">
        <v>4163.9619140625</v>
      </c>
      <c r="C482">
        <v>0.52643513715089429</v>
      </c>
      <c r="D482">
        <v>0.92159999999999997</v>
      </c>
      <c r="E482">
        <v>3.76</v>
      </c>
      <c r="F482" t="s">
        <v>78</v>
      </c>
    </row>
    <row r="483" spans="1:6" x14ac:dyDescent="0.25">
      <c r="A483">
        <v>9.1095948042761096E-2</v>
      </c>
      <c r="B483">
        <v>4036.43774414062</v>
      </c>
      <c r="C483">
        <v>0.51031270249169225</v>
      </c>
      <c r="D483">
        <v>7.4300000000000005E-2</v>
      </c>
      <c r="E483">
        <v>5.89</v>
      </c>
      <c r="F483" t="s">
        <v>72</v>
      </c>
    </row>
    <row r="484" spans="1:6" x14ac:dyDescent="0.25">
      <c r="A484">
        <v>6.8579710520460996E-2</v>
      </c>
      <c r="B484">
        <v>3913.5458984375</v>
      </c>
      <c r="C484">
        <v>0.49477591637725576</v>
      </c>
      <c r="D484">
        <v>0.30830000000000002</v>
      </c>
      <c r="E484">
        <v>63.96</v>
      </c>
      <c r="F484" t="s">
        <v>67</v>
      </c>
    </row>
    <row r="485" spans="1:6" x14ac:dyDescent="0.25">
      <c r="A485">
        <v>0.101913562832293</v>
      </c>
      <c r="B485">
        <v>3804.5849609375</v>
      </c>
      <c r="C485">
        <v>0.48100036624957954</v>
      </c>
      <c r="D485">
        <v>0.68110000000000004</v>
      </c>
      <c r="E485">
        <v>283.12</v>
      </c>
      <c r="F485" t="s">
        <v>49</v>
      </c>
    </row>
    <row r="486" spans="1:6" x14ac:dyDescent="0.25">
      <c r="A486">
        <v>9.8402478638611401E-2</v>
      </c>
      <c r="B486">
        <v>2828.23071289062</v>
      </c>
      <c r="C486">
        <v>0.35756331444980588</v>
      </c>
      <c r="D486">
        <v>0.39429999999999998</v>
      </c>
      <c r="E486">
        <v>315.98</v>
      </c>
      <c r="F486" t="s">
        <v>56</v>
      </c>
    </row>
    <row r="487" spans="1:6" x14ac:dyDescent="0.25">
      <c r="A487">
        <v>6.8573634672551204E-2</v>
      </c>
      <c r="B487">
        <v>3884.5185546875</v>
      </c>
      <c r="C487">
        <v>0.35756331444980588</v>
      </c>
      <c r="D487">
        <v>0.6694</v>
      </c>
      <c r="E487">
        <v>98.69</v>
      </c>
      <c r="F487" t="s">
        <v>49</v>
      </c>
    </row>
    <row r="488" spans="1:6" x14ac:dyDescent="0.25">
      <c r="A488">
        <v>0.103509515007219</v>
      </c>
      <c r="B488">
        <v>3247.4736328125</v>
      </c>
      <c r="C488">
        <v>0.35756331444980588</v>
      </c>
      <c r="D488">
        <v>0.75119999999999998</v>
      </c>
      <c r="E488">
        <v>254.47</v>
      </c>
      <c r="F488" t="s">
        <v>62</v>
      </c>
    </row>
    <row r="489" spans="1:6" x14ac:dyDescent="0.25">
      <c r="A489">
        <v>0.101697469870835</v>
      </c>
      <c r="B489">
        <v>3665.04833984375</v>
      </c>
      <c r="C489">
        <v>0.46335923941434548</v>
      </c>
      <c r="D489">
        <v>0.66449999999999998</v>
      </c>
      <c r="E489">
        <v>187.4</v>
      </c>
      <c r="F489" t="s">
        <v>66</v>
      </c>
    </row>
    <row r="490" spans="1:6" x14ac:dyDescent="0.25">
      <c r="A490">
        <v>6.0570234182999401E-2</v>
      </c>
      <c r="B490">
        <v>3583.14404296875</v>
      </c>
      <c r="C490">
        <v>0.45300436570307956</v>
      </c>
      <c r="D490">
        <v>1.5599999999999999E-2</v>
      </c>
      <c r="E490">
        <v>4.3600000000000003</v>
      </c>
      <c r="F490" t="s">
        <v>77</v>
      </c>
    </row>
    <row r="491" spans="1:6" x14ac:dyDescent="0.25">
      <c r="A491">
        <v>0.103920217785487</v>
      </c>
      <c r="B491">
        <v>3958.517578125</v>
      </c>
      <c r="C491">
        <v>0.50046152850647363</v>
      </c>
      <c r="D491">
        <v>0.39069999999999999</v>
      </c>
      <c r="E491">
        <v>346.43</v>
      </c>
      <c r="F491" t="s">
        <v>72</v>
      </c>
    </row>
    <row r="492" spans="1:6" x14ac:dyDescent="0.25">
      <c r="A492">
        <v>0.105946068427874</v>
      </c>
      <c r="B492">
        <v>3488.78540039062</v>
      </c>
      <c r="C492">
        <v>0.44107493263616498</v>
      </c>
      <c r="D492">
        <v>0.7208</v>
      </c>
      <c r="E492">
        <v>335.1</v>
      </c>
      <c r="F492" t="s">
        <v>76</v>
      </c>
    </row>
    <row r="493" spans="1:6" x14ac:dyDescent="0.25">
      <c r="A493">
        <v>6.3604078029429495E-2</v>
      </c>
      <c r="B493">
        <v>3615.20825195312</v>
      </c>
      <c r="C493">
        <v>0.45705813146815916</v>
      </c>
      <c r="D493">
        <v>0.93869999999999998</v>
      </c>
      <c r="E493">
        <v>230.51</v>
      </c>
      <c r="F493" t="s">
        <v>70</v>
      </c>
    </row>
    <row r="494" spans="1:6" x14ac:dyDescent="0.25">
      <c r="A494">
        <v>6.0361556521068102E-2</v>
      </c>
      <c r="B494">
        <v>4138.7587890625</v>
      </c>
      <c r="C494">
        <v>0.52324879423041804</v>
      </c>
      <c r="D494">
        <v>8.7599999999999997E-2</v>
      </c>
      <c r="E494">
        <v>41.71</v>
      </c>
      <c r="F494" t="s">
        <v>54</v>
      </c>
    </row>
    <row r="495" spans="1:6" x14ac:dyDescent="0.25">
      <c r="A495">
        <v>8.0980925099649895E-2</v>
      </c>
      <c r="B495">
        <v>3451.98315429687</v>
      </c>
      <c r="C495">
        <v>0.43642215341539581</v>
      </c>
      <c r="D495">
        <v>0.59670000000000001</v>
      </c>
      <c r="E495">
        <v>195.23</v>
      </c>
      <c r="F495" t="s">
        <v>77</v>
      </c>
    </row>
    <row r="496" spans="1:6" x14ac:dyDescent="0.25">
      <c r="A496">
        <v>6.3438406752516899E-2</v>
      </c>
      <c r="B496">
        <v>4238.67333984375</v>
      </c>
      <c r="C496">
        <v>0.53588064133407709</v>
      </c>
      <c r="D496">
        <v>0.82920000000000005</v>
      </c>
      <c r="E496">
        <v>250.38</v>
      </c>
      <c r="F496" t="s">
        <v>53</v>
      </c>
    </row>
    <row r="497" spans="1:6" x14ac:dyDescent="0.25">
      <c r="A497">
        <v>8.3462220134584E-2</v>
      </c>
      <c r="B497">
        <v>4154.40234375</v>
      </c>
      <c r="C497">
        <v>0.52522655412049513</v>
      </c>
      <c r="D497">
        <v>0.15870000000000001</v>
      </c>
      <c r="E497">
        <v>67</v>
      </c>
      <c r="F497" t="s">
        <v>55</v>
      </c>
    </row>
    <row r="498" spans="1:6" x14ac:dyDescent="0.25">
      <c r="A498">
        <v>6.4757088168931207E-2</v>
      </c>
      <c r="B498">
        <v>3878.10864257812</v>
      </c>
      <c r="C498">
        <v>0.490295708096392</v>
      </c>
      <c r="D498">
        <v>0.63439999999999996</v>
      </c>
      <c r="E498">
        <v>189.03</v>
      </c>
      <c r="F498" t="s">
        <v>73</v>
      </c>
    </row>
    <row r="499" spans="1:6" x14ac:dyDescent="0.25">
      <c r="A499">
        <v>6.1325789970741298E-2</v>
      </c>
      <c r="B499">
        <v>3880.1669921875</v>
      </c>
      <c r="C499">
        <v>0.49055593803635833</v>
      </c>
      <c r="D499">
        <v>0.55389999999999995</v>
      </c>
      <c r="E499">
        <v>30.2</v>
      </c>
      <c r="F499" t="s">
        <v>67</v>
      </c>
    </row>
    <row r="500" spans="1:6" x14ac:dyDescent="0.25">
      <c r="A500">
        <v>9.26233303805757E-2</v>
      </c>
      <c r="B500">
        <v>3922.01171875</v>
      </c>
      <c r="C500">
        <v>0.49584622042164544</v>
      </c>
      <c r="D500">
        <v>0.28029999999999999</v>
      </c>
      <c r="E500">
        <v>274.02</v>
      </c>
      <c r="F500" t="s">
        <v>49</v>
      </c>
    </row>
  </sheetData>
  <conditionalFormatting sqref="B1:E1048576">
    <cfRule type="cellIs" dxfId="46" priority="5" operator="lessThan">
      <formula>2500</formula>
    </cfRule>
    <cfRule type="cellIs" dxfId="45" priority="6" operator="greaterThan">
      <formula>424081.0951</formula>
    </cfRule>
  </conditionalFormatting>
  <conditionalFormatting sqref="C1:E1048576">
    <cfRule type="cellIs" dxfId="44" priority="1" operator="greaterThan">
      <formula>0.747309921</formula>
    </cfRule>
    <cfRule type="cellIs" dxfId="43" priority="2" operator="greaterThan">
      <formula>0.747309921</formula>
    </cfRule>
    <cfRule type="cellIs" dxfId="42" priority="3" operator="lessThan">
      <formula>0.5</formula>
    </cfRule>
    <cfRule type="cellIs" dxfId="41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6073-6D3E-4D58-A8EC-D8269F6F6196}">
  <dimension ref="A1:BA279"/>
  <sheetViews>
    <sheetView topLeftCell="A21" zoomScale="70" zoomScaleNormal="70" workbookViewId="0">
      <selection activeCell="T37" sqref="T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0.12453034240147</v>
      </c>
      <c r="B1" s="1">
        <v>2402.74389648437</v>
      </c>
      <c r="C1">
        <f t="shared" ref="C1:C64" si="0">B1/$V$13</f>
        <v>0.3037705048195688</v>
      </c>
      <c r="D1">
        <v>0.53710000000000002</v>
      </c>
      <c r="E1">
        <v>109</v>
      </c>
      <c r="F1" t="s">
        <v>74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1809.59973144531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0.13081863510231401</v>
      </c>
      <c r="B2" s="1">
        <v>2800.056640625</v>
      </c>
      <c r="C2">
        <f t="shared" si="0"/>
        <v>0.3540013650604128</v>
      </c>
      <c r="D2">
        <v>0.27339999999999998</v>
      </c>
      <c r="E2">
        <v>21.82</v>
      </c>
      <c r="F2" t="s">
        <v>54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2.5203030303030305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0.15819021284308701</v>
      </c>
      <c r="B3" s="1">
        <v>2695.02075195312</v>
      </c>
      <c r="C3">
        <f t="shared" si="0"/>
        <v>0.34072204512427057</v>
      </c>
      <c r="D3">
        <v>0.48599999999999999</v>
      </c>
      <c r="E3">
        <v>323.89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83.17</v>
      </c>
      <c r="W3" s="7"/>
      <c r="X3" s="7"/>
      <c r="Y3" s="7" t="s">
        <v>18</v>
      </c>
      <c r="Z3" s="7">
        <f>V3^2*SQRT(1-V6^2)/(V1*V2)</f>
        <v>1999.5863308085593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0.14226172336721399</v>
      </c>
      <c r="B4" s="1">
        <v>2209.6298828125</v>
      </c>
      <c r="C4">
        <f t="shared" si="0"/>
        <v>0.27935577568149039</v>
      </c>
      <c r="D4">
        <v>0.72389999999999999</v>
      </c>
      <c r="E4">
        <v>204.58</v>
      </c>
      <c r="F4" t="s">
        <v>51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0.43089888416621891</v>
      </c>
      <c r="AA4" s="6"/>
      <c r="AD4">
        <f>Z4</f>
        <v>0.43089888416621891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0.124283878642092</v>
      </c>
      <c r="B5" s="1">
        <v>2406.15258789062</v>
      </c>
      <c r="C5">
        <f t="shared" si="0"/>
        <v>0.30420145374873503</v>
      </c>
      <c r="D5">
        <v>0.2387</v>
      </c>
      <c r="E5">
        <v>248.65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0.43089888416621891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0.146261935240874</v>
      </c>
      <c r="B6" s="1">
        <v>2197.38989257812</v>
      </c>
      <c r="C6">
        <f t="shared" si="0"/>
        <v>0.27780831653783195</v>
      </c>
      <c r="D6">
        <v>0.1028</v>
      </c>
      <c r="E6">
        <v>299.70999999999998</v>
      </c>
      <c r="F6" t="s">
        <v>58</v>
      </c>
      <c r="G6">
        <v>250</v>
      </c>
      <c r="H6">
        <f t="shared" si="1"/>
        <v>247.17918814973626</v>
      </c>
      <c r="I6">
        <f t="shared" si="2"/>
        <v>3.125E-2</v>
      </c>
      <c r="K6">
        <f>V13/A2000_IW1!G161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0.15306669252057001</v>
      </c>
      <c r="B7" s="1">
        <v>1959.58044433593</v>
      </c>
      <c r="C7">
        <f t="shared" si="0"/>
        <v>0.24774289997425558</v>
      </c>
      <c r="D7">
        <v>0.21870000000000001</v>
      </c>
      <c r="E7">
        <v>275.08999999999997</v>
      </c>
      <c r="F7" t="s">
        <v>64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0.13825589580853401</v>
      </c>
      <c r="B8" s="1">
        <v>2075.42358398437</v>
      </c>
      <c r="C8">
        <f t="shared" si="0"/>
        <v>0.26238854284213636</v>
      </c>
      <c r="D8">
        <v>0.27660000000000001</v>
      </c>
      <c r="E8">
        <v>341.51</v>
      </c>
      <c r="F8" t="s">
        <v>49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0.22878136315185674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_xlfn.PERCENTILE.EXC(C1:C235,0.01)</f>
        <v>0.2361807235478455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0.13513795949548499</v>
      </c>
      <c r="B9" s="1">
        <v>2691.8359375</v>
      </c>
      <c r="C9">
        <f t="shared" si="0"/>
        <v>0.34031940017505374</v>
      </c>
      <c r="D9">
        <v>0.34110000000000001</v>
      </c>
      <c r="E9">
        <v>255.59</v>
      </c>
      <c r="F9" t="s">
        <v>54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0.46953284055445854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0.2361807235478455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0.13133135916296601</v>
      </c>
      <c r="B10" s="1">
        <v>1934.46813964843</v>
      </c>
      <c r="C10">
        <f t="shared" si="0"/>
        <v>0.24456803914815325</v>
      </c>
      <c r="D10">
        <v>0.47810000000000002</v>
      </c>
      <c r="E10">
        <v>152.69999999999999</v>
      </c>
      <c r="F10" t="s">
        <v>77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0.14781142312398399</v>
      </c>
      <c r="B11" s="1">
        <v>2008.07043457031</v>
      </c>
      <c r="C11">
        <f t="shared" si="0"/>
        <v>0.25387331979708644</v>
      </c>
      <c r="D11">
        <v>0.18290000000000001</v>
      </c>
      <c r="E11">
        <v>59.53</v>
      </c>
      <c r="F11" t="s">
        <v>75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0.15990782790337299</v>
      </c>
      <c r="B12" s="1">
        <v>1981.22253417968</v>
      </c>
      <c r="C12">
        <f t="shared" si="0"/>
        <v>0.2504790336782286</v>
      </c>
      <c r="D12">
        <v>0.28539999999999999</v>
      </c>
      <c r="E12">
        <v>273.16000000000003</v>
      </c>
      <c r="F12" t="s">
        <v>75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0.15476818663148501</v>
      </c>
      <c r="B13" s="1">
        <v>2060.85986328125</v>
      </c>
      <c r="C13">
        <f t="shared" si="0"/>
        <v>0.26054730258489917</v>
      </c>
      <c r="D13">
        <v>0.50990000000000002</v>
      </c>
      <c r="E13">
        <v>277.23</v>
      </c>
      <c r="F13" t="s">
        <v>66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0.15326668638201099</v>
      </c>
      <c r="B14" s="1">
        <v>2198.72705078125</v>
      </c>
      <c r="C14">
        <f t="shared" si="0"/>
        <v>0.27797736877139823</v>
      </c>
      <c r="D14">
        <v>0.3871</v>
      </c>
      <c r="E14">
        <v>329.39</v>
      </c>
      <c r="F14" t="s">
        <v>73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0.16478951342208401</v>
      </c>
      <c r="B15" s="1">
        <v>3713.8798828125</v>
      </c>
      <c r="C15">
        <f t="shared" si="0"/>
        <v>0.46953284055445854</v>
      </c>
      <c r="D15">
        <v>6.8699999999999997E-2</v>
      </c>
      <c r="E15">
        <v>180.4</v>
      </c>
      <c r="F15" t="s">
        <v>69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0.124906999346346</v>
      </c>
      <c r="B16" s="1">
        <v>2159.76342773437</v>
      </c>
      <c r="C16">
        <f t="shared" si="0"/>
        <v>0.27305133422403416</v>
      </c>
      <c r="D16">
        <v>0.2797</v>
      </c>
      <c r="E16">
        <v>111.25</v>
      </c>
      <c r="F16" t="s">
        <v>66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0.14497988837270201</v>
      </c>
      <c r="B17" s="1">
        <v>2397.94189453125</v>
      </c>
      <c r="C17">
        <f t="shared" si="0"/>
        <v>0.30316340451246648</v>
      </c>
      <c r="D17">
        <v>0.4834</v>
      </c>
      <c r="E17">
        <v>343.55</v>
      </c>
      <c r="F17" t="s">
        <v>74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0.15644052572004</v>
      </c>
      <c r="B18" s="1">
        <v>1936.38159179687</v>
      </c>
      <c r="C18">
        <f t="shared" si="0"/>
        <v>0.24480995020905749</v>
      </c>
      <c r="D18">
        <v>0.82450000000000001</v>
      </c>
      <c r="E18">
        <v>251.56</v>
      </c>
      <c r="F18" t="s">
        <v>62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0.13453620153000301</v>
      </c>
      <c r="B19" s="1">
        <v>1997.52282714843</v>
      </c>
      <c r="C19">
        <f t="shared" si="0"/>
        <v>0.25253982269160163</v>
      </c>
      <c r="D19">
        <v>0.25890000000000002</v>
      </c>
      <c r="E19">
        <v>355.92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0.13272080905983</v>
      </c>
      <c r="B20" s="1">
        <v>2010.18395996093</v>
      </c>
      <c r="C20">
        <f t="shared" si="0"/>
        <v>0.25414052541804211</v>
      </c>
      <c r="D20">
        <v>0.37390000000000001</v>
      </c>
      <c r="E20">
        <v>358.68</v>
      </c>
      <c r="F20" t="s">
        <v>62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0.14017922386211801</v>
      </c>
      <c r="B21" s="1">
        <v>2174.10791015625</v>
      </c>
      <c r="C21">
        <f t="shared" si="0"/>
        <v>0.27486485695238055</v>
      </c>
      <c r="D21">
        <v>0.3044</v>
      </c>
      <c r="E21">
        <v>40</v>
      </c>
      <c r="F21" t="s">
        <v>52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0.140305088367919</v>
      </c>
      <c r="B22" s="1">
        <v>2473.76171875</v>
      </c>
      <c r="C22">
        <f t="shared" si="0"/>
        <v>0.31274903963236428</v>
      </c>
      <c r="D22">
        <v>0.42330000000000001</v>
      </c>
      <c r="E22">
        <v>263.47000000000003</v>
      </c>
      <c r="F22" t="s">
        <v>53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0.120335455270162</v>
      </c>
      <c r="B23" s="1">
        <v>2262.12158203125</v>
      </c>
      <c r="C23">
        <f t="shared" si="0"/>
        <v>0.28599211757121384</v>
      </c>
      <c r="D23">
        <v>0.68</v>
      </c>
      <c r="E23">
        <v>20.58</v>
      </c>
      <c r="F23" t="s">
        <v>58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0.121212449170036</v>
      </c>
      <c r="B24" s="1">
        <v>2338.83178710937</v>
      </c>
      <c r="C24">
        <f t="shared" si="0"/>
        <v>0.2956903204281594</v>
      </c>
      <c r="D24">
        <v>0.85819999999999996</v>
      </c>
      <c r="E24">
        <v>303.81</v>
      </c>
      <c r="F24" t="s">
        <v>74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0.13558573196145501</v>
      </c>
      <c r="B25" s="1">
        <v>2547.88720703125</v>
      </c>
      <c r="C25">
        <f t="shared" si="0"/>
        <v>0.32212046578732773</v>
      </c>
      <c r="D25">
        <v>0.38490000000000002</v>
      </c>
      <c r="E25">
        <v>316.39</v>
      </c>
      <c r="F25" t="s">
        <v>78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0.13440366899434</v>
      </c>
      <c r="B26" s="1">
        <v>2113.49853515625</v>
      </c>
      <c r="C26">
        <f t="shared" si="0"/>
        <v>0.26720222571336771</v>
      </c>
      <c r="D26">
        <v>0.44409999999999999</v>
      </c>
      <c r="E26">
        <v>226.63</v>
      </c>
      <c r="F26" t="s">
        <v>65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0.167408436428267</v>
      </c>
      <c r="B27" s="1">
        <v>2127.98291015625</v>
      </c>
      <c r="C27">
        <f t="shared" si="0"/>
        <v>0.2690334345709508</v>
      </c>
      <c r="D27">
        <v>0.1167</v>
      </c>
      <c r="E27">
        <v>107.11</v>
      </c>
      <c r="F27" t="s">
        <v>76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0.148659862974519</v>
      </c>
      <c r="B28" s="1">
        <v>2516.43994140625</v>
      </c>
      <c r="C28">
        <f t="shared" si="0"/>
        <v>0.31814469801279349</v>
      </c>
      <c r="D28">
        <v>0.21229999999999999</v>
      </c>
      <c r="E28">
        <v>359.23</v>
      </c>
      <c r="F28" t="s">
        <v>63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0.145790261432312</v>
      </c>
      <c r="B29" s="1">
        <v>2106.22973632812</v>
      </c>
      <c r="C29">
        <f t="shared" si="0"/>
        <v>0.26628325690746057</v>
      </c>
      <c r="D29">
        <v>0.49490000000000001</v>
      </c>
      <c r="E29">
        <v>133.28</v>
      </c>
      <c r="F29" t="s">
        <v>49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0.122412495628561</v>
      </c>
      <c r="B30" s="1">
        <v>2193.70532226562</v>
      </c>
      <c r="C30">
        <f t="shared" si="0"/>
        <v>0.27734248920371241</v>
      </c>
      <c r="D30">
        <v>0.4773</v>
      </c>
      <c r="E30">
        <v>104.34</v>
      </c>
      <c r="F30" t="s">
        <v>50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0.132519262165814</v>
      </c>
      <c r="B31" s="1">
        <v>2026.42346191406</v>
      </c>
      <c r="C31">
        <f t="shared" si="0"/>
        <v>0.25619362883598801</v>
      </c>
      <c r="D31">
        <v>2.8899999999999999E-2</v>
      </c>
      <c r="E31">
        <v>237.4</v>
      </c>
      <c r="F31" t="s">
        <v>56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0.16036910074911501</v>
      </c>
      <c r="B32" s="1">
        <v>2201.06591796875</v>
      </c>
      <c r="C32">
        <f t="shared" si="0"/>
        <v>0.27827306356737391</v>
      </c>
      <c r="D32">
        <v>0.26619999999999999</v>
      </c>
      <c r="E32">
        <v>295.52999999999997</v>
      </c>
      <c r="F32" t="s">
        <v>60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0.165021174406384</v>
      </c>
      <c r="B33" s="1">
        <v>2035.45141601562</v>
      </c>
      <c r="C33">
        <f t="shared" si="0"/>
        <v>0.25733500148870037</v>
      </c>
      <c r="D33">
        <v>0.90280000000000005</v>
      </c>
      <c r="E33">
        <v>10.63</v>
      </c>
      <c r="F33" t="s">
        <v>76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0.12783763504308199</v>
      </c>
      <c r="B34" s="1">
        <v>2146.9580078125</v>
      </c>
      <c r="C34">
        <f t="shared" si="0"/>
        <v>0.27143238978314532</v>
      </c>
      <c r="D34">
        <v>0.92949999999999999</v>
      </c>
      <c r="E34">
        <v>312.97000000000003</v>
      </c>
      <c r="F34" t="s">
        <v>67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0.154845183610267</v>
      </c>
      <c r="B35" s="1">
        <v>2240.20361328125</v>
      </c>
      <c r="C35">
        <f t="shared" si="0"/>
        <v>0.28322110546228751</v>
      </c>
      <c r="D35">
        <v>0.23139999999999999</v>
      </c>
      <c r="E35">
        <v>75.97</v>
      </c>
      <c r="F35" t="s">
        <v>72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0.16837775328167301</v>
      </c>
      <c r="B36" s="1">
        <v>2348.87670898437</v>
      </c>
      <c r="C36">
        <f t="shared" si="0"/>
        <v>0.29696026475860032</v>
      </c>
      <c r="D36">
        <v>0.48470000000000002</v>
      </c>
      <c r="E36">
        <v>148.1</v>
      </c>
      <c r="F36" t="s">
        <v>68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0.15434251459055401</v>
      </c>
      <c r="B37" s="1">
        <v>1996.64538574218</v>
      </c>
      <c r="C37">
        <f t="shared" si="0"/>
        <v>0.25242889084434311</v>
      </c>
      <c r="D37">
        <v>0.32190000000000002</v>
      </c>
      <c r="E37">
        <v>25.77</v>
      </c>
      <c r="F37" t="s">
        <v>70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0.152595295512261</v>
      </c>
      <c r="B38" s="1">
        <v>2449.556640625</v>
      </c>
      <c r="C38">
        <f t="shared" si="0"/>
        <v>0.30968887628662167</v>
      </c>
      <c r="D38">
        <v>0.85370000000000001</v>
      </c>
      <c r="E38">
        <v>126.37</v>
      </c>
      <c r="F38" t="s">
        <v>79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0.16061780637908399</v>
      </c>
      <c r="B39" s="1">
        <v>2608.81201171875</v>
      </c>
      <c r="C39">
        <f t="shared" si="0"/>
        <v>0.32982297569819868</v>
      </c>
      <c r="D39">
        <v>0.67779999999999996</v>
      </c>
      <c r="E39">
        <v>280.08999999999997</v>
      </c>
      <c r="F39" t="s">
        <v>71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0.12996425439453299</v>
      </c>
      <c r="B40" s="1">
        <v>2436.91088867187</v>
      </c>
      <c r="C40">
        <f t="shared" si="0"/>
        <v>0.3080901181084213</v>
      </c>
      <c r="D40">
        <v>0.53610000000000002</v>
      </c>
      <c r="E40">
        <v>142.08000000000001</v>
      </c>
      <c r="F40" t="s">
        <v>53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0.12542190052487101</v>
      </c>
      <c r="B41" s="1">
        <v>3308.97778320312</v>
      </c>
      <c r="C41">
        <f t="shared" si="0"/>
        <v>0.41834248465310298</v>
      </c>
      <c r="D41">
        <v>0.61829999999999996</v>
      </c>
      <c r="E41">
        <v>183.55</v>
      </c>
      <c r="F41" t="s">
        <v>69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0.16013117996726201</v>
      </c>
      <c r="B42" s="1">
        <v>2438.6318359375</v>
      </c>
      <c r="C42">
        <f t="shared" si="0"/>
        <v>0.30830769145047127</v>
      </c>
      <c r="D42">
        <v>0.75629999999999997</v>
      </c>
      <c r="E42">
        <v>104.34</v>
      </c>
      <c r="F42" t="s">
        <v>53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0.122151067144687</v>
      </c>
      <c r="B43" s="1">
        <v>2385.36840820312</v>
      </c>
      <c r="C43">
        <f t="shared" si="0"/>
        <v>0.3015737826244132</v>
      </c>
      <c r="D43">
        <v>0.4108</v>
      </c>
      <c r="E43">
        <v>149.74</v>
      </c>
      <c r="F43" t="s">
        <v>68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0.13003181175752501</v>
      </c>
      <c r="B44" s="1">
        <v>1973.09655761718</v>
      </c>
      <c r="C44">
        <f t="shared" si="0"/>
        <v>0.24945169489020616</v>
      </c>
      <c r="D44">
        <v>0.39119999999999999</v>
      </c>
      <c r="E44">
        <v>144.94</v>
      </c>
      <c r="F44" t="s">
        <v>75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0.16692135018767401</v>
      </c>
      <c r="B45" s="1">
        <v>2129.5439453125</v>
      </c>
      <c r="C45">
        <f t="shared" si="0"/>
        <v>0.26923079078446527</v>
      </c>
      <c r="D45">
        <v>0.60389999999999999</v>
      </c>
      <c r="E45">
        <v>220.85</v>
      </c>
      <c r="F45" t="s">
        <v>51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0.12223522046060301</v>
      </c>
      <c r="B46" s="1">
        <v>2176.45825195312</v>
      </c>
      <c r="C46">
        <f t="shared" si="0"/>
        <v>0.27516200244307493</v>
      </c>
      <c r="D46">
        <v>0.21260000000000001</v>
      </c>
      <c r="E46">
        <v>307.85000000000002</v>
      </c>
      <c r="F46" t="s">
        <v>49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0.13842196596776901</v>
      </c>
      <c r="B47" s="1">
        <v>2533.32348632812</v>
      </c>
      <c r="C47">
        <f t="shared" si="0"/>
        <v>0.32027922553008925</v>
      </c>
      <c r="D47">
        <v>0.5575</v>
      </c>
      <c r="E47">
        <v>344.88</v>
      </c>
      <c r="F47" t="s">
        <v>79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0.14631373641547499</v>
      </c>
      <c r="B48" s="1">
        <v>2300.02319335937</v>
      </c>
      <c r="C48">
        <f t="shared" si="0"/>
        <v>0.29078388569242902</v>
      </c>
      <c r="D48">
        <v>0.251</v>
      </c>
      <c r="E48">
        <v>272.17</v>
      </c>
      <c r="F48" t="s">
        <v>52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0.120219090397685</v>
      </c>
      <c r="B49" s="1">
        <v>2249.18334960937</v>
      </c>
      <c r="C49">
        <f t="shared" si="0"/>
        <v>0.284356382110594</v>
      </c>
      <c r="D49">
        <v>0.23649999999999999</v>
      </c>
      <c r="E49">
        <v>263.49</v>
      </c>
      <c r="F49" t="s">
        <v>58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1</v>
      </c>
      <c r="O49" s="19">
        <v>5.7803468208092483E-3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0.165128095385738</v>
      </c>
      <c r="B50" s="1">
        <v>2074.17553710937</v>
      </c>
      <c r="C50">
        <f t="shared" si="0"/>
        <v>0.26223075664202911</v>
      </c>
      <c r="D50">
        <v>0.4859</v>
      </c>
      <c r="E50">
        <v>242.3</v>
      </c>
      <c r="F50" t="s">
        <v>49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5.7803468208092483E-3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0.15570641462434201</v>
      </c>
      <c r="B51" s="1">
        <v>1922.12902832031</v>
      </c>
      <c r="C51">
        <f t="shared" si="0"/>
        <v>0.24300804847138899</v>
      </c>
      <c r="D51">
        <v>0.34310000000000002</v>
      </c>
      <c r="E51">
        <v>113.74</v>
      </c>
      <c r="F51" t="s">
        <v>77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5.7803468208092483E-3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0.12891218164215901</v>
      </c>
      <c r="B52" s="1">
        <v>2023.47888183593</v>
      </c>
      <c r="C52">
        <f t="shared" si="0"/>
        <v>0.25582135587833987</v>
      </c>
      <c r="D52">
        <v>0.90769999999999995</v>
      </c>
      <c r="E52">
        <v>135.44</v>
      </c>
      <c r="F52" t="s">
        <v>66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5.7803468208092483E-3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0.123635479553051</v>
      </c>
      <c r="B53" s="1">
        <v>2191.23217773437</v>
      </c>
      <c r="C53">
        <f t="shared" si="0"/>
        <v>0.27702981819293643</v>
      </c>
      <c r="D53">
        <v>0.9889</v>
      </c>
      <c r="E53">
        <v>329.56</v>
      </c>
      <c r="F53" t="s">
        <v>61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2.3121387283236993E-2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0.16908259635329201</v>
      </c>
      <c r="B54" s="1">
        <v>2289.634765625</v>
      </c>
      <c r="C54">
        <f t="shared" si="0"/>
        <v>0.28947051311794508</v>
      </c>
      <c r="D54">
        <v>0.58109999999999995</v>
      </c>
      <c r="E54">
        <v>131.22999999999999</v>
      </c>
      <c r="F54" t="s">
        <v>52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5</v>
      </c>
      <c r="O54" s="19">
        <v>5.2023121387283239E-2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0.12645866739488101</v>
      </c>
      <c r="B55" s="1">
        <v>2547.14233398437</v>
      </c>
      <c r="C55">
        <f t="shared" si="0"/>
        <v>0.32202629409395322</v>
      </c>
      <c r="D55">
        <v>0.12230000000000001</v>
      </c>
      <c r="E55">
        <v>158.01</v>
      </c>
      <c r="F55" t="s">
        <v>53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7.5144508670520235E-2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0.16728397231925701</v>
      </c>
      <c r="B56" s="1">
        <v>2127.5244140625</v>
      </c>
      <c r="C56">
        <f t="shared" si="0"/>
        <v>0.26897546851386916</v>
      </c>
      <c r="D56">
        <v>0.30259999999999998</v>
      </c>
      <c r="E56">
        <v>191.85</v>
      </c>
      <c r="F56" t="s">
        <v>58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5</v>
      </c>
      <c r="O56" s="19">
        <v>0.10404624277456648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0.15722391347148201</v>
      </c>
      <c r="B57" s="1">
        <v>1983.38500976562</v>
      </c>
      <c r="C57">
        <f t="shared" si="0"/>
        <v>0.25075242790112612</v>
      </c>
      <c r="D57">
        <v>0.54079999999999995</v>
      </c>
      <c r="E57">
        <v>237.15</v>
      </c>
      <c r="F57" t="s">
        <v>75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13</v>
      </c>
      <c r="O57" s="19">
        <v>0.1791907514450867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0.130447034688699</v>
      </c>
      <c r="B58" s="1">
        <v>3218.88696289062</v>
      </c>
      <c r="C58">
        <f t="shared" si="0"/>
        <v>0.406952617424232</v>
      </c>
      <c r="D58">
        <v>0.83420000000000005</v>
      </c>
      <c r="E58">
        <v>234.07</v>
      </c>
      <c r="F58" t="s">
        <v>69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11</v>
      </c>
      <c r="O58" s="19">
        <v>0.24277456647398843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0.16564419846640399</v>
      </c>
      <c r="B59" s="1">
        <v>1998.23193359375</v>
      </c>
      <c r="C59">
        <f t="shared" si="0"/>
        <v>0.25262947253867057</v>
      </c>
      <c r="D59">
        <v>3.8600000000000002E-2</v>
      </c>
      <c r="E59">
        <v>303.63</v>
      </c>
      <c r="F59" t="s">
        <v>62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7</v>
      </c>
      <c r="O59" s="19">
        <v>0.2832369942196532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0.14940893460669899</v>
      </c>
      <c r="B60" s="1">
        <v>2134.39428710937</v>
      </c>
      <c r="C60">
        <f t="shared" si="0"/>
        <v>0.26984400252889568</v>
      </c>
      <c r="D60">
        <v>0.66059999999999997</v>
      </c>
      <c r="E60">
        <v>230.01</v>
      </c>
      <c r="F60" t="s">
        <v>76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12</v>
      </c>
      <c r="O60" s="19">
        <v>0.35260115606936415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0.14236093767851199</v>
      </c>
      <c r="B61" s="1">
        <v>2500.28393554687</v>
      </c>
      <c r="C61">
        <f t="shared" si="0"/>
        <v>0.31610215071386888</v>
      </c>
      <c r="D61">
        <v>0.42949999999999999</v>
      </c>
      <c r="E61">
        <v>119.78</v>
      </c>
      <c r="F61" t="s">
        <v>55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8</v>
      </c>
      <c r="O61" s="19">
        <v>0.39884393063583817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0.12987268401952401</v>
      </c>
      <c r="B62" s="1">
        <v>2922.82275390625</v>
      </c>
      <c r="C62">
        <f t="shared" si="0"/>
        <v>0.36952225526462784</v>
      </c>
      <c r="D62">
        <v>4.1799999999999997E-2</v>
      </c>
      <c r="E62">
        <v>23.61</v>
      </c>
      <c r="F62" t="s">
        <v>71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17</v>
      </c>
      <c r="O62" s="19">
        <v>0.49710982658959535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0.16359218827472999</v>
      </c>
      <c r="B63" s="1">
        <v>2421.04150390625</v>
      </c>
      <c r="C63">
        <f t="shared" si="0"/>
        <v>0.30608380731163526</v>
      </c>
      <c r="D63">
        <v>0.74470000000000003</v>
      </c>
      <c r="E63">
        <v>196.19</v>
      </c>
      <c r="F63" t="s">
        <v>55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10</v>
      </c>
      <c r="O63" s="19">
        <v>0.55491329479768781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0.169699446796126</v>
      </c>
      <c r="B64" s="1">
        <v>2239.21997070312</v>
      </c>
      <c r="C64">
        <f t="shared" si="0"/>
        <v>0.2830967469724136</v>
      </c>
      <c r="D64">
        <v>0.17019999999999999</v>
      </c>
      <c r="E64">
        <v>281.13</v>
      </c>
      <c r="F64" t="s">
        <v>73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0.64161849710982655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0.13123231947191899</v>
      </c>
      <c r="B65" s="1">
        <v>2382.55419921875</v>
      </c>
      <c r="C65">
        <f t="shared" ref="C65:C128" si="3">B65/$V$13</f>
        <v>0.30121799202804517</v>
      </c>
      <c r="D65">
        <v>0.5161</v>
      </c>
      <c r="E65">
        <v>222</v>
      </c>
      <c r="F65" t="s">
        <v>72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6</v>
      </c>
      <c r="O65" s="19">
        <v>0.67630057803468213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0.15333454306653899</v>
      </c>
      <c r="B66" s="1">
        <v>1922.21179199218</v>
      </c>
      <c r="C66">
        <f t="shared" si="3"/>
        <v>0.24301851199287433</v>
      </c>
      <c r="D66">
        <v>0.60389999999999999</v>
      </c>
      <c r="E66">
        <v>359.8</v>
      </c>
      <c r="F66" t="s">
        <v>75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0.72832369942196529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0.13870399745381501</v>
      </c>
      <c r="B67" s="1">
        <v>3356.44653320312</v>
      </c>
      <c r="C67">
        <f t="shared" si="3"/>
        <v>0.42434379264591582</v>
      </c>
      <c r="D67">
        <v>0.2586</v>
      </c>
      <c r="E67">
        <v>110.14</v>
      </c>
      <c r="F67" t="s">
        <v>69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0.75144508670520227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0.15439509791872499</v>
      </c>
      <c r="B68" s="1">
        <v>2125.71166992187</v>
      </c>
      <c r="C68">
        <f t="shared" si="3"/>
        <v>0.26874628961406483</v>
      </c>
      <c r="D68">
        <v>0.72850000000000004</v>
      </c>
      <c r="E68">
        <v>230.89</v>
      </c>
      <c r="F68" t="s">
        <v>51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6</v>
      </c>
      <c r="O68" s="19">
        <v>0.78612716763005785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0.16565796409265801</v>
      </c>
      <c r="B69" s="1">
        <v>2107.58276367187</v>
      </c>
      <c r="C69">
        <f t="shared" si="3"/>
        <v>0.26645431542095716</v>
      </c>
      <c r="D69">
        <v>0.2157</v>
      </c>
      <c r="E69">
        <v>312.67</v>
      </c>
      <c r="F69" t="s">
        <v>61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6</v>
      </c>
      <c r="O69" s="19">
        <v>0.82080924855491333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0.13509664175278399</v>
      </c>
      <c r="B70" s="1">
        <v>2790.18676757812</v>
      </c>
      <c r="C70">
        <f t="shared" si="3"/>
        <v>0.35275355154090177</v>
      </c>
      <c r="D70">
        <v>0.96160000000000001</v>
      </c>
      <c r="E70">
        <v>328.2</v>
      </c>
      <c r="F70" t="s">
        <v>54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6</v>
      </c>
      <c r="O70" s="19">
        <v>0.8554913294797688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0.162279378444418</v>
      </c>
      <c r="B71" s="1">
        <v>1961.37683105468</v>
      </c>
      <c r="C71">
        <f t="shared" si="3"/>
        <v>0.24797001086243817</v>
      </c>
      <c r="D71">
        <v>0.36509999999999998</v>
      </c>
      <c r="E71">
        <v>222.31</v>
      </c>
      <c r="F71" t="s">
        <v>75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0.86705202312138729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0.153780410192704</v>
      </c>
      <c r="B72" s="1">
        <v>2311.27490234375</v>
      </c>
      <c r="C72">
        <f t="shared" si="3"/>
        <v>0.2922063998951574</v>
      </c>
      <c r="D72">
        <v>0.56789999999999996</v>
      </c>
      <c r="E72">
        <v>248.35</v>
      </c>
      <c r="F72" t="s">
        <v>59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2</v>
      </c>
      <c r="O72" s="19">
        <v>0.87861271676300579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0.14455828698971501</v>
      </c>
      <c r="B73" s="1">
        <v>2130.53979492187</v>
      </c>
      <c r="C73">
        <f t="shared" si="3"/>
        <v>0.2693566925665925</v>
      </c>
      <c r="D73">
        <v>0.6472</v>
      </c>
      <c r="E73">
        <v>129.78</v>
      </c>
      <c r="F73" t="s">
        <v>65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2</v>
      </c>
      <c r="O73" s="19">
        <v>0.89017341040462428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0.13776349769396901</v>
      </c>
      <c r="B74" s="1">
        <v>3079.77490234375</v>
      </c>
      <c r="C74">
        <f t="shared" si="3"/>
        <v>0.38936516629361251</v>
      </c>
      <c r="D74">
        <v>0.66590000000000005</v>
      </c>
      <c r="E74">
        <v>207.71</v>
      </c>
      <c r="F74" t="s">
        <v>69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0.90173410404624277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0.124959807445483</v>
      </c>
      <c r="B75" s="1">
        <v>2522.76904296875</v>
      </c>
      <c r="C75">
        <f t="shared" si="3"/>
        <v>0.3189448641809432</v>
      </c>
      <c r="D75">
        <v>9.8299999999999998E-2</v>
      </c>
      <c r="E75">
        <v>260.5</v>
      </c>
      <c r="F75" t="s">
        <v>53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3</v>
      </c>
      <c r="O75" s="19">
        <v>0.91907514450867056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0.121884535521222</v>
      </c>
      <c r="B76" s="1">
        <v>2595.51733398437</v>
      </c>
      <c r="C76">
        <f t="shared" si="3"/>
        <v>0.32814217610374535</v>
      </c>
      <c r="D76">
        <v>3.8E-3</v>
      </c>
      <c r="E76">
        <v>71.06</v>
      </c>
      <c r="F76" t="s">
        <v>78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0.92485549132947975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0.15882170399890999</v>
      </c>
      <c r="B77" s="1">
        <v>1955.31042480468</v>
      </c>
      <c r="C77">
        <f t="shared" si="3"/>
        <v>0.24720305634360684</v>
      </c>
      <c r="D77">
        <v>0.29020000000000001</v>
      </c>
      <c r="E77">
        <v>81.02</v>
      </c>
      <c r="F77" t="s">
        <v>64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0.93063583815028905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0.16655319190169701</v>
      </c>
      <c r="B78" s="1">
        <v>2114.98291015625</v>
      </c>
      <c r="C78">
        <f t="shared" si="3"/>
        <v>0.26738989005152347</v>
      </c>
      <c r="D78">
        <v>0.57620000000000005</v>
      </c>
      <c r="E78">
        <v>75.02</v>
      </c>
      <c r="F78" t="s">
        <v>61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3</v>
      </c>
      <c r="O78" s="19">
        <v>0.94797687861271673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0.160333321528838</v>
      </c>
      <c r="B79" s="1">
        <v>2085.3583984375</v>
      </c>
      <c r="C79">
        <f t="shared" si="3"/>
        <v>0.26364456667644171</v>
      </c>
      <c r="D79">
        <v>0.1139</v>
      </c>
      <c r="E79">
        <v>176.82</v>
      </c>
      <c r="F79" t="s">
        <v>61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4</v>
      </c>
      <c r="O79" s="19">
        <v>0.97109826589595372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0.16295686344098101</v>
      </c>
      <c r="B80" s="1">
        <v>1873.21545410156</v>
      </c>
      <c r="C80">
        <f t="shared" si="3"/>
        <v>0.2368240764073252</v>
      </c>
      <c r="D80">
        <v>0.30359999999999998</v>
      </c>
      <c r="E80">
        <v>56.14</v>
      </c>
      <c r="F80" t="s">
        <v>70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</v>
      </c>
      <c r="O80" s="19">
        <v>0.97687861271676302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0.16034933082335501</v>
      </c>
      <c r="B81" s="1">
        <v>1887.78991699218</v>
      </c>
      <c r="C81">
        <f t="shared" si="3"/>
        <v>0.23866667476174641</v>
      </c>
      <c r="D81">
        <v>0.61539999999999995</v>
      </c>
      <c r="E81">
        <v>21.39</v>
      </c>
      <c r="F81" t="s">
        <v>75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0.9942196531791907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0.126933465089036</v>
      </c>
      <c r="B82" s="1">
        <v>2024.82177734375</v>
      </c>
      <c r="C82">
        <f t="shared" si="3"/>
        <v>0.25599113345926611</v>
      </c>
      <c r="D82">
        <v>0.5988</v>
      </c>
      <c r="E82">
        <v>338.55</v>
      </c>
      <c r="F82" t="s">
        <v>61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</v>
      </c>
      <c r="O82" s="19">
        <v>1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0.16116797233394001</v>
      </c>
      <c r="B83" s="1">
        <v>2179.34301757812</v>
      </c>
      <c r="C83">
        <f t="shared" si="3"/>
        <v>0.27552671326867501</v>
      </c>
      <c r="D83">
        <v>0.44700000000000001</v>
      </c>
      <c r="E83">
        <v>33.799999999999997</v>
      </c>
      <c r="F83" t="s">
        <v>50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1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0.15567943639388801</v>
      </c>
      <c r="B84" s="1">
        <v>2038.03430175781</v>
      </c>
      <c r="C84">
        <f t="shared" si="3"/>
        <v>0.25766154669684521</v>
      </c>
      <c r="D84">
        <v>0.4466</v>
      </c>
      <c r="E84">
        <v>336.11</v>
      </c>
      <c r="F84" t="s">
        <v>61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0.134050285913142</v>
      </c>
      <c r="B85" s="1">
        <v>2225.65771484375</v>
      </c>
      <c r="C85">
        <f t="shared" si="3"/>
        <v>0.28138211841174138</v>
      </c>
      <c r="D85">
        <v>0.61809999999999998</v>
      </c>
      <c r="E85">
        <v>158.85</v>
      </c>
      <c r="F85" t="s">
        <v>59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1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0.16868951790968201</v>
      </c>
      <c r="B86" s="1">
        <v>2328.984375</v>
      </c>
      <c r="C86">
        <f t="shared" si="3"/>
        <v>0.29444534656639804</v>
      </c>
      <c r="D86">
        <v>0.67230000000000001</v>
      </c>
      <c r="E86">
        <v>293.68</v>
      </c>
      <c r="F86" t="s">
        <v>68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0.15811172046043201</v>
      </c>
      <c r="B87" s="1">
        <v>2010.78637695312</v>
      </c>
      <c r="C87">
        <f t="shared" si="3"/>
        <v>0.25421668689080545</v>
      </c>
      <c r="D87">
        <v>0.92030000000000001</v>
      </c>
      <c r="E87">
        <v>225.18</v>
      </c>
      <c r="F87" t="s">
        <v>65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0.15661377694419901</v>
      </c>
      <c r="B88" s="1">
        <v>2060.16577148437</v>
      </c>
      <c r="C88">
        <f t="shared" si="3"/>
        <v>0.26045955098730367</v>
      </c>
      <c r="D88">
        <v>0.93110000000000004</v>
      </c>
      <c r="E88">
        <v>134.11000000000001</v>
      </c>
      <c r="F88" t="s">
        <v>65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0.16892875816432901</v>
      </c>
      <c r="B89" s="1">
        <v>2395.18334960937</v>
      </c>
      <c r="C89">
        <f t="shared" si="3"/>
        <v>0.30281465132877805</v>
      </c>
      <c r="D89">
        <v>0.4002</v>
      </c>
      <c r="E89">
        <v>10.32</v>
      </c>
      <c r="F89" t="s">
        <v>79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0.13459663819231801</v>
      </c>
      <c r="B90" s="1">
        <v>2511.2890625</v>
      </c>
      <c r="C90">
        <f t="shared" si="3"/>
        <v>0.31749349041305497</v>
      </c>
      <c r="D90">
        <v>0.67759999999999998</v>
      </c>
      <c r="E90">
        <v>293.20999999999998</v>
      </c>
      <c r="F90" t="s">
        <v>78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0.16337748689020501</v>
      </c>
      <c r="B91" s="1">
        <v>2298.51977539062</v>
      </c>
      <c r="C91">
        <f t="shared" si="3"/>
        <v>0.29059381381835614</v>
      </c>
      <c r="D91">
        <v>0.51839999999999997</v>
      </c>
      <c r="E91">
        <v>137.82</v>
      </c>
      <c r="F91" t="s">
        <v>59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0.16015879843230199</v>
      </c>
      <c r="B92" s="1">
        <v>2162.349609375</v>
      </c>
      <c r="C92">
        <f t="shared" si="3"/>
        <v>0.2733782961210881</v>
      </c>
      <c r="D92">
        <v>9.1999999999999998E-3</v>
      </c>
      <c r="E92">
        <v>84.79</v>
      </c>
      <c r="F92" t="s">
        <v>73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0.14588829812242901</v>
      </c>
      <c r="B93" s="1">
        <v>2496.76147460937</v>
      </c>
      <c r="C93">
        <f t="shared" si="3"/>
        <v>0.31565681830089004</v>
      </c>
      <c r="D93">
        <v>0.5333</v>
      </c>
      <c r="E93">
        <v>105.31</v>
      </c>
      <c r="F93" t="s">
        <v>79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0.15726739772846601</v>
      </c>
      <c r="B94" s="1">
        <v>2751.8779296875</v>
      </c>
      <c r="C94">
        <f t="shared" si="3"/>
        <v>0.34791029919007416</v>
      </c>
      <c r="D94">
        <v>0.1643</v>
      </c>
      <c r="E94">
        <v>130.01</v>
      </c>
      <c r="F94" t="s">
        <v>54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0.15050519109375701</v>
      </c>
      <c r="B95" s="1">
        <v>1964.29125976562</v>
      </c>
      <c r="C95">
        <f t="shared" si="3"/>
        <v>0.24833847188821717</v>
      </c>
      <c r="D95">
        <v>0.17660000000000001</v>
      </c>
      <c r="E95">
        <v>36.35</v>
      </c>
      <c r="F95" t="s">
        <v>62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0.139201038735496</v>
      </c>
      <c r="B96" s="1">
        <v>2121.41552734375</v>
      </c>
      <c r="C96">
        <f t="shared" si="3"/>
        <v>0.26820314333799189</v>
      </c>
      <c r="D96">
        <v>2.9999999999999997E-4</v>
      </c>
      <c r="E96">
        <v>185.6</v>
      </c>
      <c r="F96" t="s">
        <v>51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0.157172246893173</v>
      </c>
      <c r="B97" s="1">
        <v>2018.0283203125</v>
      </c>
      <c r="C97">
        <f t="shared" si="3"/>
        <v>0.25513226045375259</v>
      </c>
      <c r="D97">
        <v>0.56889999999999996</v>
      </c>
      <c r="E97">
        <v>320.87</v>
      </c>
      <c r="F97" t="s">
        <v>76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0.15555046249111301</v>
      </c>
      <c r="B98" s="1">
        <v>2236.24584960937</v>
      </c>
      <c r="C98">
        <f t="shared" si="3"/>
        <v>0.28272073924751007</v>
      </c>
      <c r="D98">
        <v>0.26869999999999999</v>
      </c>
      <c r="E98">
        <v>257.69</v>
      </c>
      <c r="F98" t="s">
        <v>58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0.15394181454911501</v>
      </c>
      <c r="B99" s="1">
        <v>2479.27905273437</v>
      </c>
      <c r="C99">
        <f t="shared" si="3"/>
        <v>0.31344657686558441</v>
      </c>
      <c r="D99">
        <v>0.9728</v>
      </c>
      <c r="E99">
        <v>313.01</v>
      </c>
      <c r="F99" t="s">
        <v>63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0.15262051526641299</v>
      </c>
      <c r="B100" s="1">
        <v>2417.71459960937</v>
      </c>
      <c r="C100">
        <f t="shared" si="3"/>
        <v>0.30566319844057399</v>
      </c>
      <c r="D100">
        <v>0.43569999999999998</v>
      </c>
      <c r="E100">
        <v>311.43</v>
      </c>
      <c r="F100" t="s">
        <v>79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0.122013869322231</v>
      </c>
      <c r="B101" s="1">
        <v>2406.12426757812</v>
      </c>
      <c r="C101">
        <f t="shared" si="3"/>
        <v>0.30419787331070447</v>
      </c>
      <c r="D101">
        <v>0.11559999999999999</v>
      </c>
      <c r="E101">
        <v>116.33</v>
      </c>
      <c r="F101" t="s">
        <v>68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0.138134957851789</v>
      </c>
      <c r="B102" s="1">
        <v>2317.68530273437</v>
      </c>
      <c r="C102">
        <f t="shared" si="3"/>
        <v>0.29301684438972192</v>
      </c>
      <c r="D102">
        <v>0.56089999999999995</v>
      </c>
      <c r="E102">
        <v>96.11</v>
      </c>
      <c r="F102" t="s">
        <v>52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0.131223463964732</v>
      </c>
      <c r="B103" s="1">
        <v>2384.48901367187</v>
      </c>
      <c r="C103">
        <f t="shared" si="3"/>
        <v>0.30146260385039397</v>
      </c>
      <c r="D103">
        <v>0.98499999999999999</v>
      </c>
      <c r="E103">
        <v>327.7</v>
      </c>
      <c r="F103" t="s">
        <v>59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0.12191730256059</v>
      </c>
      <c r="B104" s="1">
        <v>1976.22607421875</v>
      </c>
      <c r="C104">
        <f t="shared" si="3"/>
        <v>0.24984734872551134</v>
      </c>
      <c r="D104">
        <v>0.62539999999999996</v>
      </c>
      <c r="E104">
        <v>189.18</v>
      </c>
      <c r="F104" t="s">
        <v>62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0.15800421991036201</v>
      </c>
      <c r="B105" s="1">
        <v>2143.35205078125</v>
      </c>
      <c r="C105">
        <f t="shared" si="3"/>
        <v>0.2709765012511452</v>
      </c>
      <c r="D105">
        <v>0.4199</v>
      </c>
      <c r="E105">
        <v>349.73</v>
      </c>
      <c r="F105" t="s">
        <v>51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0.139065719813114</v>
      </c>
      <c r="B106" s="1">
        <v>2345.35205078125</v>
      </c>
      <c r="C106">
        <f t="shared" si="3"/>
        <v>0.29651465455301629</v>
      </c>
      <c r="D106">
        <v>0.53610000000000002</v>
      </c>
      <c r="E106">
        <v>87.16</v>
      </c>
      <c r="F106" t="s">
        <v>74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0.125912343988589</v>
      </c>
      <c r="B107" s="1">
        <v>2321.72802734375</v>
      </c>
      <c r="C107">
        <f t="shared" si="3"/>
        <v>0.29352795191859116</v>
      </c>
      <c r="D107">
        <v>0.15909999999999999</v>
      </c>
      <c r="E107">
        <v>113.1</v>
      </c>
      <c r="F107" t="s">
        <v>73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0.137765014746941</v>
      </c>
      <c r="B108" s="1">
        <v>2115.82250976562</v>
      </c>
      <c r="C108">
        <f t="shared" si="3"/>
        <v>0.26749603769279218</v>
      </c>
      <c r="D108">
        <v>0.62760000000000005</v>
      </c>
      <c r="E108">
        <v>77.069999999999993</v>
      </c>
      <c r="F108" t="s">
        <v>49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0.15968123315181099</v>
      </c>
      <c r="B109" s="1">
        <v>2009.59985351562</v>
      </c>
      <c r="C109">
        <f t="shared" si="3"/>
        <v>0.25406667888366125</v>
      </c>
      <c r="D109">
        <v>0.89549999999999996</v>
      </c>
      <c r="E109">
        <v>299.38</v>
      </c>
      <c r="F109" t="s">
        <v>76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0.13080104206302201</v>
      </c>
      <c r="B110" s="1">
        <v>2436.06005859375</v>
      </c>
      <c r="C110">
        <f t="shared" si="3"/>
        <v>0.3079825506382784</v>
      </c>
      <c r="D110">
        <v>0.91510000000000002</v>
      </c>
      <c r="E110">
        <v>276.33999999999997</v>
      </c>
      <c r="F110" t="s">
        <v>55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0.16154491784835001</v>
      </c>
      <c r="B111" s="1">
        <v>2119.12109375</v>
      </c>
      <c r="C111">
        <f t="shared" si="3"/>
        <v>0.26791306612582283</v>
      </c>
      <c r="D111">
        <v>0.81859999999999999</v>
      </c>
      <c r="E111">
        <v>142.57</v>
      </c>
      <c r="F111" t="s">
        <v>51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0.155365866848763</v>
      </c>
      <c r="B112" s="1">
        <v>2113.85815429687</v>
      </c>
      <c r="C112">
        <f t="shared" si="3"/>
        <v>0.26724769110318669</v>
      </c>
      <c r="D112">
        <v>7.4999999999999997E-2</v>
      </c>
      <c r="E112">
        <v>324.70999999999998</v>
      </c>
      <c r="F112" t="s">
        <v>50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0.135839986859839</v>
      </c>
      <c r="B113" s="1">
        <v>2165.55297851562</v>
      </c>
      <c r="C113">
        <f t="shared" si="3"/>
        <v>0.27378328687453185</v>
      </c>
      <c r="D113">
        <v>0.34489999999999998</v>
      </c>
      <c r="E113">
        <v>9.66</v>
      </c>
      <c r="F113" t="s">
        <v>73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0.16789952825496199</v>
      </c>
      <c r="B114" s="1">
        <v>1912.75390625</v>
      </c>
      <c r="C114">
        <f t="shared" si="3"/>
        <v>0.24182278458695666</v>
      </c>
      <c r="D114">
        <v>0.17380000000000001</v>
      </c>
      <c r="E114">
        <v>145.57</v>
      </c>
      <c r="F114" t="s">
        <v>70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0.145379067022473</v>
      </c>
      <c r="B115" s="1">
        <v>2168.17944335937</v>
      </c>
      <c r="C115">
        <f t="shared" si="3"/>
        <v>0.27411534163602524</v>
      </c>
      <c r="D115">
        <v>0.87309999999999999</v>
      </c>
      <c r="E115">
        <v>308.24</v>
      </c>
      <c r="F115" t="s">
        <v>49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0.13307256283534499</v>
      </c>
      <c r="B116" s="1">
        <v>2207.4013671875</v>
      </c>
      <c r="C116">
        <f t="shared" si="3"/>
        <v>0.279074032247496</v>
      </c>
      <c r="D116">
        <v>0.56359999999999999</v>
      </c>
      <c r="E116">
        <v>267.95999999999998</v>
      </c>
      <c r="F116" t="s">
        <v>57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0.14470649333665001</v>
      </c>
      <c r="B117" s="1">
        <v>2377.40698242187</v>
      </c>
      <c r="C117">
        <f t="shared" si="3"/>
        <v>0.3005672474159824</v>
      </c>
      <c r="D117">
        <v>0.42809999999999998</v>
      </c>
      <c r="E117">
        <v>166.01</v>
      </c>
      <c r="F117" t="s">
        <v>74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0.12861764390911001</v>
      </c>
      <c r="B118" s="1">
        <v>2098.65063476562</v>
      </c>
      <c r="C118">
        <f t="shared" si="3"/>
        <v>0.26532505761244285</v>
      </c>
      <c r="D118">
        <v>7.5399999999999995E-2</v>
      </c>
      <c r="E118">
        <v>335.19</v>
      </c>
      <c r="F118" t="s">
        <v>76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0.146676239218032</v>
      </c>
      <c r="B119" s="1">
        <v>2093.13696289062</v>
      </c>
      <c r="C119">
        <f t="shared" si="3"/>
        <v>0.26462798336689847</v>
      </c>
      <c r="D119">
        <v>0.72199999999999998</v>
      </c>
      <c r="E119">
        <v>137.37</v>
      </c>
      <c r="F119" t="s">
        <v>64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0.14899754585018801</v>
      </c>
      <c r="B120" s="1">
        <v>2425.89038085937</v>
      </c>
      <c r="C120">
        <f t="shared" si="3"/>
        <v>0.30669683386099511</v>
      </c>
      <c r="D120">
        <v>2.8400000000000002E-2</v>
      </c>
      <c r="E120">
        <v>55.53</v>
      </c>
      <c r="F120" t="s">
        <v>55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0.137801897599376</v>
      </c>
      <c r="B121" s="1">
        <v>2236.75073242187</v>
      </c>
      <c r="C121">
        <f t="shared" si="3"/>
        <v>0.28278456981515909</v>
      </c>
      <c r="D121">
        <v>0.59460000000000002</v>
      </c>
      <c r="E121">
        <v>139.01</v>
      </c>
      <c r="F121" t="s">
        <v>60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0.155324507962222</v>
      </c>
      <c r="B122" s="1">
        <v>1809.59973144531</v>
      </c>
      <c r="C122">
        <f t="shared" si="3"/>
        <v>0.22878136315185674</v>
      </c>
      <c r="D122">
        <v>0.6774</v>
      </c>
      <c r="E122">
        <v>48.75</v>
      </c>
      <c r="F122" t="s">
        <v>70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0.13470909973483799</v>
      </c>
      <c r="B123" s="1">
        <v>2335.88671875</v>
      </c>
      <c r="C123">
        <f t="shared" si="3"/>
        <v>0.29531798573882234</v>
      </c>
      <c r="D123">
        <v>0.40760000000000002</v>
      </c>
      <c r="E123">
        <v>226.71</v>
      </c>
      <c r="F123" t="s">
        <v>68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0.120457001344522</v>
      </c>
      <c r="B124" s="1">
        <v>1993.16027832031</v>
      </c>
      <c r="C124">
        <f t="shared" si="3"/>
        <v>0.25198828090566389</v>
      </c>
      <c r="D124">
        <v>0.58209999999999995</v>
      </c>
      <c r="E124">
        <v>143.88</v>
      </c>
      <c r="F124" t="s">
        <v>67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0.132378064383842</v>
      </c>
      <c r="B125" s="1">
        <v>2249.49389648437</v>
      </c>
      <c r="C125">
        <f t="shared" si="3"/>
        <v>0.2843956434655503</v>
      </c>
      <c r="D125">
        <v>0.7</v>
      </c>
      <c r="E125">
        <v>308.20999999999998</v>
      </c>
      <c r="F125" t="s">
        <v>60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0.121645919850424</v>
      </c>
      <c r="B126" s="1">
        <v>2261.62353515625</v>
      </c>
      <c r="C126">
        <f t="shared" si="3"/>
        <v>0.2859291512472274</v>
      </c>
      <c r="D126">
        <v>0.79239999999999999</v>
      </c>
      <c r="E126">
        <v>285.06</v>
      </c>
      <c r="F126" t="s">
        <v>52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0.14852146716808401</v>
      </c>
      <c r="B127" s="1">
        <v>2498.55981445312</v>
      </c>
      <c r="C127">
        <f t="shared" si="3"/>
        <v>0.31588417611583336</v>
      </c>
      <c r="D127">
        <v>0.75990000000000002</v>
      </c>
      <c r="E127">
        <v>50.91</v>
      </c>
      <c r="F127" t="s">
        <v>71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0.128999613031894</v>
      </c>
      <c r="B128" s="1">
        <v>2026.95764160156</v>
      </c>
      <c r="C128">
        <f t="shared" si="3"/>
        <v>0.256261163305048</v>
      </c>
      <c r="D128">
        <v>0.4607</v>
      </c>
      <c r="E128">
        <v>77.069999999999993</v>
      </c>
      <c r="F128" t="s">
        <v>75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0.122173975091477</v>
      </c>
      <c r="B129" s="1">
        <v>2231.6826171875</v>
      </c>
      <c r="C129">
        <f t="shared" ref="C129:C192" si="6">B129/$V$13</f>
        <v>0.28214382573690716</v>
      </c>
      <c r="D129">
        <v>0.1598</v>
      </c>
      <c r="E129">
        <v>194.54</v>
      </c>
      <c r="F129" t="s">
        <v>67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0.12818448065642499</v>
      </c>
      <c r="B130" s="1">
        <v>2136.88500976562</v>
      </c>
      <c r="C130">
        <f t="shared" si="6"/>
        <v>0.27015889588051822</v>
      </c>
      <c r="D130">
        <v>3.6299999999999999E-2</v>
      </c>
      <c r="E130">
        <v>293.89999999999998</v>
      </c>
      <c r="F130" t="s">
        <v>49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0.15907831901286101</v>
      </c>
      <c r="B131" s="1">
        <v>2116.244140625</v>
      </c>
      <c r="C131">
        <f t="shared" si="6"/>
        <v>0.26754934300726568</v>
      </c>
      <c r="D131">
        <v>0.47489999999999999</v>
      </c>
      <c r="E131">
        <v>169.22</v>
      </c>
      <c r="F131" t="s">
        <v>49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0.152734696132451</v>
      </c>
      <c r="B132" s="1">
        <v>1929.38293457031</v>
      </c>
      <c r="C132">
        <f t="shared" si="6"/>
        <v>0.24392513446074493</v>
      </c>
      <c r="D132">
        <v>0.93910000000000005</v>
      </c>
      <c r="E132">
        <v>70.239999999999995</v>
      </c>
      <c r="F132" t="s">
        <v>70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0.167510639226879</v>
      </c>
      <c r="B133" s="1">
        <v>2070.76342773437</v>
      </c>
      <c r="C133">
        <f t="shared" si="6"/>
        <v>0.26179937559103156</v>
      </c>
      <c r="D133">
        <v>0.54410000000000003</v>
      </c>
      <c r="E133">
        <v>328.53</v>
      </c>
      <c r="F133" t="s">
        <v>65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0.12686027563657901</v>
      </c>
      <c r="B134" s="1">
        <v>2843.93823242187</v>
      </c>
      <c r="C134">
        <f t="shared" si="6"/>
        <v>0.35954916119129693</v>
      </c>
      <c r="D134">
        <v>0.18890000000000001</v>
      </c>
      <c r="E134">
        <v>245.07</v>
      </c>
      <c r="F134" t="s">
        <v>71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0.158917163229299</v>
      </c>
      <c r="B135" s="1">
        <v>3418.0166015625</v>
      </c>
      <c r="C135">
        <f t="shared" si="6"/>
        <v>0.43212788098536398</v>
      </c>
      <c r="D135">
        <v>0.93400000000000005</v>
      </c>
      <c r="E135">
        <v>327.04000000000002</v>
      </c>
      <c r="F135" t="s">
        <v>69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0.149838718756031</v>
      </c>
      <c r="B136" s="1">
        <v>2358.06518554687</v>
      </c>
      <c r="C136">
        <f t="shared" si="6"/>
        <v>0.29812193170446061</v>
      </c>
      <c r="D136">
        <v>0.99170000000000003</v>
      </c>
      <c r="E136">
        <v>227.72</v>
      </c>
      <c r="F136" t="s">
        <v>68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0.126112332025483</v>
      </c>
      <c r="B137" s="1">
        <v>2398.44897460937</v>
      </c>
      <c r="C137">
        <f t="shared" si="6"/>
        <v>0.30322751287272071</v>
      </c>
      <c r="D137">
        <v>0.12939999999999999</v>
      </c>
      <c r="E137">
        <v>358.19</v>
      </c>
      <c r="F137" t="s">
        <v>68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0.15040268432267401</v>
      </c>
      <c r="B138" s="1">
        <v>1963.12182617187</v>
      </c>
      <c r="C138">
        <f t="shared" si="6"/>
        <v>0.24819062449022933</v>
      </c>
      <c r="D138">
        <v>0.14299999999999999</v>
      </c>
      <c r="E138">
        <v>130.38</v>
      </c>
      <c r="F138" t="s">
        <v>77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0.16008207605348901</v>
      </c>
      <c r="B139" s="1">
        <v>2064.1640625</v>
      </c>
      <c r="C139">
        <f t="shared" si="6"/>
        <v>0.26096504093236633</v>
      </c>
      <c r="D139">
        <v>0.9093</v>
      </c>
      <c r="E139">
        <v>248.69</v>
      </c>
      <c r="F139" t="s">
        <v>72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0.12594352346346099</v>
      </c>
      <c r="B140" s="1">
        <v>2077.71630859375</v>
      </c>
      <c r="C140">
        <f t="shared" si="6"/>
        <v>0.26267840399339043</v>
      </c>
      <c r="D140">
        <v>8.4199999999999997E-2</v>
      </c>
      <c r="E140">
        <v>234.42</v>
      </c>
      <c r="F140" t="s">
        <v>67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0.14311433836277801</v>
      </c>
      <c r="B141" s="1">
        <v>1976.82763671875</v>
      </c>
      <c r="C141">
        <f t="shared" si="6"/>
        <v>0.24992340216781658</v>
      </c>
      <c r="D141">
        <v>0.86350000000000005</v>
      </c>
      <c r="E141">
        <v>43.44</v>
      </c>
      <c r="F141" t="s">
        <v>62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0.12198111441829999</v>
      </c>
      <c r="B142" s="1">
        <v>1994.57202148437</v>
      </c>
      <c r="C142">
        <f t="shared" si="6"/>
        <v>0.25216676265490462</v>
      </c>
      <c r="D142">
        <v>0.2195</v>
      </c>
      <c r="E142">
        <v>340.13</v>
      </c>
      <c r="F142" t="s">
        <v>62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0.149139673053856</v>
      </c>
      <c r="B143" s="1">
        <v>2013.01171875</v>
      </c>
      <c r="C143">
        <f t="shared" si="6"/>
        <v>0.2544980290688143</v>
      </c>
      <c r="D143">
        <v>0.54490000000000005</v>
      </c>
      <c r="E143">
        <v>99.86</v>
      </c>
      <c r="F143" t="s">
        <v>73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0.148547063473084</v>
      </c>
      <c r="B144" s="1">
        <v>2064.69799804687</v>
      </c>
      <c r="C144">
        <f t="shared" si="6"/>
        <v>0.26103254453558061</v>
      </c>
      <c r="D144">
        <v>0.83230000000000004</v>
      </c>
      <c r="E144">
        <v>282.39999999999998</v>
      </c>
      <c r="F144" t="s">
        <v>51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0.16406740119465801</v>
      </c>
      <c r="B145" s="1">
        <v>2278.23657226562</v>
      </c>
      <c r="C145">
        <f t="shared" si="6"/>
        <v>0.28802947940816187</v>
      </c>
      <c r="D145">
        <v>0.5474</v>
      </c>
      <c r="E145">
        <v>247.46</v>
      </c>
      <c r="F145" t="s">
        <v>68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0.15755577941228299</v>
      </c>
      <c r="B146" s="1">
        <v>2157.171875</v>
      </c>
      <c r="C146">
        <f t="shared" si="6"/>
        <v>0.27272369327838952</v>
      </c>
      <c r="D146">
        <v>0.82899999999999996</v>
      </c>
      <c r="E146">
        <v>140.47999999999999</v>
      </c>
      <c r="F146" t="s">
        <v>68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0.16420977549579699</v>
      </c>
      <c r="B147" s="1">
        <v>2466.1552734375</v>
      </c>
      <c r="C147">
        <f t="shared" si="6"/>
        <v>0.31178738336269635</v>
      </c>
      <c r="D147">
        <v>0.29499999999999998</v>
      </c>
      <c r="E147">
        <v>343.35</v>
      </c>
      <c r="F147" t="s">
        <v>79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0.14762146548168201</v>
      </c>
      <c r="B148" s="1">
        <v>2381.29858398437</v>
      </c>
      <c r="C148">
        <f t="shared" si="6"/>
        <v>0.30105924898673941</v>
      </c>
      <c r="D148">
        <v>0.98229999999999995</v>
      </c>
      <c r="E148">
        <v>243.38</v>
      </c>
      <c r="F148" t="s">
        <v>59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0.15840858106135799</v>
      </c>
      <c r="B149" s="1">
        <v>2518.37133789062</v>
      </c>
      <c r="C149">
        <f t="shared" si="6"/>
        <v>0.31838887771331104</v>
      </c>
      <c r="D149">
        <v>0.14410000000000001</v>
      </c>
      <c r="E149">
        <v>70.319999999999993</v>
      </c>
      <c r="F149" t="s">
        <v>79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0.122405880112274</v>
      </c>
      <c r="B150" s="1">
        <v>2249.70678710937</v>
      </c>
      <c r="C150">
        <f t="shared" si="6"/>
        <v>0.28442255848247</v>
      </c>
      <c r="D150">
        <v>6.4999999999999997E-3</v>
      </c>
      <c r="E150">
        <v>204.61</v>
      </c>
      <c r="F150" t="s">
        <v>52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0.15790245734877301</v>
      </c>
      <c r="B151" s="1">
        <v>2781.94995117187</v>
      </c>
      <c r="C151">
        <f t="shared" si="6"/>
        <v>0.3517121996592078</v>
      </c>
      <c r="D151">
        <v>0.51580000000000004</v>
      </c>
      <c r="E151">
        <v>54.13</v>
      </c>
      <c r="F151" t="s">
        <v>54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0.12781053836082601</v>
      </c>
      <c r="B152" s="1">
        <v>2044.73608398437</v>
      </c>
      <c r="C152">
        <f t="shared" si="6"/>
        <v>0.25850882957752663</v>
      </c>
      <c r="D152">
        <v>0.78690000000000004</v>
      </c>
      <c r="E152">
        <v>247.32</v>
      </c>
      <c r="F152" t="s">
        <v>75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0.15910436238601999</v>
      </c>
      <c r="B153" s="1">
        <v>1898.81811523437</v>
      </c>
      <c r="C153">
        <f t="shared" si="6"/>
        <v>0.24006093128329331</v>
      </c>
      <c r="D153">
        <v>0.39560000000000001</v>
      </c>
      <c r="E153">
        <v>39.33</v>
      </c>
      <c r="F153" t="s">
        <v>70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0.13438225672528301</v>
      </c>
      <c r="B154" s="1">
        <v>1959.396484375</v>
      </c>
      <c r="C154">
        <f t="shared" si="6"/>
        <v>0.24771964255998016</v>
      </c>
      <c r="D154">
        <v>4.1500000000000002E-2</v>
      </c>
      <c r="E154">
        <v>84.35</v>
      </c>
      <c r="F154" t="s">
        <v>77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0.16828323000353199</v>
      </c>
      <c r="B155" s="1">
        <v>1955.3056640625</v>
      </c>
      <c r="C155">
        <f t="shared" si="6"/>
        <v>0.24720245445962852</v>
      </c>
      <c r="D155">
        <v>0.46279999999999999</v>
      </c>
      <c r="E155">
        <v>94.9</v>
      </c>
      <c r="F155" t="s">
        <v>70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0.12517796817315099</v>
      </c>
      <c r="B156" s="1">
        <v>2428.87939453125</v>
      </c>
      <c r="C156">
        <f t="shared" si="6"/>
        <v>0.30707472440244987</v>
      </c>
      <c r="D156">
        <v>1.8E-3</v>
      </c>
      <c r="E156">
        <v>233.37</v>
      </c>
      <c r="F156" t="s">
        <v>74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0.160638785153986</v>
      </c>
      <c r="B157" s="1">
        <v>1959.35571289062</v>
      </c>
      <c r="C157">
        <f t="shared" si="6"/>
        <v>0.24771448796384926</v>
      </c>
      <c r="D157">
        <v>0.73599999999999999</v>
      </c>
      <c r="E157">
        <v>315.88</v>
      </c>
      <c r="F157" t="s">
        <v>67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0.146736539468861</v>
      </c>
      <c r="B158" s="1">
        <v>2393.001953125</v>
      </c>
      <c r="C158">
        <f t="shared" si="6"/>
        <v>0.30253886500288696</v>
      </c>
      <c r="D158">
        <v>1.2999999999999999E-2</v>
      </c>
      <c r="E158">
        <v>254.14</v>
      </c>
      <c r="F158" t="s">
        <v>68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0.13018826769936401</v>
      </c>
      <c r="B159" s="1">
        <v>1932.07641601562</v>
      </c>
      <c r="C159">
        <f t="shared" si="6"/>
        <v>0.24426566189671559</v>
      </c>
      <c r="D159">
        <v>0.77729999999999999</v>
      </c>
      <c r="E159">
        <v>49.48</v>
      </c>
      <c r="F159" t="s">
        <v>75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0.15256453777957299</v>
      </c>
      <c r="B160" s="1">
        <v>2058.78344726562</v>
      </c>
      <c r="C160">
        <f t="shared" si="6"/>
        <v>0.26028478857239612</v>
      </c>
      <c r="D160">
        <v>0.69469999999999998</v>
      </c>
      <c r="E160">
        <v>149.16</v>
      </c>
      <c r="F160" t="s">
        <v>61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0.16023013156124699</v>
      </c>
      <c r="B161" s="1">
        <v>2127.92211914062</v>
      </c>
      <c r="C161">
        <f t="shared" si="6"/>
        <v>0.26902574897552245</v>
      </c>
      <c r="D161">
        <v>3.0700000000000002E-2</v>
      </c>
      <c r="E161">
        <v>357.26</v>
      </c>
      <c r="F161" t="s">
        <v>51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0.121288606094336</v>
      </c>
      <c r="B162" s="1">
        <v>2462.94116210937</v>
      </c>
      <c r="C162">
        <f t="shared" si="6"/>
        <v>0.31138103451206733</v>
      </c>
      <c r="D162">
        <v>0.73929999999999996</v>
      </c>
      <c r="E162">
        <v>76.86</v>
      </c>
      <c r="F162" t="s">
        <v>55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0.16215028972072901</v>
      </c>
      <c r="B163" s="1">
        <v>2404.5</v>
      </c>
      <c r="C163">
        <f t="shared" si="6"/>
        <v>0.30399252284331196</v>
      </c>
      <c r="D163">
        <v>0.20430000000000001</v>
      </c>
      <c r="E163">
        <v>182.16</v>
      </c>
      <c r="F163" t="s">
        <v>74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0.130232880851089</v>
      </c>
      <c r="B164" s="1">
        <v>2082.96948242187</v>
      </c>
      <c r="C164">
        <f t="shared" si="6"/>
        <v>0.26334254438222165</v>
      </c>
      <c r="D164">
        <v>0.89470000000000005</v>
      </c>
      <c r="E164">
        <v>199.56</v>
      </c>
      <c r="F164" t="s">
        <v>66</v>
      </c>
    </row>
    <row r="165" spans="1:15" x14ac:dyDescent="0.25">
      <c r="A165" s="1">
        <v>0.16017960554073499</v>
      </c>
      <c r="B165" s="1">
        <v>2060.55737304687</v>
      </c>
      <c r="C165">
        <f t="shared" si="6"/>
        <v>0.26050905980283029</v>
      </c>
      <c r="D165">
        <v>5.5199999999999999E-2</v>
      </c>
      <c r="E165">
        <v>350.93</v>
      </c>
      <c r="F165" t="s">
        <v>61</v>
      </c>
    </row>
    <row r="166" spans="1:15" x14ac:dyDescent="0.25">
      <c r="A166" s="1">
        <v>0.12977004228403399</v>
      </c>
      <c r="B166" s="1">
        <v>2537.0615234375</v>
      </c>
      <c r="C166">
        <f t="shared" si="6"/>
        <v>0.32075181248428447</v>
      </c>
      <c r="D166">
        <v>1.2E-2</v>
      </c>
      <c r="E166">
        <v>235.33</v>
      </c>
      <c r="F166" t="s">
        <v>79</v>
      </c>
    </row>
    <row r="167" spans="1:15" x14ac:dyDescent="0.25">
      <c r="A167" s="1">
        <v>0.167650281370676</v>
      </c>
      <c r="B167" s="1">
        <v>2096.38842773437</v>
      </c>
      <c r="C167">
        <f t="shared" si="6"/>
        <v>0.26503905469182587</v>
      </c>
      <c r="D167">
        <v>0.37980000000000003</v>
      </c>
      <c r="E167">
        <v>174.77</v>
      </c>
      <c r="F167" t="s">
        <v>49</v>
      </c>
    </row>
    <row r="168" spans="1:15" x14ac:dyDescent="0.25">
      <c r="A168" s="1">
        <v>0.14670053870062899</v>
      </c>
      <c r="B168" s="1">
        <v>2266.09985351562</v>
      </c>
      <c r="C168">
        <f t="shared" si="6"/>
        <v>0.28649507651697775</v>
      </c>
      <c r="D168">
        <v>0.60699999999999998</v>
      </c>
      <c r="E168">
        <v>61.04</v>
      </c>
      <c r="F168" t="s">
        <v>57</v>
      </c>
    </row>
    <row r="169" spans="1:15" x14ac:dyDescent="0.25">
      <c r="A169" s="1">
        <v>0.15511594257497499</v>
      </c>
      <c r="B169" s="1">
        <v>2346.92944335937</v>
      </c>
      <c r="C169">
        <f t="shared" si="6"/>
        <v>0.29671407877815126</v>
      </c>
      <c r="D169">
        <v>0.73329999999999995</v>
      </c>
      <c r="E169">
        <v>30.22</v>
      </c>
      <c r="F169" t="s">
        <v>58</v>
      </c>
    </row>
    <row r="170" spans="1:15" x14ac:dyDescent="0.25">
      <c r="A170" s="1">
        <v>0.13057913593994</v>
      </c>
      <c r="B170" s="1">
        <v>2077.77905273437</v>
      </c>
      <c r="C170">
        <f t="shared" si="6"/>
        <v>0.26268633651557827</v>
      </c>
      <c r="D170">
        <v>0.56799999999999995</v>
      </c>
      <c r="E170">
        <v>167.23</v>
      </c>
      <c r="F170" t="s">
        <v>51</v>
      </c>
    </row>
    <row r="171" spans="1:15" x14ac:dyDescent="0.25">
      <c r="A171" s="1">
        <v>0.14262623090086399</v>
      </c>
      <c r="B171" s="1">
        <v>2284.53393554687</v>
      </c>
      <c r="C171">
        <f t="shared" si="6"/>
        <v>0.28882563301644965</v>
      </c>
      <c r="D171">
        <v>0.41339999999999999</v>
      </c>
      <c r="E171">
        <v>272.67</v>
      </c>
      <c r="F171" t="s">
        <v>59</v>
      </c>
    </row>
    <row r="172" spans="1:15" x14ac:dyDescent="0.25">
      <c r="A172" s="1">
        <v>0.156160228735058</v>
      </c>
      <c r="B172" s="1">
        <v>2316.06616210937</v>
      </c>
      <c r="C172">
        <f t="shared" si="6"/>
        <v>0.29281214210507567</v>
      </c>
      <c r="D172">
        <v>0.73760000000000003</v>
      </c>
      <c r="E172">
        <v>37.99</v>
      </c>
      <c r="F172" t="s">
        <v>72</v>
      </c>
    </row>
    <row r="173" spans="1:15" x14ac:dyDescent="0.25">
      <c r="A173" s="1">
        <v>0.16794869231262</v>
      </c>
      <c r="B173" s="1">
        <v>2265.7998046875</v>
      </c>
      <c r="C173">
        <f t="shared" si="6"/>
        <v>0.28645714239336101</v>
      </c>
      <c r="D173">
        <v>0.79490000000000005</v>
      </c>
      <c r="E173">
        <v>103.01</v>
      </c>
      <c r="F173" t="s">
        <v>60</v>
      </c>
    </row>
    <row r="174" spans="1:15" x14ac:dyDescent="0.25">
      <c r="A174" s="1">
        <v>0.15498623493875099</v>
      </c>
      <c r="B174" s="1">
        <v>2003.07312011718</v>
      </c>
      <c r="C174">
        <f t="shared" si="6"/>
        <v>0.25324152681390971</v>
      </c>
      <c r="D174">
        <v>0.9032</v>
      </c>
      <c r="E174">
        <v>177.29</v>
      </c>
      <c r="F174" t="s">
        <v>65</v>
      </c>
    </row>
    <row r="175" spans="1:15" x14ac:dyDescent="0.25">
      <c r="A175" s="1">
        <v>0.13817498785275401</v>
      </c>
      <c r="B175" s="1">
        <v>1975.53234863281</v>
      </c>
      <c r="C175">
        <f t="shared" si="6"/>
        <v>0.2497596434266838</v>
      </c>
      <c r="D175">
        <v>0.28739999999999999</v>
      </c>
      <c r="E175">
        <v>197.77</v>
      </c>
      <c r="F175" t="s">
        <v>62</v>
      </c>
    </row>
    <row r="176" spans="1:15" x14ac:dyDescent="0.25">
      <c r="A176" s="1">
        <v>0.16123581264227199</v>
      </c>
      <c r="B176" s="1">
        <v>2018.8291015625</v>
      </c>
      <c r="C176">
        <f t="shared" si="6"/>
        <v>0.2552335004256524</v>
      </c>
      <c r="D176">
        <v>0.30009999999999998</v>
      </c>
      <c r="E176">
        <v>153.19999999999999</v>
      </c>
      <c r="F176" t="s">
        <v>56</v>
      </c>
    </row>
    <row r="177" spans="1:6" x14ac:dyDescent="0.25">
      <c r="A177" s="1">
        <v>0.16048251899282701</v>
      </c>
      <c r="B177" s="1">
        <v>2087.2216796875</v>
      </c>
      <c r="C177">
        <f t="shared" si="6"/>
        <v>0.26388013480617933</v>
      </c>
      <c r="D177">
        <v>0.223</v>
      </c>
      <c r="E177">
        <v>43.49</v>
      </c>
      <c r="F177" t="s">
        <v>66</v>
      </c>
    </row>
    <row r="178" spans="1:6" x14ac:dyDescent="0.25">
      <c r="A178" s="1">
        <v>0.13260855977166999</v>
      </c>
      <c r="B178" s="1">
        <v>3341.58715820312</v>
      </c>
      <c r="C178">
        <f t="shared" si="6"/>
        <v>0.42246517385027232</v>
      </c>
      <c r="D178">
        <v>0.67149999999999999</v>
      </c>
      <c r="E178">
        <v>167.21</v>
      </c>
      <c r="F178" t="s">
        <v>69</v>
      </c>
    </row>
    <row r="179" spans="1:6" x14ac:dyDescent="0.25">
      <c r="A179" s="1">
        <v>0.15422494095420999</v>
      </c>
      <c r="B179" s="1">
        <v>2274.55395507812</v>
      </c>
      <c r="C179">
        <f t="shared" si="6"/>
        <v>0.28756389900080304</v>
      </c>
      <c r="D179">
        <v>0.12570000000000001</v>
      </c>
      <c r="E179">
        <v>220.62</v>
      </c>
      <c r="F179" t="s">
        <v>57</v>
      </c>
    </row>
    <row r="180" spans="1:6" x14ac:dyDescent="0.25">
      <c r="A180" s="1">
        <v>0.147698196277295</v>
      </c>
      <c r="B180" s="1">
        <v>2350.044921875</v>
      </c>
      <c r="C180">
        <f t="shared" si="6"/>
        <v>0.29710795782736332</v>
      </c>
      <c r="D180">
        <v>0.9052</v>
      </c>
      <c r="E180">
        <v>181.5</v>
      </c>
      <c r="F180" t="s">
        <v>68</v>
      </c>
    </row>
    <row r="181" spans="1:6" x14ac:dyDescent="0.25">
      <c r="A181" s="1">
        <v>0.15870672515960499</v>
      </c>
      <c r="B181" s="1">
        <v>2180.55297851562</v>
      </c>
      <c r="C181">
        <f t="shared" si="6"/>
        <v>0.27567968439694801</v>
      </c>
      <c r="D181">
        <v>0.41310000000000002</v>
      </c>
      <c r="E181">
        <v>168.95</v>
      </c>
      <c r="F181" t="s">
        <v>78</v>
      </c>
    </row>
    <row r="182" spans="1:6" x14ac:dyDescent="0.25">
      <c r="A182" s="1">
        <v>0.125682908178986</v>
      </c>
      <c r="B182" s="1">
        <v>1975.36376953125</v>
      </c>
      <c r="C182">
        <f t="shared" si="6"/>
        <v>0.24973833056064848</v>
      </c>
      <c r="D182">
        <v>0.76980000000000004</v>
      </c>
      <c r="E182">
        <v>332.63</v>
      </c>
      <c r="F182" t="s">
        <v>62</v>
      </c>
    </row>
    <row r="183" spans="1:6" x14ac:dyDescent="0.25">
      <c r="A183" s="1">
        <v>0.122662162944049</v>
      </c>
      <c r="B183" s="1">
        <v>2084.83203125</v>
      </c>
      <c r="C183">
        <f t="shared" si="6"/>
        <v>0.26357801991442464</v>
      </c>
      <c r="D183">
        <v>2.3E-3</v>
      </c>
      <c r="E183">
        <v>121.68</v>
      </c>
      <c r="F183" t="s">
        <v>76</v>
      </c>
    </row>
    <row r="184" spans="1:6" x14ac:dyDescent="0.25">
      <c r="A184" s="1">
        <v>0.139286364649709</v>
      </c>
      <c r="B184" s="1">
        <v>2168.64721679687</v>
      </c>
      <c r="C184">
        <f t="shared" si="6"/>
        <v>0.27417448059522037</v>
      </c>
      <c r="D184">
        <v>0.15820000000000001</v>
      </c>
      <c r="E184">
        <v>130.37</v>
      </c>
      <c r="F184" t="s">
        <v>50</v>
      </c>
    </row>
    <row r="185" spans="1:6" x14ac:dyDescent="0.25">
      <c r="A185" s="1">
        <v>0.12323633765233299</v>
      </c>
      <c r="B185" s="1">
        <v>2328.99243164062</v>
      </c>
      <c r="C185">
        <f t="shared" si="6"/>
        <v>0.2944463651392854</v>
      </c>
      <c r="D185">
        <v>0.19639999999999999</v>
      </c>
      <c r="E185">
        <v>359.06</v>
      </c>
      <c r="F185" t="s">
        <v>57</v>
      </c>
    </row>
    <row r="186" spans="1:6" x14ac:dyDescent="0.25">
      <c r="A186" s="21">
        <v>0.16206270183363899</v>
      </c>
      <c r="B186" s="21">
        <v>2337.107421875</v>
      </c>
      <c r="C186">
        <f t="shared" si="6"/>
        <v>0.29547231496427939</v>
      </c>
      <c r="D186">
        <v>0.91320000000000001</v>
      </c>
      <c r="E186">
        <v>326.33</v>
      </c>
      <c r="F186" t="s">
        <v>59</v>
      </c>
    </row>
    <row r="187" spans="1:6" x14ac:dyDescent="0.25">
      <c r="A187" s="1">
        <v>0.15047271670567999</v>
      </c>
      <c r="B187" s="1">
        <v>2099.73828125</v>
      </c>
      <c r="C187">
        <f t="shared" si="6"/>
        <v>0.26546256495232573</v>
      </c>
      <c r="D187">
        <v>0.46179999999999999</v>
      </c>
      <c r="E187">
        <v>244.07</v>
      </c>
      <c r="F187" t="s">
        <v>51</v>
      </c>
    </row>
    <row r="188" spans="1:6" x14ac:dyDescent="0.25">
      <c r="A188" s="1">
        <v>0.14153592046327601</v>
      </c>
      <c r="B188" s="1">
        <v>2040.89123535156</v>
      </c>
      <c r="C188">
        <f t="shared" si="6"/>
        <v>0.25802273881610488</v>
      </c>
      <c r="D188">
        <v>0.3196</v>
      </c>
      <c r="E188">
        <v>161.4</v>
      </c>
      <c r="F188" t="s">
        <v>67</v>
      </c>
    </row>
    <row r="189" spans="1:6" x14ac:dyDescent="0.25">
      <c r="A189" s="1">
        <v>0.14375053726124401</v>
      </c>
      <c r="B189" s="1">
        <v>2096.48095703125</v>
      </c>
      <c r="C189">
        <f t="shared" si="6"/>
        <v>0.26505075284711616</v>
      </c>
      <c r="D189">
        <v>0.78680000000000005</v>
      </c>
      <c r="E189">
        <v>62.8</v>
      </c>
      <c r="F189" t="s">
        <v>61</v>
      </c>
    </row>
    <row r="190" spans="1:6" x14ac:dyDescent="0.25">
      <c r="A190" s="1">
        <v>0.15780746516039301</v>
      </c>
      <c r="B190" s="1">
        <v>2165.50439453125</v>
      </c>
      <c r="C190">
        <f t="shared" si="6"/>
        <v>0.27377714457135927</v>
      </c>
      <c r="D190">
        <v>0.34029999999999999</v>
      </c>
      <c r="E190">
        <v>14.05</v>
      </c>
      <c r="F190" t="s">
        <v>58</v>
      </c>
    </row>
    <row r="191" spans="1:6" x14ac:dyDescent="0.25">
      <c r="A191" s="1">
        <v>0.14141165023846999</v>
      </c>
      <c r="B191" s="1">
        <v>2085.86059570312</v>
      </c>
      <c r="C191">
        <f t="shared" si="6"/>
        <v>0.26370805771979411</v>
      </c>
      <c r="D191">
        <v>7.3800000000000004E-2</v>
      </c>
      <c r="E191">
        <v>171.62</v>
      </c>
      <c r="F191" t="s">
        <v>67</v>
      </c>
    </row>
    <row r="192" spans="1:6" x14ac:dyDescent="0.25">
      <c r="A192" s="1">
        <v>0.14749546378310799</v>
      </c>
      <c r="B192" s="1">
        <v>2302.51293945312</v>
      </c>
      <c r="C192">
        <f t="shared" si="6"/>
        <v>0.29109865558067122</v>
      </c>
      <c r="D192">
        <v>0.61240000000000006</v>
      </c>
      <c r="E192">
        <v>29.52</v>
      </c>
      <c r="F192" t="s">
        <v>68</v>
      </c>
    </row>
    <row r="193" spans="1:6" x14ac:dyDescent="0.25">
      <c r="A193" s="1">
        <v>0.166394874210403</v>
      </c>
      <c r="B193" s="1">
        <v>2385.20434570312</v>
      </c>
      <c r="C193">
        <f t="shared" ref="C193:C250" si="9">B193/$V$13</f>
        <v>0.30155304077651179</v>
      </c>
      <c r="D193">
        <v>9.0899999999999995E-2</v>
      </c>
      <c r="E193">
        <v>25.67</v>
      </c>
      <c r="F193" t="s">
        <v>59</v>
      </c>
    </row>
    <row r="194" spans="1:6" x14ac:dyDescent="0.25">
      <c r="A194" s="1">
        <v>0.120886558487073</v>
      </c>
      <c r="B194" s="1">
        <v>2700.28588867187</v>
      </c>
      <c r="C194">
        <f t="shared" si="9"/>
        <v>0.3413876979395119</v>
      </c>
      <c r="D194">
        <v>0.94699999999999995</v>
      </c>
      <c r="E194">
        <v>158.41999999999999</v>
      </c>
      <c r="F194" t="s">
        <v>54</v>
      </c>
    </row>
    <row r="195" spans="1:6" x14ac:dyDescent="0.25">
      <c r="A195" s="1">
        <v>0.169142158799887</v>
      </c>
      <c r="B195" s="1">
        <v>2182.21044921875</v>
      </c>
      <c r="C195">
        <f t="shared" si="9"/>
        <v>0.27588923261927423</v>
      </c>
      <c r="D195">
        <v>0.80740000000000001</v>
      </c>
      <c r="E195">
        <v>223.34</v>
      </c>
      <c r="F195" t="s">
        <v>51</v>
      </c>
    </row>
    <row r="196" spans="1:6" x14ac:dyDescent="0.25">
      <c r="A196" s="1">
        <v>0.157516605809527</v>
      </c>
      <c r="B196" s="1">
        <v>2294.5419921875</v>
      </c>
      <c r="C196">
        <f t="shared" si="9"/>
        <v>0.29009091660428243</v>
      </c>
      <c r="D196">
        <v>7.6200000000000004E-2</v>
      </c>
      <c r="E196">
        <v>161.88</v>
      </c>
      <c r="F196" t="s">
        <v>52</v>
      </c>
    </row>
    <row r="197" spans="1:6" x14ac:dyDescent="0.25">
      <c r="A197" s="1">
        <v>0.150514428662191</v>
      </c>
      <c r="B197" s="1">
        <v>2469.98803710937</v>
      </c>
      <c r="C197">
        <f t="shared" si="9"/>
        <v>0.31227194626478577</v>
      </c>
      <c r="D197">
        <v>0.51400000000000001</v>
      </c>
      <c r="E197">
        <v>200.82</v>
      </c>
      <c r="F197" t="s">
        <v>55</v>
      </c>
    </row>
    <row r="198" spans="1:6" x14ac:dyDescent="0.25">
      <c r="A198" s="1">
        <v>0.16717015081325901</v>
      </c>
      <c r="B198" s="1">
        <v>2117.3564453125</v>
      </c>
      <c r="C198">
        <f t="shared" si="9"/>
        <v>0.26768996779750215</v>
      </c>
      <c r="D198">
        <v>0.77159999999999995</v>
      </c>
      <c r="E198">
        <v>247.62</v>
      </c>
      <c r="F198" t="s">
        <v>57</v>
      </c>
    </row>
    <row r="199" spans="1:6" x14ac:dyDescent="0.25">
      <c r="A199" s="1">
        <v>0.13926938356199101</v>
      </c>
      <c r="B199" s="1">
        <v>2012.15368652343</v>
      </c>
      <c r="C199">
        <f t="shared" si="9"/>
        <v>0.25438955105623962</v>
      </c>
      <c r="D199">
        <v>0.35289999999999999</v>
      </c>
      <c r="E199">
        <v>116.34</v>
      </c>
      <c r="F199" t="s">
        <v>72</v>
      </c>
    </row>
    <row r="200" spans="1:6" x14ac:dyDescent="0.25">
      <c r="A200" s="1">
        <v>0.121611206997325</v>
      </c>
      <c r="B200" s="1">
        <v>2147.41357421875</v>
      </c>
      <c r="C200">
        <f t="shared" si="9"/>
        <v>0.2714899854500859</v>
      </c>
      <c r="D200">
        <v>0.93730000000000002</v>
      </c>
      <c r="E200">
        <v>256.41000000000003</v>
      </c>
      <c r="F200" t="s">
        <v>65</v>
      </c>
    </row>
    <row r="201" spans="1:6" x14ac:dyDescent="0.25">
      <c r="A201" s="1">
        <v>0.150320743009699</v>
      </c>
      <c r="B201" s="1">
        <v>2264.92456054687</v>
      </c>
      <c r="C201">
        <f t="shared" si="9"/>
        <v>0.28634648833870768</v>
      </c>
      <c r="D201">
        <v>0.38850000000000001</v>
      </c>
      <c r="E201">
        <v>189.23</v>
      </c>
      <c r="F201" t="s">
        <v>50</v>
      </c>
    </row>
    <row r="202" spans="1:6" x14ac:dyDescent="0.25">
      <c r="A202" s="1">
        <v>0.12404342637784301</v>
      </c>
      <c r="B202" s="1">
        <v>2397.69653320312</v>
      </c>
      <c r="C202">
        <f t="shared" si="9"/>
        <v>0.30313238433814899</v>
      </c>
      <c r="D202">
        <v>0.68089999999999995</v>
      </c>
      <c r="E202">
        <v>101.27</v>
      </c>
      <c r="F202" t="s">
        <v>68</v>
      </c>
    </row>
    <row r="203" spans="1:6" x14ac:dyDescent="0.25">
      <c r="A203" s="1">
        <v>0.155383949130211</v>
      </c>
      <c r="B203" s="1">
        <v>2349.41772460937</v>
      </c>
      <c r="C203">
        <f t="shared" si="9"/>
        <v>0.2970286634713229</v>
      </c>
      <c r="D203">
        <v>0.46639999999999998</v>
      </c>
      <c r="E203">
        <v>239.23</v>
      </c>
      <c r="F203" t="s">
        <v>59</v>
      </c>
    </row>
    <row r="204" spans="1:6" x14ac:dyDescent="0.25">
      <c r="A204" s="1">
        <v>0.141413863751542</v>
      </c>
      <c r="B204" s="1">
        <v>2562.31176757812</v>
      </c>
      <c r="C204">
        <f t="shared" si="9"/>
        <v>0.32394411251286281</v>
      </c>
      <c r="D204">
        <v>0.12509999999999999</v>
      </c>
      <c r="E204">
        <v>42.95</v>
      </c>
      <c r="F204" t="s">
        <v>53</v>
      </c>
    </row>
    <row r="205" spans="1:6" x14ac:dyDescent="0.25">
      <c r="A205" s="1">
        <v>0.15708575320054299</v>
      </c>
      <c r="B205" s="1">
        <v>2185.8232421875</v>
      </c>
      <c r="C205">
        <f t="shared" si="9"/>
        <v>0.27634598539493688</v>
      </c>
      <c r="D205">
        <v>0.67520000000000002</v>
      </c>
      <c r="E205">
        <v>195.96</v>
      </c>
      <c r="F205" t="s">
        <v>52</v>
      </c>
    </row>
    <row r="206" spans="1:6" x14ac:dyDescent="0.25">
      <c r="A206" s="1">
        <v>0.15067473314427099</v>
      </c>
      <c r="B206" s="1">
        <v>1939.09985351562</v>
      </c>
      <c r="C206">
        <f t="shared" si="9"/>
        <v>0.24515361052830523</v>
      </c>
      <c r="D206">
        <v>0.61799999999999999</v>
      </c>
      <c r="E206">
        <v>51.79</v>
      </c>
      <c r="F206" t="s">
        <v>77</v>
      </c>
    </row>
    <row r="207" spans="1:6" x14ac:dyDescent="0.25">
      <c r="A207" s="1">
        <v>0.167573164036664</v>
      </c>
      <c r="B207" s="1">
        <v>2165.259765625</v>
      </c>
      <c r="C207">
        <f t="shared" si="9"/>
        <v>0.27374621699457768</v>
      </c>
      <c r="D207">
        <v>0.71079999999999999</v>
      </c>
      <c r="E207">
        <v>203.55</v>
      </c>
      <c r="F207" t="s">
        <v>57</v>
      </c>
    </row>
    <row r="208" spans="1:6" x14ac:dyDescent="0.25">
      <c r="A208" s="1">
        <v>0.138371162106601</v>
      </c>
      <c r="B208" s="1">
        <v>2558.12231445312</v>
      </c>
      <c r="C208">
        <f t="shared" si="9"/>
        <v>0.32341445461109425</v>
      </c>
      <c r="D208">
        <v>4.7999999999999996E-3</v>
      </c>
      <c r="E208">
        <v>99.36</v>
      </c>
      <c r="F208" t="s">
        <v>53</v>
      </c>
    </row>
    <row r="209" spans="1:6" x14ac:dyDescent="0.25">
      <c r="A209" s="1">
        <v>0.156356475197097</v>
      </c>
      <c r="B209" s="1">
        <v>2035.35473632812</v>
      </c>
      <c r="C209">
        <f t="shared" si="9"/>
        <v>0.25732277861404418</v>
      </c>
      <c r="D209">
        <v>0.45689999999999997</v>
      </c>
      <c r="E209">
        <v>30.06</v>
      </c>
      <c r="F209" t="s">
        <v>76</v>
      </c>
    </row>
    <row r="210" spans="1:6" x14ac:dyDescent="0.25">
      <c r="A210" s="1">
        <v>0.12551388437767599</v>
      </c>
      <c r="B210" s="1">
        <v>1865.26428222656</v>
      </c>
      <c r="C210">
        <f t="shared" si="9"/>
        <v>0.23581883756438818</v>
      </c>
      <c r="D210">
        <v>0.68610000000000004</v>
      </c>
      <c r="E210">
        <v>56.36</v>
      </c>
      <c r="F210" t="s">
        <v>70</v>
      </c>
    </row>
    <row r="211" spans="1:6" x14ac:dyDescent="0.25">
      <c r="A211" s="1">
        <v>0.12628657423984299</v>
      </c>
      <c r="B211" s="1">
        <v>2150.76391601562</v>
      </c>
      <c r="C211">
        <f t="shared" si="9"/>
        <v>0.27191355744227463</v>
      </c>
      <c r="D211">
        <v>0.49569999999999997</v>
      </c>
      <c r="E211">
        <v>209.66</v>
      </c>
      <c r="F211" t="s">
        <v>61</v>
      </c>
    </row>
    <row r="212" spans="1:6" x14ac:dyDescent="0.25">
      <c r="A212" s="1">
        <v>0.15983993184294401</v>
      </c>
      <c r="B212" s="1">
        <v>2423.708984375</v>
      </c>
      <c r="C212">
        <f t="shared" si="9"/>
        <v>0.30642104753510402</v>
      </c>
      <c r="D212">
        <v>0.90769999999999995</v>
      </c>
      <c r="E212">
        <v>5.7</v>
      </c>
      <c r="F212" t="s">
        <v>63</v>
      </c>
    </row>
    <row r="213" spans="1:6" x14ac:dyDescent="0.25">
      <c r="A213" s="1">
        <v>0.15248056085703199</v>
      </c>
      <c r="B213" s="1">
        <v>2107.986328125</v>
      </c>
      <c r="C213">
        <f t="shared" si="9"/>
        <v>0.26650533666289389</v>
      </c>
      <c r="D213">
        <v>0.18140000000000001</v>
      </c>
      <c r="E213">
        <v>213.98</v>
      </c>
      <c r="F213" t="s">
        <v>66</v>
      </c>
    </row>
    <row r="214" spans="1:6" x14ac:dyDescent="0.25">
      <c r="A214" s="1">
        <v>0.136376550741654</v>
      </c>
      <c r="B214" s="1">
        <v>2153.55932617187</v>
      </c>
      <c r="C214">
        <f t="shared" si="9"/>
        <v>0.27226697136857131</v>
      </c>
      <c r="D214">
        <v>0.78159999999999996</v>
      </c>
      <c r="E214">
        <v>285.92</v>
      </c>
      <c r="F214" t="s">
        <v>57</v>
      </c>
    </row>
    <row r="215" spans="1:6" x14ac:dyDescent="0.25">
      <c r="A215" s="1">
        <v>0.168350777415881</v>
      </c>
      <c r="B215" s="1">
        <v>2428.11181640625</v>
      </c>
      <c r="C215">
        <f t="shared" si="9"/>
        <v>0.30697768218548249</v>
      </c>
      <c r="D215">
        <v>0.54200000000000004</v>
      </c>
      <c r="E215">
        <v>309.14</v>
      </c>
      <c r="F215" t="s">
        <v>74</v>
      </c>
    </row>
    <row r="216" spans="1:6" x14ac:dyDescent="0.25">
      <c r="A216" s="1">
        <v>0.168323511367099</v>
      </c>
      <c r="B216" s="1">
        <v>2111.55883789062</v>
      </c>
      <c r="C216">
        <f t="shared" si="9"/>
        <v>0.26695699657411581</v>
      </c>
      <c r="D216">
        <v>2.5499999999999998E-2</v>
      </c>
      <c r="E216">
        <v>197.84</v>
      </c>
      <c r="F216" t="s">
        <v>51</v>
      </c>
    </row>
    <row r="217" spans="1:6" x14ac:dyDescent="0.25">
      <c r="A217" s="1">
        <v>0.168516864949245</v>
      </c>
      <c r="B217" s="1">
        <v>1949.40490722656</v>
      </c>
      <c r="C217">
        <f t="shared" si="9"/>
        <v>0.24645644241669137</v>
      </c>
      <c r="D217">
        <v>0.28000000000000003</v>
      </c>
      <c r="E217">
        <v>300.95</v>
      </c>
      <c r="F217" t="s">
        <v>64</v>
      </c>
    </row>
    <row r="218" spans="1:6" x14ac:dyDescent="0.25">
      <c r="A218" s="1">
        <v>0.165731940663009</v>
      </c>
      <c r="B218" s="1">
        <v>2446.04736328125</v>
      </c>
      <c r="C218">
        <f t="shared" si="9"/>
        <v>0.30924521062927773</v>
      </c>
      <c r="D218">
        <v>0.63749999999999996</v>
      </c>
      <c r="E218">
        <v>106.99</v>
      </c>
      <c r="F218" t="s">
        <v>79</v>
      </c>
    </row>
    <row r="219" spans="1:6" x14ac:dyDescent="0.25">
      <c r="A219" s="1">
        <v>0.13540910538925999</v>
      </c>
      <c r="B219" s="1">
        <v>1998.83996582031</v>
      </c>
      <c r="C219">
        <f t="shared" si="9"/>
        <v>0.25270634392587044</v>
      </c>
      <c r="D219">
        <v>3.3000000000000002E-2</v>
      </c>
      <c r="E219">
        <v>75.83</v>
      </c>
      <c r="F219" t="s">
        <v>70</v>
      </c>
    </row>
    <row r="220" spans="1:6" x14ac:dyDescent="0.25">
      <c r="A220" s="1">
        <v>0.15036678486577301</v>
      </c>
      <c r="B220" s="1">
        <v>2219.54418945312</v>
      </c>
      <c r="C220">
        <f t="shared" si="9"/>
        <v>0.28060920678480678</v>
      </c>
      <c r="D220">
        <v>0.57709999999999995</v>
      </c>
      <c r="E220">
        <v>106.01</v>
      </c>
      <c r="F220" t="s">
        <v>50</v>
      </c>
    </row>
    <row r="221" spans="1:6" x14ac:dyDescent="0.25">
      <c r="A221" s="1">
        <v>0.15628498290364201</v>
      </c>
      <c r="B221" s="1">
        <v>2172.24853515625</v>
      </c>
      <c r="C221">
        <f t="shared" si="9"/>
        <v>0.27462978267616439</v>
      </c>
      <c r="D221">
        <v>0.97719999999999996</v>
      </c>
      <c r="E221">
        <v>202.68</v>
      </c>
      <c r="F221" t="s">
        <v>58</v>
      </c>
    </row>
    <row r="222" spans="1:6" x14ac:dyDescent="0.25">
      <c r="A222" s="1">
        <v>0.149093010497201</v>
      </c>
      <c r="B222" s="1">
        <v>2531.56494140625</v>
      </c>
      <c r="C222">
        <f t="shared" si="9"/>
        <v>0.32005689884789651</v>
      </c>
      <c r="D222">
        <v>8.14E-2</v>
      </c>
      <c r="E222">
        <v>278.12</v>
      </c>
      <c r="F222" t="s">
        <v>72</v>
      </c>
    </row>
    <row r="223" spans="1:6" x14ac:dyDescent="0.25">
      <c r="A223" s="1">
        <v>0.15844239536726901</v>
      </c>
      <c r="B223" s="1">
        <v>1929.79272460937</v>
      </c>
      <c r="C223">
        <f t="shared" si="9"/>
        <v>0.24397694278173054</v>
      </c>
      <c r="D223">
        <v>0.36399999999999999</v>
      </c>
      <c r="E223">
        <v>43.34</v>
      </c>
      <c r="F223" t="s">
        <v>64</v>
      </c>
    </row>
    <row r="224" spans="1:6" x14ac:dyDescent="0.25">
      <c r="A224" s="1">
        <v>0.14292091665980899</v>
      </c>
      <c r="B224" s="1">
        <v>2073.13647460937</v>
      </c>
      <c r="C224">
        <f t="shared" si="9"/>
        <v>0.26209939160532009</v>
      </c>
      <c r="D224">
        <v>0.75090000000000001</v>
      </c>
      <c r="E224">
        <v>154.37</v>
      </c>
      <c r="F224" t="s">
        <v>61</v>
      </c>
    </row>
    <row r="225" spans="1:6" x14ac:dyDescent="0.25">
      <c r="A225" s="1">
        <v>0.136489830413416</v>
      </c>
      <c r="B225" s="1">
        <v>2133.25634765625</v>
      </c>
      <c r="C225">
        <f t="shared" si="9"/>
        <v>0.26970013682492527</v>
      </c>
      <c r="D225">
        <v>0.80830000000000002</v>
      </c>
      <c r="E225">
        <v>267.23</v>
      </c>
      <c r="F225" t="s">
        <v>73</v>
      </c>
    </row>
    <row r="226" spans="1:6" x14ac:dyDescent="0.25">
      <c r="A226" s="1">
        <v>0.13972566206541001</v>
      </c>
      <c r="B226" s="1">
        <v>2504.00537109375</v>
      </c>
      <c r="C226">
        <f t="shared" si="9"/>
        <v>0.31657263879059788</v>
      </c>
      <c r="D226">
        <v>0.71399999999999997</v>
      </c>
      <c r="E226">
        <v>145.94</v>
      </c>
      <c r="F226" t="s">
        <v>79</v>
      </c>
    </row>
    <row r="227" spans="1:6" x14ac:dyDescent="0.25">
      <c r="A227" s="1">
        <v>0.13635769869946801</v>
      </c>
      <c r="B227" s="1">
        <v>3302.86303710937</v>
      </c>
      <c r="C227">
        <f t="shared" si="9"/>
        <v>0.41756941869694358</v>
      </c>
      <c r="D227">
        <v>0.98250000000000004</v>
      </c>
      <c r="E227">
        <v>48.29</v>
      </c>
      <c r="F227" t="s">
        <v>69</v>
      </c>
    </row>
    <row r="228" spans="1:6" x14ac:dyDescent="0.25">
      <c r="A228" s="1">
        <v>0.132379776439042</v>
      </c>
      <c r="B228" s="1">
        <v>2234.77783203125</v>
      </c>
      <c r="C228">
        <f t="shared" si="9"/>
        <v>0.28253514292097603</v>
      </c>
      <c r="D228">
        <v>9.9699999999999997E-2</v>
      </c>
      <c r="E228">
        <v>193.55</v>
      </c>
      <c r="F228" t="s">
        <v>73</v>
      </c>
    </row>
    <row r="229" spans="1:6" x14ac:dyDescent="0.25">
      <c r="A229" s="1">
        <v>0.14708043616932301</v>
      </c>
      <c r="B229" s="1">
        <v>2037.53991699218</v>
      </c>
      <c r="C229">
        <f t="shared" si="9"/>
        <v>0.25759904336053452</v>
      </c>
      <c r="D229">
        <v>0.39839999999999998</v>
      </c>
      <c r="E229">
        <v>117.97</v>
      </c>
      <c r="F229" t="s">
        <v>66</v>
      </c>
    </row>
    <row r="230" spans="1:6" x14ac:dyDescent="0.25">
      <c r="A230" s="1">
        <v>0.16557087518726499</v>
      </c>
      <c r="B230" s="1">
        <v>3151.34912109375</v>
      </c>
      <c r="C230">
        <f t="shared" si="9"/>
        <v>0.39841404436737066</v>
      </c>
      <c r="D230">
        <v>0.50590000000000002</v>
      </c>
      <c r="E230">
        <v>127.29</v>
      </c>
      <c r="F230" t="s">
        <v>69</v>
      </c>
    </row>
    <row r="231" spans="1:6" x14ac:dyDescent="0.25">
      <c r="A231" s="1">
        <v>0.149193097369683</v>
      </c>
      <c r="B231" s="1">
        <v>2064.93383789062</v>
      </c>
      <c r="C231">
        <f t="shared" si="9"/>
        <v>0.26106236094193891</v>
      </c>
      <c r="D231">
        <v>0.64229999999999998</v>
      </c>
      <c r="E231">
        <v>261.39999999999998</v>
      </c>
      <c r="F231" t="s">
        <v>51</v>
      </c>
    </row>
    <row r="232" spans="1:6" x14ac:dyDescent="0.25">
      <c r="A232" s="1">
        <v>0.122904507549284</v>
      </c>
      <c r="B232" s="1">
        <v>2366.67944335937</v>
      </c>
      <c r="C232">
        <f t="shared" si="9"/>
        <v>0.29921100218266589</v>
      </c>
      <c r="D232">
        <v>0.96850000000000003</v>
      </c>
      <c r="E232">
        <v>83.91</v>
      </c>
      <c r="F232" t="s">
        <v>68</v>
      </c>
    </row>
    <row r="233" spans="1:6" x14ac:dyDescent="0.25">
      <c r="A233" s="1">
        <v>0.14328247494733001</v>
      </c>
      <c r="B233" s="1">
        <v>2455.822265625</v>
      </c>
      <c r="C233">
        <f t="shared" si="9"/>
        <v>0.31048101733504757</v>
      </c>
      <c r="D233">
        <v>0.81130000000000002</v>
      </c>
      <c r="E233">
        <v>103.4</v>
      </c>
      <c r="F233" t="s">
        <v>79</v>
      </c>
    </row>
    <row r="234" spans="1:6" x14ac:dyDescent="0.25">
      <c r="A234" s="1">
        <v>0.13742703917690699</v>
      </c>
      <c r="B234" s="1">
        <v>2235.83227539062</v>
      </c>
      <c r="C234">
        <f t="shared" si="9"/>
        <v>0.28266845250592521</v>
      </c>
      <c r="D234">
        <v>0.2893</v>
      </c>
      <c r="E234">
        <v>157.18</v>
      </c>
      <c r="F234" t="s">
        <v>57</v>
      </c>
    </row>
    <row r="235" spans="1:6" x14ac:dyDescent="0.25">
      <c r="A235" s="1">
        <v>0.15930642445173801</v>
      </c>
      <c r="B235" s="1">
        <v>2112.50170898437</v>
      </c>
      <c r="C235">
        <f t="shared" si="9"/>
        <v>0.26707620046785885</v>
      </c>
      <c r="D235">
        <v>0.37169999999999997</v>
      </c>
      <c r="E235">
        <v>224.22</v>
      </c>
      <c r="F235" t="s">
        <v>58</v>
      </c>
    </row>
    <row r="236" spans="1:6" x14ac:dyDescent="0.25">
      <c r="A236" s="1">
        <v>0.13919957204661601</v>
      </c>
      <c r="B236" s="1">
        <v>1946.89221191406</v>
      </c>
      <c r="C236">
        <f t="shared" si="9"/>
        <v>0.24613877113901059</v>
      </c>
      <c r="D236">
        <v>0.6421</v>
      </c>
      <c r="E236">
        <v>300.45</v>
      </c>
      <c r="F236" t="s">
        <v>62</v>
      </c>
    </row>
    <row r="237" spans="1:6" x14ac:dyDescent="0.25">
      <c r="A237" s="1">
        <v>0.13821796180444701</v>
      </c>
      <c r="B237" s="1">
        <v>2276.46044921875</v>
      </c>
      <c r="C237">
        <f t="shared" si="9"/>
        <v>0.2878049303851225</v>
      </c>
      <c r="D237">
        <v>9.5100000000000004E-2</v>
      </c>
      <c r="E237">
        <v>178.5</v>
      </c>
      <c r="F237" t="s">
        <v>60</v>
      </c>
    </row>
    <row r="238" spans="1:6" x14ac:dyDescent="0.25">
      <c r="A238" s="1">
        <v>0.13688315412819799</v>
      </c>
      <c r="B238" s="1">
        <v>2711.34033203125</v>
      </c>
      <c r="C238">
        <f t="shared" si="9"/>
        <v>0.34278527253940644</v>
      </c>
      <c r="D238">
        <v>0.7117</v>
      </c>
      <c r="E238">
        <v>34.39</v>
      </c>
      <c r="F238" t="s">
        <v>71</v>
      </c>
    </row>
    <row r="239" spans="1:6" x14ac:dyDescent="0.25">
      <c r="A239" s="1">
        <v>0.15700637577292001</v>
      </c>
      <c r="B239" s="1">
        <v>1992.19775390625</v>
      </c>
      <c r="C239">
        <f t="shared" si="9"/>
        <v>0.2518665923113913</v>
      </c>
      <c r="D239">
        <v>0.73970000000000002</v>
      </c>
      <c r="E239">
        <v>234.59</v>
      </c>
      <c r="F239" t="s">
        <v>70</v>
      </c>
    </row>
    <row r="240" spans="1:6" x14ac:dyDescent="0.25">
      <c r="A240" s="1">
        <v>0.16289125717177599</v>
      </c>
      <c r="B240" s="1">
        <v>2266.50170898437</v>
      </c>
      <c r="C240">
        <f t="shared" si="9"/>
        <v>0.28654588169799816</v>
      </c>
      <c r="D240">
        <v>0.38030000000000003</v>
      </c>
      <c r="E240">
        <v>21.34</v>
      </c>
      <c r="F240" t="s">
        <v>60</v>
      </c>
    </row>
    <row r="241" spans="1:6" x14ac:dyDescent="0.25">
      <c r="A241" s="1">
        <v>0.14456206210026001</v>
      </c>
      <c r="B241" s="1">
        <v>2731.322265625</v>
      </c>
      <c r="C241">
        <f t="shared" si="9"/>
        <v>0.3453115184967579</v>
      </c>
      <c r="D241">
        <v>0.28460000000000002</v>
      </c>
      <c r="E241">
        <v>123.76</v>
      </c>
      <c r="F241" t="s">
        <v>54</v>
      </c>
    </row>
    <row r="242" spans="1:6" x14ac:dyDescent="0.25">
      <c r="A242" s="1">
        <v>0.13399360334573299</v>
      </c>
      <c r="B242" s="1">
        <v>1910.71411132812</v>
      </c>
      <c r="C242">
        <f t="shared" si="9"/>
        <v>0.24156490045121728</v>
      </c>
      <c r="D242">
        <v>0.3831</v>
      </c>
      <c r="E242">
        <v>35.26</v>
      </c>
      <c r="F242" t="s">
        <v>77</v>
      </c>
    </row>
    <row r="243" spans="1:6" x14ac:dyDescent="0.25">
      <c r="A243" s="1">
        <v>0.169940676540002</v>
      </c>
      <c r="B243" s="1">
        <v>2220.39208984375</v>
      </c>
      <c r="C243">
        <f t="shared" si="9"/>
        <v>0.28071640386480984</v>
      </c>
      <c r="D243">
        <v>0.82250000000000001</v>
      </c>
      <c r="E243">
        <v>310.74</v>
      </c>
      <c r="F243" t="s">
        <v>57</v>
      </c>
    </row>
    <row r="244" spans="1:6" x14ac:dyDescent="0.25">
      <c r="A244" s="1">
        <v>0.145486214952284</v>
      </c>
      <c r="B244" s="1">
        <v>3252.34716796875</v>
      </c>
      <c r="C244">
        <f t="shared" si="9"/>
        <v>0.41118287409154547</v>
      </c>
      <c r="D244">
        <v>0.9103</v>
      </c>
      <c r="E244">
        <v>61.97</v>
      </c>
      <c r="F244" t="s">
        <v>69</v>
      </c>
    </row>
    <row r="245" spans="1:6" x14ac:dyDescent="0.25">
      <c r="A245" s="1">
        <v>0.13257478016027599</v>
      </c>
      <c r="B245" s="1">
        <v>2188.0009765625</v>
      </c>
      <c r="C245">
        <f t="shared" si="9"/>
        <v>0.27662130873315227</v>
      </c>
      <c r="D245">
        <v>0.83819999999999995</v>
      </c>
      <c r="E245">
        <v>219.1</v>
      </c>
      <c r="F245" t="s">
        <v>73</v>
      </c>
    </row>
    <row r="246" spans="1:6" x14ac:dyDescent="0.25">
      <c r="A246" s="1">
        <v>0.16892663460230201</v>
      </c>
      <c r="B246" s="1">
        <v>2039.46606445312</v>
      </c>
      <c r="C246">
        <f t="shared" si="9"/>
        <v>0.25784255944538348</v>
      </c>
      <c r="D246">
        <v>0.1389</v>
      </c>
      <c r="E246">
        <v>78.27</v>
      </c>
      <c r="F246" t="s">
        <v>56</v>
      </c>
    </row>
    <row r="247" spans="1:6" x14ac:dyDescent="0.25">
      <c r="A247" s="1">
        <v>0.12534383367097601</v>
      </c>
      <c r="B247" s="1">
        <v>2547.01293945312</v>
      </c>
      <c r="C247">
        <f t="shared" si="9"/>
        <v>0.32200993519605475</v>
      </c>
      <c r="D247">
        <v>0.2462</v>
      </c>
      <c r="E247">
        <v>100.15</v>
      </c>
      <c r="F247" t="s">
        <v>53</v>
      </c>
    </row>
    <row r="248" spans="1:6" x14ac:dyDescent="0.25">
      <c r="A248" s="1">
        <v>0.148950225346904</v>
      </c>
      <c r="B248" s="1">
        <v>2660.72778320312</v>
      </c>
      <c r="C248">
        <f t="shared" si="9"/>
        <v>0.33638650505935086</v>
      </c>
      <c r="D248">
        <v>0.53769999999999996</v>
      </c>
      <c r="E248">
        <v>193.25</v>
      </c>
      <c r="F248" t="s">
        <v>78</v>
      </c>
    </row>
    <row r="249" spans="1:6" x14ac:dyDescent="0.25">
      <c r="A249" s="1">
        <v>0.12823958567839899</v>
      </c>
      <c r="B249" s="1">
        <v>2180.00341796875</v>
      </c>
      <c r="C249">
        <f t="shared" si="9"/>
        <v>0.27561020537964787</v>
      </c>
      <c r="D249">
        <v>5.67E-2</v>
      </c>
      <c r="E249">
        <v>181.08</v>
      </c>
      <c r="F249" t="s">
        <v>49</v>
      </c>
    </row>
    <row r="250" spans="1:6" x14ac:dyDescent="0.25">
      <c r="A250" s="1">
        <v>0.12268820210354101</v>
      </c>
      <c r="B250" s="1">
        <v>2450.09545898437</v>
      </c>
      <c r="C250">
        <f t="shared" si="9"/>
        <v>0.30975699720673777</v>
      </c>
      <c r="D250">
        <v>0.84730000000000005</v>
      </c>
      <c r="E250">
        <v>154.03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</sheetData>
  <sortState xmlns:xlrd2="http://schemas.microsoft.com/office/spreadsheetml/2017/richdata2" ref="M2:M162">
    <sortCondition ref="M2"/>
  </sortState>
  <conditionalFormatting sqref="B1:E1048576">
    <cfRule type="cellIs" dxfId="9" priority="1" operator="lessThan">
      <formula>2500</formula>
    </cfRule>
    <cfRule type="cellIs" dxfId="8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A52B-A138-4121-98F9-ACE5F7AF014A}">
  <dimension ref="A1:BA376"/>
  <sheetViews>
    <sheetView topLeftCell="A7" zoomScale="70" zoomScaleNormal="70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0.13784825181889601</v>
      </c>
      <c r="B1" s="1">
        <v>2160.05004882812</v>
      </c>
      <c r="C1">
        <f t="shared" ref="C1:C64" si="0">B1/$V$13</f>
        <v>0.27308757072617146</v>
      </c>
      <c r="D1">
        <v>0.32590000000000002</v>
      </c>
      <c r="E1">
        <v>291.18</v>
      </c>
      <c r="F1" t="s">
        <v>65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1872.90417480468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0.165569023005915</v>
      </c>
      <c r="B2" s="1">
        <v>3042.99877929687</v>
      </c>
      <c r="C2">
        <f t="shared" si="0"/>
        <v>0.38471568971826747</v>
      </c>
      <c r="D2">
        <v>0.57799999999999996</v>
      </c>
      <c r="E2">
        <v>319.39999999999998</v>
      </c>
      <c r="F2" t="s">
        <v>71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3.0869696969696969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0.154724209392334</v>
      </c>
      <c r="B3" s="1">
        <v>2717.78759765625</v>
      </c>
      <c r="C3">
        <f t="shared" si="0"/>
        <v>0.34360037777658037</v>
      </c>
      <c r="D3">
        <v>0.4582</v>
      </c>
      <c r="E3">
        <v>258.98</v>
      </c>
      <c r="F3" t="s">
        <v>53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80</v>
      </c>
      <c r="M3">
        <v>6.2500000000000003E-3</v>
      </c>
      <c r="N3">
        <v>0</v>
      </c>
      <c r="O3" s="19">
        <v>0</v>
      </c>
      <c r="U3" s="8" t="s">
        <v>19</v>
      </c>
      <c r="V3" s="7">
        <v>101.87</v>
      </c>
      <c r="W3" s="7"/>
      <c r="X3" s="7"/>
      <c r="Y3" s="7" t="s">
        <v>18</v>
      </c>
      <c r="Z3" s="7">
        <f>V3^2*SQRT(1-V6^2)/(V1*V2)</f>
        <v>2999.8488198463115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0.15524144990476099</v>
      </c>
      <c r="B4" s="1">
        <v>2605.86865234375</v>
      </c>
      <c r="C4">
        <f t="shared" si="0"/>
        <v>0.32945085706977661</v>
      </c>
      <c r="D4">
        <v>0.42670000000000002</v>
      </c>
      <c r="E4">
        <v>198.56</v>
      </c>
      <c r="F4" t="s">
        <v>53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0.40744162809954521</v>
      </c>
      <c r="AA4" s="6"/>
      <c r="AD4">
        <f>Z4</f>
        <v>0.40744162809954521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0.14919121316300701</v>
      </c>
      <c r="B5" s="1">
        <v>2765.30322265625</v>
      </c>
      <c r="C5">
        <f t="shared" si="0"/>
        <v>0.34960761201165075</v>
      </c>
      <c r="D5">
        <v>0.61509999999999998</v>
      </c>
      <c r="E5">
        <v>153.19999999999999</v>
      </c>
      <c r="F5" t="s">
        <v>71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0.40744162809954521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0.136637172246137</v>
      </c>
      <c r="B6" s="1">
        <v>2403.76904296875</v>
      </c>
      <c r="C6">
        <f t="shared" si="0"/>
        <v>0.30390011050310828</v>
      </c>
      <c r="D6">
        <v>0.3039</v>
      </c>
      <c r="E6">
        <v>74.930000000000007</v>
      </c>
      <c r="F6" t="s">
        <v>57</v>
      </c>
      <c r="G6">
        <v>250</v>
      </c>
      <c r="H6">
        <f t="shared" si="1"/>
        <v>247.17918814973626</v>
      </c>
      <c r="I6">
        <f t="shared" si="2"/>
        <v>3.125E-2</v>
      </c>
      <c r="K6">
        <f>V13/A3000_IW1!G161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0.137492440761533</v>
      </c>
      <c r="B7" s="1">
        <v>2152.5517578125</v>
      </c>
      <c r="C7">
        <f t="shared" si="0"/>
        <v>0.27213958802587968</v>
      </c>
      <c r="D7">
        <v>0.94779999999999998</v>
      </c>
      <c r="E7">
        <v>150.19999999999999</v>
      </c>
      <c r="F7" t="s">
        <v>65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0.16614489806178201</v>
      </c>
      <c r="B8" s="1">
        <v>2692.58911132812</v>
      </c>
      <c r="C8">
        <f t="shared" si="0"/>
        <v>0.3404146213071601</v>
      </c>
      <c r="D8">
        <v>0.26879999999999998</v>
      </c>
      <c r="E8">
        <v>66.849999999999994</v>
      </c>
      <c r="F8" t="s">
        <v>54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0.23678472245483301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0.23797782549227325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0.16102792575700101</v>
      </c>
      <c r="B9" s="1">
        <v>2314.1376953125</v>
      </c>
      <c r="C9">
        <f t="shared" si="0"/>
        <v>0.29256833279469929</v>
      </c>
      <c r="D9">
        <v>0.79500000000000004</v>
      </c>
      <c r="E9">
        <v>71.05</v>
      </c>
      <c r="F9" t="s">
        <v>57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0.45694790953533837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0.23797782549227325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0.17381770684053599</v>
      </c>
      <c r="B10" s="1">
        <v>2523.21142578125</v>
      </c>
      <c r="C10">
        <f t="shared" si="0"/>
        <v>0.31900079309224882</v>
      </c>
      <c r="D10">
        <v>0.88790000000000002</v>
      </c>
      <c r="E10">
        <v>170.16</v>
      </c>
      <c r="F10" t="s">
        <v>55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0.14508543560512699</v>
      </c>
      <c r="B11" s="1">
        <v>3614.33642578125</v>
      </c>
      <c r="C11">
        <f t="shared" si="0"/>
        <v>0.45694790953533837</v>
      </c>
      <c r="D11">
        <v>4.0000000000000001E-3</v>
      </c>
      <c r="E11">
        <v>169.99</v>
      </c>
      <c r="F11" t="s">
        <v>69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0.148530644070656</v>
      </c>
      <c r="B12" s="1">
        <v>2163.9208984375</v>
      </c>
      <c r="C12">
        <f t="shared" si="0"/>
        <v>0.27357694870009641</v>
      </c>
      <c r="D12">
        <v>0.3952</v>
      </c>
      <c r="E12">
        <v>149.06</v>
      </c>
      <c r="F12" t="s">
        <v>66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0.13326402739273399</v>
      </c>
      <c r="B13" s="1">
        <v>2857.490234375</v>
      </c>
      <c r="C13">
        <f t="shared" si="0"/>
        <v>0.36126249338647659</v>
      </c>
      <c r="D13">
        <v>2.4E-2</v>
      </c>
      <c r="E13">
        <v>64.48</v>
      </c>
      <c r="F13" t="s">
        <v>53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0.13540731902791101</v>
      </c>
      <c r="B14" s="1">
        <v>2428.31225585937</v>
      </c>
      <c r="C14">
        <f t="shared" si="0"/>
        <v>0.30700302304430188</v>
      </c>
      <c r="D14">
        <v>0.8478</v>
      </c>
      <c r="E14">
        <v>89.36</v>
      </c>
      <c r="F14" t="s">
        <v>63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0.17895031243470999</v>
      </c>
      <c r="B15" s="1">
        <v>2088.64624023437</v>
      </c>
      <c r="C15">
        <f t="shared" si="0"/>
        <v>0.26406023701228709</v>
      </c>
      <c r="D15">
        <v>0.81989999999999996</v>
      </c>
      <c r="E15">
        <v>23.55</v>
      </c>
      <c r="F15" t="s">
        <v>57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0.152467678235753</v>
      </c>
      <c r="B16" s="1">
        <v>2542.0302734375</v>
      </c>
      <c r="C16">
        <f t="shared" si="0"/>
        <v>0.32137999416358481</v>
      </c>
      <c r="D16">
        <v>0.45810000000000001</v>
      </c>
      <c r="E16">
        <v>9.8000000000000007</v>
      </c>
      <c r="F16" t="s">
        <v>71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0.17858896631951099</v>
      </c>
      <c r="B17" s="1">
        <v>2197.14135742187</v>
      </c>
      <c r="C17">
        <f t="shared" si="0"/>
        <v>0.2777768951075289</v>
      </c>
      <c r="D17">
        <v>0.39889999999999998</v>
      </c>
      <c r="E17">
        <v>194.97</v>
      </c>
      <c r="F17" t="s">
        <v>58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0.15927939761914101</v>
      </c>
      <c r="B18" s="1">
        <v>2073.27416992187</v>
      </c>
      <c r="C18">
        <f t="shared" si="0"/>
        <v>0.26211679994195164</v>
      </c>
      <c r="D18">
        <v>0.26550000000000001</v>
      </c>
      <c r="E18">
        <v>286.36</v>
      </c>
      <c r="F18" t="s">
        <v>56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0.15052619393424799</v>
      </c>
      <c r="B19" s="1">
        <v>2085.37841796875</v>
      </c>
      <c r="C19">
        <f t="shared" si="0"/>
        <v>0.26364709767573924</v>
      </c>
      <c r="D19">
        <v>0.45340000000000003</v>
      </c>
      <c r="E19">
        <v>68.05</v>
      </c>
      <c r="F19" t="s">
        <v>49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0.14584561736905699</v>
      </c>
      <c r="B20" s="1">
        <v>1942.07543945312</v>
      </c>
      <c r="C20">
        <f t="shared" si="0"/>
        <v>0.24552980344827932</v>
      </c>
      <c r="D20">
        <v>0.28120000000000001</v>
      </c>
      <c r="E20">
        <v>53.42</v>
      </c>
      <c r="F20" t="s">
        <v>70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0.132234669429457</v>
      </c>
      <c r="B21" s="1">
        <v>2852.2470703125</v>
      </c>
      <c r="C21">
        <f t="shared" si="0"/>
        <v>0.36059961849729349</v>
      </c>
      <c r="D21">
        <v>0.88370000000000004</v>
      </c>
      <c r="E21">
        <v>86.1</v>
      </c>
      <c r="F21" t="s">
        <v>54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0.14241620944547301</v>
      </c>
      <c r="B22" s="1">
        <v>2298.373046875</v>
      </c>
      <c r="C22">
        <f t="shared" si="0"/>
        <v>0.29057526344545681</v>
      </c>
      <c r="D22">
        <v>0.5907</v>
      </c>
      <c r="E22">
        <v>135.01</v>
      </c>
      <c r="F22" t="s">
        <v>57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0.13492713362134601</v>
      </c>
      <c r="B23" s="1">
        <v>2057.15844726562</v>
      </c>
      <c r="C23">
        <f t="shared" si="0"/>
        <v>0.2600793455074677</v>
      </c>
      <c r="D23">
        <v>0.41189999999999999</v>
      </c>
      <c r="E23">
        <v>64.760000000000005</v>
      </c>
      <c r="F23" t="s">
        <v>49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0.168025553093651</v>
      </c>
      <c r="B24" s="1">
        <v>2275.78662109375</v>
      </c>
      <c r="C24">
        <f t="shared" si="0"/>
        <v>0.2877197406526702</v>
      </c>
      <c r="D24">
        <v>0.79279999999999995</v>
      </c>
      <c r="E24">
        <v>295.24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0.13692083000442101</v>
      </c>
      <c r="B25" s="1">
        <v>2930.08374023437</v>
      </c>
      <c r="C25">
        <f t="shared" si="0"/>
        <v>0.37044023636349077</v>
      </c>
      <c r="D25">
        <v>0.98129999999999995</v>
      </c>
      <c r="E25">
        <v>77.56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0.15369959220584301</v>
      </c>
      <c r="B26" s="1">
        <v>2069.9951171875</v>
      </c>
      <c r="C26">
        <f t="shared" si="0"/>
        <v>0.26170224077652954</v>
      </c>
      <c r="D26">
        <v>0.27950000000000003</v>
      </c>
      <c r="E26">
        <v>246.27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0.17133860410426599</v>
      </c>
      <c r="B27" s="1">
        <v>2034.70544433593</v>
      </c>
      <c r="C27">
        <f t="shared" si="0"/>
        <v>0.25724069089902324</v>
      </c>
      <c r="D27">
        <v>0.25109999999999999</v>
      </c>
      <c r="E27">
        <v>14.98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0.13073669116884601</v>
      </c>
      <c r="B28" s="1">
        <v>2145.3271484375</v>
      </c>
      <c r="C28">
        <f t="shared" si="0"/>
        <v>0.27122620593793467</v>
      </c>
      <c r="D28">
        <v>0.64370000000000005</v>
      </c>
      <c r="E28">
        <v>12.41</v>
      </c>
      <c r="F28" t="s">
        <v>76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0.16936644508186</v>
      </c>
      <c r="B29" s="1">
        <v>1885.32275390625</v>
      </c>
      <c r="C29">
        <f t="shared" si="0"/>
        <v>0.23835475996417613</v>
      </c>
      <c r="D29">
        <v>0.47670000000000001</v>
      </c>
      <c r="E29">
        <v>310.29000000000002</v>
      </c>
      <c r="F29" t="s">
        <v>57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0.17042832182482401</v>
      </c>
      <c r="B30" s="1">
        <v>2454.45971679687</v>
      </c>
      <c r="C30">
        <f t="shared" si="0"/>
        <v>0.31030875505359179</v>
      </c>
      <c r="D30">
        <v>0.69059999999999999</v>
      </c>
      <c r="E30">
        <v>228.68</v>
      </c>
      <c r="F30" t="s">
        <v>60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0.15358820394987199</v>
      </c>
      <c r="B31" s="1">
        <v>2071.4033203125</v>
      </c>
      <c r="C31">
        <f t="shared" si="0"/>
        <v>0.26188027497101679</v>
      </c>
      <c r="D31">
        <v>0.81159999999999999</v>
      </c>
      <c r="E31">
        <v>46.6</v>
      </c>
      <c r="F31" t="s">
        <v>67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0.14726251455526099</v>
      </c>
      <c r="B32" s="1">
        <v>2140.12377929687</v>
      </c>
      <c r="C32">
        <f t="shared" si="0"/>
        <v>0.27056836218150088</v>
      </c>
      <c r="D32">
        <v>0.77380000000000004</v>
      </c>
      <c r="E32">
        <v>109.74</v>
      </c>
      <c r="F32" t="s">
        <v>76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0.140939614139485</v>
      </c>
      <c r="B33" s="1">
        <v>1898.87097167968</v>
      </c>
      <c r="C33">
        <f t="shared" si="0"/>
        <v>0.24006761373875526</v>
      </c>
      <c r="D33">
        <v>0.50270000000000004</v>
      </c>
      <c r="E33">
        <v>326.64</v>
      </c>
      <c r="F33" t="s">
        <v>70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0.14954375993958499</v>
      </c>
      <c r="B34" s="1">
        <v>2627.23974609375</v>
      </c>
      <c r="C34">
        <f t="shared" si="0"/>
        <v>0.3321527296856982</v>
      </c>
      <c r="D34">
        <v>0.68810000000000004</v>
      </c>
      <c r="E34">
        <v>232.44</v>
      </c>
      <c r="F34" t="s">
        <v>54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0.15619216785939</v>
      </c>
      <c r="B35" s="1">
        <v>2117.47412109375</v>
      </c>
      <c r="C35">
        <f t="shared" si="0"/>
        <v>0.26770484513483622</v>
      </c>
      <c r="D35">
        <v>0.56289999999999996</v>
      </c>
      <c r="E35">
        <v>224.49</v>
      </c>
      <c r="F35" t="s">
        <v>62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0.14670770355184901</v>
      </c>
      <c r="B36" s="1">
        <v>2104.22509765625</v>
      </c>
      <c r="C36">
        <f t="shared" si="0"/>
        <v>0.26602981745341564</v>
      </c>
      <c r="D36">
        <v>0.16109999999999999</v>
      </c>
      <c r="E36">
        <v>3.46</v>
      </c>
      <c r="F36" t="s">
        <v>56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0.177550603992148</v>
      </c>
      <c r="B37" s="1">
        <v>2294.0498046875</v>
      </c>
      <c r="C37">
        <f t="shared" si="0"/>
        <v>0.29002869106057816</v>
      </c>
      <c r="D37">
        <v>0.89610000000000001</v>
      </c>
      <c r="E37">
        <v>320.13</v>
      </c>
      <c r="F37" t="s">
        <v>58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0.13765659119597901</v>
      </c>
      <c r="B38" s="1">
        <v>2468.19384765625</v>
      </c>
      <c r="C38">
        <f t="shared" si="0"/>
        <v>0.31204511316920963</v>
      </c>
      <c r="D38">
        <v>0.4415</v>
      </c>
      <c r="E38">
        <v>284.79000000000002</v>
      </c>
      <c r="F38" t="s">
        <v>79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0.15449964951338899</v>
      </c>
      <c r="B39" s="1">
        <v>2187.42993164062</v>
      </c>
      <c r="C39">
        <f t="shared" si="0"/>
        <v>0.27654911352148281</v>
      </c>
      <c r="D39">
        <v>0.26669999999999999</v>
      </c>
      <c r="E39">
        <v>202.96</v>
      </c>
      <c r="F39" t="s">
        <v>66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0.162084179185497</v>
      </c>
      <c r="B40" s="1">
        <v>3108.23291015625</v>
      </c>
      <c r="C40">
        <f t="shared" si="0"/>
        <v>0.39296301266084749</v>
      </c>
      <c r="D40">
        <v>0.44059999999999999</v>
      </c>
      <c r="E40">
        <v>93.44</v>
      </c>
      <c r="F40" t="s">
        <v>69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0.156527859033051</v>
      </c>
      <c r="B41" s="1">
        <v>1955.88391113281</v>
      </c>
      <c r="C41">
        <f t="shared" si="0"/>
        <v>0.24727556021372721</v>
      </c>
      <c r="D41">
        <v>0.76290000000000002</v>
      </c>
      <c r="E41">
        <v>147.63</v>
      </c>
      <c r="F41" t="s">
        <v>77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0.16513973875864199</v>
      </c>
      <c r="B42" s="1">
        <v>2205.48754882812</v>
      </c>
      <c r="C42">
        <f t="shared" si="0"/>
        <v>0.2788320748878238</v>
      </c>
      <c r="D42">
        <v>0.38019999999999998</v>
      </c>
      <c r="E42">
        <v>229.87</v>
      </c>
      <c r="F42" t="s">
        <v>73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0.138561986475643</v>
      </c>
      <c r="B43" s="1">
        <v>2213.81640625</v>
      </c>
      <c r="C43">
        <f t="shared" si="0"/>
        <v>0.27988506319311784</v>
      </c>
      <c r="D43">
        <v>0.40179999999999999</v>
      </c>
      <c r="E43">
        <v>215.88</v>
      </c>
      <c r="F43" t="s">
        <v>51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0.13982925661031201</v>
      </c>
      <c r="B44" s="1">
        <v>2074.74096679687</v>
      </c>
      <c r="C44">
        <f t="shared" si="0"/>
        <v>0.26230224193926083</v>
      </c>
      <c r="D44">
        <v>0.8982</v>
      </c>
      <c r="E44">
        <v>2.38</v>
      </c>
      <c r="F44" t="s">
        <v>62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0.161325119977524</v>
      </c>
      <c r="B45" s="1">
        <v>2892.9482421875</v>
      </c>
      <c r="C45">
        <f t="shared" si="0"/>
        <v>0.36574532526417247</v>
      </c>
      <c r="D45">
        <v>0.29170000000000001</v>
      </c>
      <c r="E45">
        <v>143.51</v>
      </c>
      <c r="F45" t="s">
        <v>71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0.17601395550142701</v>
      </c>
      <c r="B46" s="1">
        <v>2187.08642578125</v>
      </c>
      <c r="C46">
        <f t="shared" si="0"/>
        <v>0.27650568527743985</v>
      </c>
      <c r="D46">
        <v>0.65290000000000004</v>
      </c>
      <c r="E46">
        <v>30.67</v>
      </c>
      <c r="F46" t="s">
        <v>73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0.15263023698685299</v>
      </c>
      <c r="B47" s="1">
        <v>2167.7255859375</v>
      </c>
      <c r="C47">
        <f t="shared" si="0"/>
        <v>0.27405796203000093</v>
      </c>
      <c r="D47">
        <v>0.99439999999999995</v>
      </c>
      <c r="E47">
        <v>259.79000000000002</v>
      </c>
      <c r="F47" t="s">
        <v>65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0.137359015016351</v>
      </c>
      <c r="B48" s="1">
        <v>2005.14440917968</v>
      </c>
      <c r="C48">
        <f t="shared" si="0"/>
        <v>0.25350339264366523</v>
      </c>
      <c r="D48">
        <v>0.85160000000000002</v>
      </c>
      <c r="E48">
        <v>98.93</v>
      </c>
      <c r="F48" t="s">
        <v>56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0.136493694559784</v>
      </c>
      <c r="B49" s="1">
        <v>2739.27709960937</v>
      </c>
      <c r="C49">
        <f t="shared" si="0"/>
        <v>0.34631722032737061</v>
      </c>
      <c r="D49">
        <v>0.21299999999999999</v>
      </c>
      <c r="E49">
        <v>107.92</v>
      </c>
      <c r="F49" t="s">
        <v>78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0.154854362621522</v>
      </c>
      <c r="B50" s="1">
        <v>2097.62915039062</v>
      </c>
      <c r="C50">
        <f t="shared" si="0"/>
        <v>0.2651959149165804</v>
      </c>
      <c r="D50">
        <v>0.15359999999999999</v>
      </c>
      <c r="E50">
        <v>349.78</v>
      </c>
      <c r="F50" t="s">
        <v>65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0.174371943672429</v>
      </c>
      <c r="B51" s="1">
        <v>2639.81396484375</v>
      </c>
      <c r="C51">
        <f t="shared" si="0"/>
        <v>0.33374244417128612</v>
      </c>
      <c r="D51">
        <v>0.48349999999999999</v>
      </c>
      <c r="E51">
        <v>237.44</v>
      </c>
      <c r="F51" t="s">
        <v>55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</v>
      </c>
      <c r="O51" s="19">
        <v>4.0000000000000001E-3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0.169453185670349</v>
      </c>
      <c r="B52" s="1">
        <v>2524.90869140625</v>
      </c>
      <c r="C52">
        <f t="shared" si="0"/>
        <v>0.31921537244732429</v>
      </c>
      <c r="D52">
        <v>0.5877</v>
      </c>
      <c r="E52">
        <v>128.66</v>
      </c>
      <c r="F52" t="s">
        <v>74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4.0000000000000001E-3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0.16120417924268701</v>
      </c>
      <c r="B53" s="1">
        <v>2197.34545898437</v>
      </c>
      <c r="C53">
        <f t="shared" si="0"/>
        <v>0.27780269895402532</v>
      </c>
      <c r="D53">
        <v>0.61339999999999995</v>
      </c>
      <c r="E53">
        <v>338.57</v>
      </c>
      <c r="F53" t="s">
        <v>57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3</v>
      </c>
      <c r="O53" s="19">
        <v>1.6E-2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0.14511794138814799</v>
      </c>
      <c r="B54" s="1">
        <v>2123.35205078125</v>
      </c>
      <c r="C54">
        <f t="shared" si="0"/>
        <v>0.26844797122125696</v>
      </c>
      <c r="D54">
        <v>0.67649999999999999</v>
      </c>
      <c r="E54">
        <v>246.84</v>
      </c>
      <c r="F54" t="s">
        <v>67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2.8000000000000001E-2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0.13844510648494901</v>
      </c>
      <c r="B55" s="1">
        <v>2245.3798828125</v>
      </c>
      <c r="C55">
        <f t="shared" si="0"/>
        <v>0.2838755231099156</v>
      </c>
      <c r="D55">
        <v>0.74460000000000004</v>
      </c>
      <c r="E55">
        <v>75.400000000000006</v>
      </c>
      <c r="F55" t="s">
        <v>51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3</v>
      </c>
      <c r="O55" s="19">
        <v>0.04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0.134110048808016</v>
      </c>
      <c r="B56" s="1">
        <v>2093.63452148437</v>
      </c>
      <c r="C56">
        <f t="shared" si="0"/>
        <v>0.26469088795919476</v>
      </c>
      <c r="D56">
        <v>0.21540000000000001</v>
      </c>
      <c r="E56">
        <v>221.36</v>
      </c>
      <c r="F56" t="s">
        <v>62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10</v>
      </c>
      <c r="O56" s="19">
        <v>0.08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0.150703114765455</v>
      </c>
      <c r="B57" s="1">
        <v>2552.68408203125</v>
      </c>
      <c r="C57">
        <f t="shared" si="0"/>
        <v>0.32272691791168373</v>
      </c>
      <c r="D57">
        <v>0.40899999999999997</v>
      </c>
      <c r="E57">
        <v>100.66</v>
      </c>
      <c r="F57" t="s">
        <v>74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12</v>
      </c>
      <c r="O57" s="19">
        <v>0.128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0.16324395016002399</v>
      </c>
      <c r="B58" s="1">
        <v>2186.71630859375</v>
      </c>
      <c r="C58">
        <f t="shared" si="0"/>
        <v>0.27645889265628126</v>
      </c>
      <c r="D58">
        <v>0.80169999999999997</v>
      </c>
      <c r="E58">
        <v>28.81</v>
      </c>
      <c r="F58" t="s">
        <v>73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14</v>
      </c>
      <c r="O58" s="19">
        <v>0.184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0.14388531490786999</v>
      </c>
      <c r="B59" s="1">
        <v>2664.8037109375</v>
      </c>
      <c r="C59">
        <f t="shared" si="0"/>
        <v>0.33690181034315259</v>
      </c>
      <c r="D59">
        <v>0.62319999999999998</v>
      </c>
      <c r="E59">
        <v>129.33000000000001</v>
      </c>
      <c r="F59" t="s">
        <v>53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15</v>
      </c>
      <c r="O59" s="19">
        <v>0.24399999999999999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0.14942596974443201</v>
      </c>
      <c r="B60" s="1">
        <v>2194.4794921875</v>
      </c>
      <c r="C60">
        <f t="shared" si="0"/>
        <v>0.27744036479849787</v>
      </c>
      <c r="D60">
        <v>0.22750000000000001</v>
      </c>
      <c r="E60">
        <v>111.29</v>
      </c>
      <c r="F60" t="s">
        <v>66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16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0.14251999769903601</v>
      </c>
      <c r="B61" s="1">
        <v>2736.064453125</v>
      </c>
      <c r="C61">
        <f t="shared" si="0"/>
        <v>0.34591105667181343</v>
      </c>
      <c r="D61">
        <v>0.90810000000000002</v>
      </c>
      <c r="E61">
        <v>292.35000000000002</v>
      </c>
      <c r="F61" t="s">
        <v>71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17</v>
      </c>
      <c r="O61" s="19">
        <v>0.376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0.139074771032938</v>
      </c>
      <c r="B62" s="1">
        <v>1889.84680175781</v>
      </c>
      <c r="C62">
        <f t="shared" si="0"/>
        <v>0.23892671950664215</v>
      </c>
      <c r="D62">
        <v>0.88690000000000002</v>
      </c>
      <c r="E62">
        <v>210.23</v>
      </c>
      <c r="F62" t="s">
        <v>64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12</v>
      </c>
      <c r="O62" s="19">
        <v>0.42399999999999999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0.158364929916019</v>
      </c>
      <c r="B63" s="1">
        <v>2062.8662109375</v>
      </c>
      <c r="C63">
        <f t="shared" si="0"/>
        <v>0.26080095809986037</v>
      </c>
      <c r="D63">
        <v>0.98909999999999998</v>
      </c>
      <c r="E63">
        <v>266.60000000000002</v>
      </c>
      <c r="F63" t="s">
        <v>61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17</v>
      </c>
      <c r="O63" s="19">
        <v>0.49199999999999999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0.15671470529510001</v>
      </c>
      <c r="B64" s="1">
        <v>2067.44677734375</v>
      </c>
      <c r="C64">
        <f t="shared" si="0"/>
        <v>0.26138006308546541</v>
      </c>
      <c r="D64">
        <v>0.58819999999999995</v>
      </c>
      <c r="E64">
        <v>23.2</v>
      </c>
      <c r="F64" t="s">
        <v>52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15</v>
      </c>
      <c r="O64" s="19">
        <v>0.55200000000000005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0.143363220959105</v>
      </c>
      <c r="B65" s="1">
        <v>2029.13842773437</v>
      </c>
      <c r="C65">
        <f t="shared" ref="C65:C128" si="3">B65/$V$13</f>
        <v>0.25653687246632667</v>
      </c>
      <c r="D65">
        <v>0.67300000000000004</v>
      </c>
      <c r="E65">
        <v>356.56</v>
      </c>
      <c r="F65" t="s">
        <v>64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16</v>
      </c>
      <c r="O65" s="19">
        <v>0.61599999999999999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0.16799986114589499</v>
      </c>
      <c r="B66" s="1">
        <v>2144.28881835937</v>
      </c>
      <c r="C66">
        <f t="shared" si="3"/>
        <v>0.27109493349876029</v>
      </c>
      <c r="D66">
        <v>0.68130000000000002</v>
      </c>
      <c r="E66">
        <v>204.67</v>
      </c>
      <c r="F66" t="s">
        <v>61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9</v>
      </c>
      <c r="O66" s="19">
        <v>0.65200000000000002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0.160631054527898</v>
      </c>
      <c r="B67" s="1">
        <v>2451.208984375</v>
      </c>
      <c r="C67">
        <f t="shared" si="3"/>
        <v>0.3098977763262003</v>
      </c>
      <c r="D67">
        <v>0.44390000000000002</v>
      </c>
      <c r="E67">
        <v>194.86</v>
      </c>
      <c r="F67" t="s">
        <v>55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17</v>
      </c>
      <c r="O67" s="19">
        <v>0.72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0.13705754475010801</v>
      </c>
      <c r="B68" s="1">
        <v>2096.19555664062</v>
      </c>
      <c r="C68">
        <f t="shared" si="3"/>
        <v>0.26501467067420365</v>
      </c>
      <c r="D68">
        <v>0.1022</v>
      </c>
      <c r="E68">
        <v>17.68</v>
      </c>
      <c r="F68" t="s">
        <v>56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4</v>
      </c>
      <c r="O68" s="19">
        <v>0.73599999999999999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0.16984748223072199</v>
      </c>
      <c r="B69" s="1">
        <v>2491.8681640625</v>
      </c>
      <c r="C69">
        <f t="shared" si="3"/>
        <v>0.31503817416772356</v>
      </c>
      <c r="D69">
        <v>5.0299999999999997E-2</v>
      </c>
      <c r="E69">
        <v>39.47</v>
      </c>
      <c r="F69" t="s">
        <v>60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13</v>
      </c>
      <c r="O69" s="19">
        <v>0.78800000000000003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0.1709867579788</v>
      </c>
      <c r="B70" s="1">
        <v>1879.23815917968</v>
      </c>
      <c r="C70">
        <f t="shared" si="3"/>
        <v>0.23758550593988453</v>
      </c>
      <c r="D70">
        <v>0.69989999999999997</v>
      </c>
      <c r="E70">
        <v>185.52</v>
      </c>
      <c r="F70" t="s">
        <v>70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9</v>
      </c>
      <c r="O70" s="19">
        <v>0.82399999999999995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0.139075235459894</v>
      </c>
      <c r="B71" s="1">
        <v>2067.19848632812</v>
      </c>
      <c r="C71">
        <f t="shared" si="3"/>
        <v>0.2613486725210068</v>
      </c>
      <c r="D71">
        <v>0.92810000000000004</v>
      </c>
      <c r="E71">
        <v>87.89</v>
      </c>
      <c r="F71" t="s">
        <v>49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10</v>
      </c>
      <c r="O71" s="19">
        <v>0.86399999999999999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0.13033522927899899</v>
      </c>
      <c r="B72" s="1">
        <v>1995.34741210937</v>
      </c>
      <c r="C72">
        <f t="shared" si="3"/>
        <v>0.25226479257891493</v>
      </c>
      <c r="D72">
        <v>0.54290000000000005</v>
      </c>
      <c r="E72">
        <v>49.57</v>
      </c>
      <c r="F72" t="s">
        <v>70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4</v>
      </c>
      <c r="O72" s="19">
        <v>0.88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0.153992691166942</v>
      </c>
      <c r="B73" s="1">
        <v>2455.95678710937</v>
      </c>
      <c r="C73">
        <f t="shared" si="3"/>
        <v>0.3104980244156923</v>
      </c>
      <c r="D73">
        <v>0.54649999999999999</v>
      </c>
      <c r="E73">
        <v>66.239999999999995</v>
      </c>
      <c r="F73" t="s">
        <v>60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0.89600000000000002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0.176770477695182</v>
      </c>
      <c r="B74" s="1">
        <v>2124.05224609375</v>
      </c>
      <c r="C74">
        <f t="shared" si="3"/>
        <v>0.26853649446497913</v>
      </c>
      <c r="D74">
        <v>0.24160000000000001</v>
      </c>
      <c r="E74">
        <v>353.61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6</v>
      </c>
      <c r="O74" s="19">
        <v>0.92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0.17167480883622799</v>
      </c>
      <c r="B75" s="1">
        <v>1945.91394042968</v>
      </c>
      <c r="C75">
        <f t="shared" si="3"/>
        <v>0.2460150916977287</v>
      </c>
      <c r="D75">
        <v>0.90849999999999997</v>
      </c>
      <c r="E75">
        <v>59.57</v>
      </c>
      <c r="F75" t="s">
        <v>61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0.92400000000000004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0.173194655137339</v>
      </c>
      <c r="B76" s="1">
        <v>2061.38793945312</v>
      </c>
      <c r="C76">
        <f t="shared" si="3"/>
        <v>0.26061406540783127</v>
      </c>
      <c r="D76">
        <v>2.2000000000000001E-3</v>
      </c>
      <c r="E76">
        <v>354.34</v>
      </c>
      <c r="F76" t="s">
        <v>56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0.94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0.147086055436323</v>
      </c>
      <c r="B77" s="1">
        <v>2542.09985351562</v>
      </c>
      <c r="C77">
        <f t="shared" si="3"/>
        <v>0.32138879092943523</v>
      </c>
      <c r="D77">
        <v>0.5101</v>
      </c>
      <c r="E77">
        <v>15.62</v>
      </c>
      <c r="F77" t="s">
        <v>78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2</v>
      </c>
      <c r="O77" s="19">
        <v>0.94799999999999995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0.14769124717884399</v>
      </c>
      <c r="B78" s="1">
        <v>2635.791015625</v>
      </c>
      <c r="C78">
        <f t="shared" si="3"/>
        <v>0.33323383677586993</v>
      </c>
      <c r="D78">
        <v>0.57779999999999998</v>
      </c>
      <c r="E78">
        <v>42.7</v>
      </c>
      <c r="F78" t="s">
        <v>78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0.95599999999999996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0.13725513590372501</v>
      </c>
      <c r="B79" s="1">
        <v>2733.1181640625</v>
      </c>
      <c r="C79">
        <f t="shared" si="3"/>
        <v>0.34553856765325031</v>
      </c>
      <c r="D79">
        <v>0.55379999999999996</v>
      </c>
      <c r="E79">
        <v>166.81</v>
      </c>
      <c r="F79" t="s">
        <v>71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1</v>
      </c>
      <c r="O79" s="19">
        <v>0.96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0.16975635536735101</v>
      </c>
      <c r="B80" s="1">
        <v>2038.58752441406</v>
      </c>
      <c r="C80">
        <f t="shared" si="3"/>
        <v>0.25773148870182239</v>
      </c>
      <c r="D80">
        <v>0.19070000000000001</v>
      </c>
      <c r="E80">
        <v>4.9000000000000004</v>
      </c>
      <c r="F80" t="s">
        <v>77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4</v>
      </c>
      <c r="O80" s="19">
        <v>0.97599999999999998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0.157990217619905</v>
      </c>
      <c r="B81" s="1">
        <v>2087.26538085937</v>
      </c>
      <c r="C81">
        <f t="shared" si="3"/>
        <v>0.2638856597924501</v>
      </c>
      <c r="D81">
        <v>0.81979999999999997</v>
      </c>
      <c r="E81">
        <v>271.70999999999998</v>
      </c>
      <c r="F81" t="s">
        <v>61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0.97599999999999998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0.15413326035723601</v>
      </c>
      <c r="B82" s="1">
        <v>2642.64697265625</v>
      </c>
      <c r="C82">
        <f t="shared" si="3"/>
        <v>0.33410061143772685</v>
      </c>
      <c r="D82">
        <v>0.59260000000000002</v>
      </c>
      <c r="E82">
        <v>354.91</v>
      </c>
      <c r="F82" t="s">
        <v>78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0.97599999999999998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0.156269880731744</v>
      </c>
      <c r="B83" s="1">
        <v>2645.92504882812</v>
      </c>
      <c r="C83">
        <f t="shared" si="3"/>
        <v>0.33451504713976854</v>
      </c>
      <c r="D83">
        <v>0.16789999999999999</v>
      </c>
      <c r="E83">
        <v>175.22</v>
      </c>
      <c r="F83" t="s">
        <v>55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0.97599999999999998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0.15512937993242301</v>
      </c>
      <c r="B84" s="1">
        <v>2088.697265625</v>
      </c>
      <c r="C84">
        <f t="shared" si="3"/>
        <v>0.26406668797391181</v>
      </c>
      <c r="D84">
        <v>0.1452</v>
      </c>
      <c r="E84">
        <v>198.32</v>
      </c>
      <c r="F84" t="s">
        <v>49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</v>
      </c>
      <c r="O84" s="19">
        <v>0.98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0.13186979658838499</v>
      </c>
      <c r="B85" s="1">
        <v>2135.0849609375</v>
      </c>
      <c r="C85">
        <f t="shared" si="3"/>
        <v>0.26993132200465991</v>
      </c>
      <c r="D85">
        <v>0.38429999999999997</v>
      </c>
      <c r="E85">
        <v>147.82</v>
      </c>
      <c r="F85" t="s">
        <v>67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0.98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0.13486099386556399</v>
      </c>
      <c r="B86" s="1">
        <v>2607.16430664062</v>
      </c>
      <c r="C86">
        <f t="shared" si="3"/>
        <v>0.3296146621096761</v>
      </c>
      <c r="D86">
        <v>0.3952</v>
      </c>
      <c r="E86">
        <v>24.2</v>
      </c>
      <c r="F86" t="s">
        <v>62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0.98799999999999999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0.14378571383591299</v>
      </c>
      <c r="B87" s="1">
        <v>2777.76416015625</v>
      </c>
      <c r="C87">
        <f t="shared" si="3"/>
        <v>0.35118300474511627</v>
      </c>
      <c r="D87">
        <v>0.73760000000000003</v>
      </c>
      <c r="E87">
        <v>205.91</v>
      </c>
      <c r="F87" t="s">
        <v>69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0.98799999999999999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0.158927642604932</v>
      </c>
      <c r="B88" s="1">
        <v>2015.25</v>
      </c>
      <c r="C88">
        <f t="shared" si="3"/>
        <v>0.25478100713661234</v>
      </c>
      <c r="D88">
        <v>0.83430000000000004</v>
      </c>
      <c r="E88">
        <v>108.2</v>
      </c>
      <c r="F88" t="s">
        <v>77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</v>
      </c>
      <c r="O88" s="19">
        <v>0.99199999999999999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0.13350233498400199</v>
      </c>
      <c r="B89" s="1">
        <v>1978.42114257812</v>
      </c>
      <c r="C89">
        <f t="shared" si="3"/>
        <v>0.25012486353872759</v>
      </c>
      <c r="D89">
        <v>0.67110000000000003</v>
      </c>
      <c r="E89">
        <v>294.81</v>
      </c>
      <c r="F89" t="s">
        <v>64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1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0.14216122264870101</v>
      </c>
      <c r="B90" s="1">
        <v>2469.34399414062</v>
      </c>
      <c r="C90">
        <f t="shared" si="3"/>
        <v>0.31219052216543464</v>
      </c>
      <c r="D90">
        <v>0.4738</v>
      </c>
      <c r="E90">
        <v>47.33</v>
      </c>
      <c r="F90" t="s">
        <v>71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</v>
      </c>
      <c r="O90" s="19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0.16938830320637399</v>
      </c>
      <c r="B91" s="1">
        <v>2136.81201171875</v>
      </c>
      <c r="C91">
        <f t="shared" si="3"/>
        <v>0.27014966699283655</v>
      </c>
      <c r="D91">
        <v>0.70860000000000001</v>
      </c>
      <c r="E91">
        <v>317.3</v>
      </c>
      <c r="F91" t="s">
        <v>66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0.14297941159536601</v>
      </c>
      <c r="B92" s="1">
        <v>2190.9267578125</v>
      </c>
      <c r="C92">
        <f t="shared" si="3"/>
        <v>0.27699120502072772</v>
      </c>
      <c r="D92">
        <v>0.28499999999999998</v>
      </c>
      <c r="E92">
        <v>247.67</v>
      </c>
      <c r="F92" t="s">
        <v>67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0.147096364366819</v>
      </c>
      <c r="B93" s="1">
        <v>2059.9375</v>
      </c>
      <c r="C93">
        <f t="shared" si="3"/>
        <v>0.26043069142214387</v>
      </c>
      <c r="D93">
        <v>6.3299999999999995E-2</v>
      </c>
      <c r="E93">
        <v>79.95</v>
      </c>
      <c r="F93" t="s">
        <v>49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0.13462798214629301</v>
      </c>
      <c r="B94" s="1">
        <v>2271.8427734375</v>
      </c>
      <c r="C94">
        <f t="shared" si="3"/>
        <v>0.28722113379106357</v>
      </c>
      <c r="D94">
        <v>0.21990000000000001</v>
      </c>
      <c r="E94">
        <v>100.27</v>
      </c>
      <c r="F94" t="s">
        <v>61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0.13209114923639501</v>
      </c>
      <c r="B95" s="1">
        <v>2197.76049804687</v>
      </c>
      <c r="C95">
        <f t="shared" si="3"/>
        <v>0.27785517089068068</v>
      </c>
      <c r="D95">
        <v>7.4399999999999994E-2</v>
      </c>
      <c r="E95">
        <v>189.83</v>
      </c>
      <c r="F95" t="s">
        <v>76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0.17713931237997799</v>
      </c>
      <c r="B96" s="1">
        <v>2487.54614257812</v>
      </c>
      <c r="C96">
        <f t="shared" si="3"/>
        <v>0.3144917561120697</v>
      </c>
      <c r="D96">
        <v>0.10979999999999999</v>
      </c>
      <c r="E96">
        <v>125.73</v>
      </c>
      <c r="F96" t="s">
        <v>60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0.17678576517031799</v>
      </c>
      <c r="B97" s="1">
        <v>2190.60668945312</v>
      </c>
      <c r="C97">
        <f t="shared" si="3"/>
        <v>0.27695073989781221</v>
      </c>
      <c r="D97">
        <v>0.16550000000000001</v>
      </c>
      <c r="E97">
        <v>277.10000000000002</v>
      </c>
      <c r="F97" t="s">
        <v>58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0.13822545650197601</v>
      </c>
      <c r="B98" s="1">
        <v>2509.88745117187</v>
      </c>
      <c r="C98">
        <f t="shared" si="3"/>
        <v>0.31731628959638458</v>
      </c>
      <c r="D98">
        <v>0.21809999999999999</v>
      </c>
      <c r="E98">
        <v>192.77</v>
      </c>
      <c r="F98" t="s">
        <v>79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0.16315630809524301</v>
      </c>
      <c r="B99" s="1">
        <v>2718.60815429687</v>
      </c>
      <c r="C99">
        <f t="shared" si="3"/>
        <v>0.34370411788193195</v>
      </c>
      <c r="D99">
        <v>0.32079999999999997</v>
      </c>
      <c r="E99">
        <v>311.43</v>
      </c>
      <c r="F99" t="s">
        <v>71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0.16271902054909501</v>
      </c>
      <c r="B100" s="1">
        <v>2297.67529296875</v>
      </c>
      <c r="C100">
        <f t="shared" si="3"/>
        <v>0.29048704886018556</v>
      </c>
      <c r="D100">
        <v>0.75249999999999995</v>
      </c>
      <c r="E100">
        <v>288.51</v>
      </c>
      <c r="F100" t="s">
        <v>79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0.17064414669244499</v>
      </c>
      <c r="B101" s="1">
        <v>2220.02709960937</v>
      </c>
      <c r="C101">
        <f t="shared" si="3"/>
        <v>0.28067025942639756</v>
      </c>
      <c r="D101">
        <v>0.96740000000000004</v>
      </c>
      <c r="E101">
        <v>290.83</v>
      </c>
      <c r="F101" t="s">
        <v>51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0.15680611125560501</v>
      </c>
      <c r="B102" s="1">
        <v>2643.99829101562</v>
      </c>
      <c r="C102">
        <f t="shared" si="3"/>
        <v>0.33427145389030716</v>
      </c>
      <c r="D102">
        <v>0.54710000000000003</v>
      </c>
      <c r="E102">
        <v>108.04</v>
      </c>
      <c r="F102" t="s">
        <v>78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0.16179005729766499</v>
      </c>
      <c r="B103" s="1">
        <v>1976.63098144531</v>
      </c>
      <c r="C103">
        <f t="shared" si="3"/>
        <v>0.24989853972959514</v>
      </c>
      <c r="D103">
        <v>0.5716</v>
      </c>
      <c r="E103">
        <v>180.04</v>
      </c>
      <c r="F103" t="s">
        <v>56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0.17261407181871399</v>
      </c>
      <c r="B104" s="1">
        <v>2645.11401367187</v>
      </c>
      <c r="C104">
        <f t="shared" si="3"/>
        <v>0.33441251080237488</v>
      </c>
      <c r="D104">
        <v>0.23230000000000001</v>
      </c>
      <c r="E104">
        <v>142.30000000000001</v>
      </c>
      <c r="F104" t="s">
        <v>78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0.156927436918538</v>
      </c>
      <c r="B105" s="1">
        <v>2580.51489257812</v>
      </c>
      <c r="C105">
        <f t="shared" si="3"/>
        <v>0.32624546992287828</v>
      </c>
      <c r="D105">
        <v>0.83620000000000005</v>
      </c>
      <c r="E105">
        <v>119.98</v>
      </c>
      <c r="F105" t="s">
        <v>78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0.14467045664879599</v>
      </c>
      <c r="B106" s="1">
        <v>2665.83325195312</v>
      </c>
      <c r="C106">
        <f t="shared" si="3"/>
        <v>0.3370319716119024</v>
      </c>
      <c r="D106">
        <v>0.63449999999999995</v>
      </c>
      <c r="E106">
        <v>289.04000000000002</v>
      </c>
      <c r="F106" t="s">
        <v>54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0.13023106363378401</v>
      </c>
      <c r="B107" s="1">
        <v>2087.68920898437</v>
      </c>
      <c r="C107">
        <f t="shared" si="3"/>
        <v>0.26393924289952875</v>
      </c>
      <c r="D107">
        <v>0.83420000000000005</v>
      </c>
      <c r="E107">
        <v>308.19</v>
      </c>
      <c r="F107" t="s">
        <v>51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0.14273277108861901</v>
      </c>
      <c r="B108" s="1">
        <v>2174.32202148437</v>
      </c>
      <c r="C108">
        <f t="shared" si="3"/>
        <v>0.27489192629852505</v>
      </c>
      <c r="D108">
        <v>0.62529999999999997</v>
      </c>
      <c r="E108">
        <v>39.53</v>
      </c>
      <c r="F108" t="s">
        <v>58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0.15168274388154701</v>
      </c>
      <c r="B109" s="1">
        <v>2449.345703125</v>
      </c>
      <c r="C109">
        <f t="shared" si="3"/>
        <v>0.30966220819646267</v>
      </c>
      <c r="D109">
        <v>0.43109999999999998</v>
      </c>
      <c r="E109">
        <v>226.75</v>
      </c>
      <c r="F109" t="s">
        <v>63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0.174043807227129</v>
      </c>
      <c r="B110" s="1">
        <v>2150.5146484375</v>
      </c>
      <c r="C110">
        <f t="shared" si="3"/>
        <v>0.27188204341443695</v>
      </c>
      <c r="D110">
        <v>1.0500000000000001E-2</v>
      </c>
      <c r="E110">
        <v>250.58</v>
      </c>
      <c r="F110" t="s">
        <v>66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0.13353131791550399</v>
      </c>
      <c r="B111" s="1">
        <v>2051.37915039062</v>
      </c>
      <c r="C111">
        <f t="shared" si="3"/>
        <v>0.25934868922246385</v>
      </c>
      <c r="D111">
        <v>0.85750000000000004</v>
      </c>
      <c r="E111">
        <v>350.2</v>
      </c>
      <c r="F111" t="s">
        <v>52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0.13312834863673101</v>
      </c>
      <c r="B112" s="1">
        <v>2166.2939453125</v>
      </c>
      <c r="C112">
        <f t="shared" si="3"/>
        <v>0.27387696471438489</v>
      </c>
      <c r="D112">
        <v>0.42280000000000001</v>
      </c>
      <c r="E112">
        <v>39.409999999999997</v>
      </c>
      <c r="F112" t="s">
        <v>61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0.17599433067915801</v>
      </c>
      <c r="B113" s="1">
        <v>2295.20190429687</v>
      </c>
      <c r="C113">
        <f t="shared" si="3"/>
        <v>0.29017434698356387</v>
      </c>
      <c r="D113">
        <v>0.97219999999999995</v>
      </c>
      <c r="E113">
        <v>119.28</v>
      </c>
      <c r="F113" t="s">
        <v>73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0.13057705873907899</v>
      </c>
      <c r="B114" s="1">
        <v>2049.44702148437</v>
      </c>
      <c r="C114">
        <f t="shared" si="3"/>
        <v>0.25910441692441044</v>
      </c>
      <c r="D114">
        <v>0.33850000000000002</v>
      </c>
      <c r="E114">
        <v>55.78</v>
      </c>
      <c r="F114" t="s">
        <v>49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0.177649314721711</v>
      </c>
      <c r="B115" s="1">
        <v>2312.62719726562</v>
      </c>
      <c r="C115">
        <f t="shared" si="3"/>
        <v>0.29237736581111812</v>
      </c>
      <c r="D115">
        <v>0.86890000000000001</v>
      </c>
      <c r="E115">
        <v>12.68</v>
      </c>
      <c r="F115" t="s">
        <v>60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0.14994183254275201</v>
      </c>
      <c r="B116" s="1">
        <v>3108.02856445312</v>
      </c>
      <c r="C116">
        <f t="shared" si="3"/>
        <v>0.39293717794850536</v>
      </c>
      <c r="D116">
        <v>0.20780000000000001</v>
      </c>
      <c r="E116">
        <v>318.06</v>
      </c>
      <c r="F116" t="s">
        <v>71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0.142841083873465</v>
      </c>
      <c r="B117" s="1">
        <v>2278.75610351562</v>
      </c>
      <c r="C117">
        <f t="shared" si="3"/>
        <v>0.28809516192651635</v>
      </c>
      <c r="D117">
        <v>0.29509999999999997</v>
      </c>
      <c r="E117">
        <v>72.97</v>
      </c>
      <c r="F117" t="s">
        <v>51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0.157426374987583</v>
      </c>
      <c r="B118" s="1">
        <v>1976.7314453125</v>
      </c>
      <c r="C118">
        <f t="shared" si="3"/>
        <v>0.24991124102485057</v>
      </c>
      <c r="D118">
        <v>0.6643</v>
      </c>
      <c r="E118">
        <v>196.2</v>
      </c>
      <c r="F118" t="s">
        <v>75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0.15987091535360701</v>
      </c>
      <c r="B119" s="1">
        <v>2309.73559570312</v>
      </c>
      <c r="C119">
        <f t="shared" si="3"/>
        <v>0.29201179074185546</v>
      </c>
      <c r="D119">
        <v>0.29680000000000001</v>
      </c>
      <c r="E119">
        <v>74.63</v>
      </c>
      <c r="F119" t="s">
        <v>72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0.156945315519051</v>
      </c>
      <c r="B120" s="1">
        <v>2085.31176757812</v>
      </c>
      <c r="C120">
        <f t="shared" si="3"/>
        <v>0.2636386713000286</v>
      </c>
      <c r="D120">
        <v>0.93910000000000005</v>
      </c>
      <c r="E120">
        <v>340.23</v>
      </c>
      <c r="F120" t="s">
        <v>73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0.16884673416850399</v>
      </c>
      <c r="B121" s="1">
        <v>2317.00463867187</v>
      </c>
      <c r="C121">
        <f t="shared" si="3"/>
        <v>0.29293079041360703</v>
      </c>
      <c r="D121">
        <v>8.8200000000000001E-2</v>
      </c>
      <c r="E121">
        <v>142.53</v>
      </c>
      <c r="F121" t="s">
        <v>59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0.177378689225587</v>
      </c>
      <c r="B122" s="1">
        <v>2187.22045898437</v>
      </c>
      <c r="C122">
        <f t="shared" si="3"/>
        <v>0.27652263062639437</v>
      </c>
      <c r="D122">
        <v>0.3599</v>
      </c>
      <c r="E122">
        <v>135.6</v>
      </c>
      <c r="F122" t="s">
        <v>78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0.139548220170083</v>
      </c>
      <c r="B123" s="1">
        <v>2193.82470703125</v>
      </c>
      <c r="C123">
        <f t="shared" si="3"/>
        <v>0.27735758260196275</v>
      </c>
      <c r="D123">
        <v>7.9600000000000004E-2</v>
      </c>
      <c r="E123">
        <v>183.49</v>
      </c>
      <c r="F123" t="s">
        <v>58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0.13025916860429901</v>
      </c>
      <c r="B124" s="1">
        <v>2236.72412109375</v>
      </c>
      <c r="C124">
        <f t="shared" si="3"/>
        <v>0.28278120543804475</v>
      </c>
      <c r="D124">
        <v>0.2676</v>
      </c>
      <c r="E124">
        <v>324.8</v>
      </c>
      <c r="F124" t="s">
        <v>73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0.176629788416657</v>
      </c>
      <c r="B125" s="1">
        <v>2477.14135742187</v>
      </c>
      <c r="C125">
        <f t="shared" si="3"/>
        <v>0.31317631552596403</v>
      </c>
      <c r="D125">
        <v>0.95709999999999995</v>
      </c>
      <c r="E125">
        <v>250.51</v>
      </c>
      <c r="F125" t="s">
        <v>79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0.167175004368734</v>
      </c>
      <c r="B126" s="1">
        <v>2080.55249023437</v>
      </c>
      <c r="C126">
        <f t="shared" si="3"/>
        <v>0.2630369725158167</v>
      </c>
      <c r="D126">
        <v>0.49170000000000003</v>
      </c>
      <c r="E126">
        <v>324.58</v>
      </c>
      <c r="F126" t="s">
        <v>66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0.17758578923313101</v>
      </c>
      <c r="B127" s="1">
        <v>2248.3583984375</v>
      </c>
      <c r="C127">
        <f t="shared" si="3"/>
        <v>0.28425208642003075</v>
      </c>
      <c r="D127">
        <v>0.6976</v>
      </c>
      <c r="E127">
        <v>111.16</v>
      </c>
      <c r="F127" t="s">
        <v>72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0.153746869656783</v>
      </c>
      <c r="B128" s="1">
        <v>2027.30114746093</v>
      </c>
      <c r="C128">
        <f t="shared" si="3"/>
        <v>0.25630459154909097</v>
      </c>
      <c r="D128">
        <v>0.7742</v>
      </c>
      <c r="E128">
        <v>298.74</v>
      </c>
      <c r="F128" t="s">
        <v>62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0.16449265050343501</v>
      </c>
      <c r="B129" s="1">
        <v>2576.14868164062</v>
      </c>
      <c r="C129">
        <f t="shared" ref="C129:C192" si="6">B129/$V$13</f>
        <v>0.32569346514926351</v>
      </c>
      <c r="D129">
        <v>6.9599999999999995E-2</v>
      </c>
      <c r="E129">
        <v>121.87</v>
      </c>
      <c r="F129" t="s">
        <v>55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0.132039676686002</v>
      </c>
      <c r="B130" s="1">
        <v>1902.17248535156</v>
      </c>
      <c r="C130">
        <f t="shared" si="6"/>
        <v>0.24048501256192703</v>
      </c>
      <c r="D130">
        <v>0.39190000000000003</v>
      </c>
      <c r="E130">
        <v>106.32</v>
      </c>
      <c r="F130" t="s">
        <v>70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0.14048305802175701</v>
      </c>
      <c r="B131" s="1">
        <v>2024.521484375</v>
      </c>
      <c r="C131">
        <f t="shared" si="6"/>
        <v>0.2559531684698037</v>
      </c>
      <c r="D131">
        <v>0.29549999999999998</v>
      </c>
      <c r="E131">
        <v>76.260000000000005</v>
      </c>
      <c r="F131" t="s">
        <v>62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0.132466971540497</v>
      </c>
      <c r="B132" s="1">
        <v>3031.84765625</v>
      </c>
      <c r="C132">
        <f t="shared" si="6"/>
        <v>0.38330589224371797</v>
      </c>
      <c r="D132">
        <v>5.91E-2</v>
      </c>
      <c r="E132">
        <v>320.51</v>
      </c>
      <c r="F132" t="s">
        <v>54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0.16134512890011099</v>
      </c>
      <c r="B133" s="1">
        <v>1975.49914550781</v>
      </c>
      <c r="C133">
        <f t="shared" si="6"/>
        <v>0.24975544567175137</v>
      </c>
      <c r="D133">
        <v>0.1512</v>
      </c>
      <c r="E133">
        <v>87.96</v>
      </c>
      <c r="F133" t="s">
        <v>64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0.13183811239725399</v>
      </c>
      <c r="B134" s="1">
        <v>2320.5166015625</v>
      </c>
      <c r="C134">
        <f t="shared" si="6"/>
        <v>0.29337479559524759</v>
      </c>
      <c r="D134">
        <v>0.19889999999999999</v>
      </c>
      <c r="E134">
        <v>130.91999999999999</v>
      </c>
      <c r="F134" t="s">
        <v>72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0.145145851479694</v>
      </c>
      <c r="B135" s="1">
        <v>2075.04663085937</v>
      </c>
      <c r="C135">
        <f t="shared" si="6"/>
        <v>0.26234088597731525</v>
      </c>
      <c r="D135">
        <v>0.9768</v>
      </c>
      <c r="E135">
        <v>3.76</v>
      </c>
      <c r="F135" t="s">
        <v>61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0.136615275595836</v>
      </c>
      <c r="B136" s="1">
        <v>2126.900390625</v>
      </c>
      <c r="C136">
        <f t="shared" si="6"/>
        <v>0.26889657541381551</v>
      </c>
      <c r="D136">
        <v>0.92600000000000005</v>
      </c>
      <c r="E136">
        <v>294.10000000000002</v>
      </c>
      <c r="F136" t="s">
        <v>58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0.17265340113730601</v>
      </c>
      <c r="B137" s="1">
        <v>2529.55712890625</v>
      </c>
      <c r="C137">
        <f t="shared" si="6"/>
        <v>0.31980305813786475</v>
      </c>
      <c r="D137">
        <v>0.24</v>
      </c>
      <c r="E137">
        <v>117.96</v>
      </c>
      <c r="F137" t="s">
        <v>79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0.174570389093883</v>
      </c>
      <c r="B138" s="1">
        <v>2422.45239257812</v>
      </c>
      <c r="C138">
        <f t="shared" si="6"/>
        <v>0.30626218103041786</v>
      </c>
      <c r="D138">
        <v>0.18640000000000001</v>
      </c>
      <c r="E138">
        <v>135.87</v>
      </c>
      <c r="F138" t="s">
        <v>63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0.16853900699459301</v>
      </c>
      <c r="B139" s="1">
        <v>2080.17065429687</v>
      </c>
      <c r="C139">
        <f t="shared" si="6"/>
        <v>0.26298869833409372</v>
      </c>
      <c r="D139">
        <v>0.42930000000000001</v>
      </c>
      <c r="E139">
        <v>18.5</v>
      </c>
      <c r="F139" t="s">
        <v>67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0.131147592764528</v>
      </c>
      <c r="B140" s="1">
        <v>2162.43603515625</v>
      </c>
      <c r="C140">
        <f t="shared" si="6"/>
        <v>0.27338922263025045</v>
      </c>
      <c r="D140">
        <v>0.91279999999999994</v>
      </c>
      <c r="E140">
        <v>305.8</v>
      </c>
      <c r="F140" t="s">
        <v>58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0.17639909193186501</v>
      </c>
      <c r="B141" s="1">
        <v>2185.38012695312</v>
      </c>
      <c r="C141">
        <f t="shared" si="6"/>
        <v>0.27628996388609534</v>
      </c>
      <c r="D141">
        <v>0.1094</v>
      </c>
      <c r="E141">
        <v>231.26</v>
      </c>
      <c r="F141" t="s">
        <v>52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0.15525990466224901</v>
      </c>
      <c r="B142" s="1">
        <v>2102.36328125</v>
      </c>
      <c r="C142">
        <f t="shared" si="6"/>
        <v>0.26579443451874851</v>
      </c>
      <c r="D142">
        <v>0.29120000000000001</v>
      </c>
      <c r="E142">
        <v>92.86</v>
      </c>
      <c r="F142" t="s">
        <v>76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0.15759877190343799</v>
      </c>
      <c r="B143" s="1">
        <v>2251.14721679687</v>
      </c>
      <c r="C143">
        <f t="shared" si="6"/>
        <v>0.28460466696850928</v>
      </c>
      <c r="D143">
        <v>1.61E-2</v>
      </c>
      <c r="E143">
        <v>256.13</v>
      </c>
      <c r="F143" t="s">
        <v>61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0.15514676266348601</v>
      </c>
      <c r="B144" s="1">
        <v>2445.2861328125</v>
      </c>
      <c r="C144">
        <f t="shared" si="6"/>
        <v>0.30914897092428273</v>
      </c>
      <c r="D144">
        <v>0.89429999999999998</v>
      </c>
      <c r="E144">
        <v>307.26</v>
      </c>
      <c r="F144" t="s">
        <v>60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0.15387736238653299</v>
      </c>
      <c r="B145" s="1">
        <v>2218.73706054687</v>
      </c>
      <c r="C145">
        <f t="shared" si="6"/>
        <v>0.28050716430093459</v>
      </c>
      <c r="D145">
        <v>0.57999999999999996</v>
      </c>
      <c r="E145">
        <v>347.11</v>
      </c>
      <c r="F145" t="s">
        <v>51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0.14167827799505101</v>
      </c>
      <c r="B146" s="1">
        <v>2355.36987304687</v>
      </c>
      <c r="C146">
        <f t="shared" si="6"/>
        <v>0.29778117277465144</v>
      </c>
      <c r="D146">
        <v>0.72909999999999997</v>
      </c>
      <c r="E146">
        <v>189.32</v>
      </c>
      <c r="F146" t="s">
        <v>55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0.14424532439985799</v>
      </c>
      <c r="B147" s="1">
        <v>2012.61853027343</v>
      </c>
      <c r="C147">
        <f t="shared" si="6"/>
        <v>0.25444831962529363</v>
      </c>
      <c r="D147">
        <v>0.59950000000000003</v>
      </c>
      <c r="E147">
        <v>180.52</v>
      </c>
      <c r="F147" t="s">
        <v>49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0.178347150927197</v>
      </c>
      <c r="B148" s="1">
        <v>2065.68920898437</v>
      </c>
      <c r="C148">
        <f t="shared" si="6"/>
        <v>0.26115785986665174</v>
      </c>
      <c r="D148">
        <v>0.3881</v>
      </c>
      <c r="E148">
        <v>221.43</v>
      </c>
      <c r="F148" t="s">
        <v>66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0.147388679873384</v>
      </c>
      <c r="B149" s="1">
        <v>2210.68920898437</v>
      </c>
      <c r="C149">
        <f t="shared" si="6"/>
        <v>0.27948970258334138</v>
      </c>
      <c r="D149">
        <v>0.8992</v>
      </c>
      <c r="E149">
        <v>155.09</v>
      </c>
      <c r="F149" t="s">
        <v>72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0.17758968089003799</v>
      </c>
      <c r="B150" s="1">
        <v>2127.20190429687</v>
      </c>
      <c r="C150">
        <f t="shared" si="6"/>
        <v>0.26893469473250275</v>
      </c>
      <c r="D150">
        <v>0.77669999999999995</v>
      </c>
      <c r="E150">
        <v>139.13</v>
      </c>
      <c r="F150" t="s">
        <v>65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0.175870175573205</v>
      </c>
      <c r="B151" s="1">
        <v>2701.48779296875</v>
      </c>
      <c r="C151">
        <f t="shared" si="6"/>
        <v>0.34153965049489754</v>
      </c>
      <c r="D151">
        <v>0.3538</v>
      </c>
      <c r="E151">
        <v>91.86</v>
      </c>
      <c r="F151" t="s">
        <v>54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0.151076195186373</v>
      </c>
      <c r="B152" s="1">
        <v>2187.07739257812</v>
      </c>
      <c r="C152">
        <f t="shared" si="6"/>
        <v>0.27650454324117085</v>
      </c>
      <c r="D152">
        <v>0.41720000000000002</v>
      </c>
      <c r="E152">
        <v>264.27</v>
      </c>
      <c r="F152" t="s">
        <v>58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0.14579162814301</v>
      </c>
      <c r="B153" s="1">
        <v>1959.46740722656</v>
      </c>
      <c r="C153">
        <f t="shared" si="6"/>
        <v>0.24772860908797889</v>
      </c>
      <c r="D153">
        <v>0.92200000000000004</v>
      </c>
      <c r="E153">
        <v>232.88</v>
      </c>
      <c r="F153" t="s">
        <v>64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0.15437522740677301</v>
      </c>
      <c r="B154" s="1">
        <v>2626.08569335937</v>
      </c>
      <c r="C154">
        <f t="shared" si="6"/>
        <v>0.33200682683595051</v>
      </c>
      <c r="D154">
        <v>0.99070000000000003</v>
      </c>
      <c r="E154">
        <v>292.64</v>
      </c>
      <c r="F154" t="s">
        <v>55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0.13034399234305699</v>
      </c>
      <c r="B155" s="1">
        <v>2381.06616210937</v>
      </c>
      <c r="C155">
        <f t="shared" si="6"/>
        <v>0.30102986470221244</v>
      </c>
      <c r="D155">
        <v>0.21110000000000001</v>
      </c>
      <c r="E155">
        <v>118.37</v>
      </c>
      <c r="F155" t="s">
        <v>68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0.16729620815455701</v>
      </c>
      <c r="B156" s="1">
        <v>2167.0498046875</v>
      </c>
      <c r="C156">
        <f t="shared" si="6"/>
        <v>0.27397252537078792</v>
      </c>
      <c r="D156">
        <v>0.17130000000000001</v>
      </c>
      <c r="E156">
        <v>227.11</v>
      </c>
      <c r="F156" t="s">
        <v>50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0.174841219105072</v>
      </c>
      <c r="B157" s="1">
        <v>3479.39208984375</v>
      </c>
      <c r="C157">
        <f t="shared" si="6"/>
        <v>0.43988736924627364</v>
      </c>
      <c r="D157">
        <v>0.17460000000000001</v>
      </c>
      <c r="E157">
        <v>241.41</v>
      </c>
      <c r="F157" t="s">
        <v>69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0.174812833926272</v>
      </c>
      <c r="B158" s="1">
        <v>2245.08325195312</v>
      </c>
      <c r="C158">
        <f t="shared" si="6"/>
        <v>0.28383802110812889</v>
      </c>
      <c r="D158">
        <v>0.54579999999999995</v>
      </c>
      <c r="E158">
        <v>229.15</v>
      </c>
      <c r="F158" t="s">
        <v>52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0.152840006770531</v>
      </c>
      <c r="B159" s="1">
        <v>2047.66809082031</v>
      </c>
      <c r="C159">
        <f t="shared" si="6"/>
        <v>0.25887951294415223</v>
      </c>
      <c r="D159">
        <v>1.9699999999999999E-2</v>
      </c>
      <c r="E159">
        <v>325.57</v>
      </c>
      <c r="F159" t="s">
        <v>64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0.17475665981821101</v>
      </c>
      <c r="B160" s="1">
        <v>2447.54077148437</v>
      </c>
      <c r="C160">
        <f t="shared" si="6"/>
        <v>0.30943401700370127</v>
      </c>
      <c r="D160">
        <v>0.38869999999999999</v>
      </c>
      <c r="E160">
        <v>135.91</v>
      </c>
      <c r="F160" t="s">
        <v>74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0.14539886023322901</v>
      </c>
      <c r="B161" s="1">
        <v>2030.29772949218</v>
      </c>
      <c r="C161">
        <f t="shared" si="6"/>
        <v>0.25668343893174295</v>
      </c>
      <c r="D161">
        <v>0.94850000000000001</v>
      </c>
      <c r="E161">
        <v>176.09</v>
      </c>
      <c r="F161" t="s">
        <v>61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0.138385536819493</v>
      </c>
      <c r="B162" s="1">
        <v>2259.50610351562</v>
      </c>
      <c r="C162">
        <f t="shared" si="6"/>
        <v>0.28566145177274893</v>
      </c>
      <c r="D162">
        <v>5.8999999999999997E-2</v>
      </c>
      <c r="E162">
        <v>319.5</v>
      </c>
      <c r="F162" t="s">
        <v>51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0.13068552930840199</v>
      </c>
      <c r="B163" s="1">
        <v>2440.6689453125</v>
      </c>
      <c r="C163">
        <f t="shared" si="6"/>
        <v>0.30856523606191399</v>
      </c>
      <c r="D163">
        <v>0.95050000000000001</v>
      </c>
      <c r="E163">
        <v>184.11</v>
      </c>
      <c r="F163" t="s">
        <v>63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0.153877434289871</v>
      </c>
      <c r="B164" s="1">
        <v>2197.6162109375</v>
      </c>
      <c r="C164">
        <f t="shared" si="6"/>
        <v>0.27783692917623232</v>
      </c>
      <c r="D164">
        <v>0.94169999999999998</v>
      </c>
      <c r="E164">
        <v>306.07</v>
      </c>
      <c r="F164" t="s">
        <v>52</v>
      </c>
    </row>
    <row r="165" spans="1:15" x14ac:dyDescent="0.25">
      <c r="A165" s="1">
        <v>0.17168375328653901</v>
      </c>
      <c r="B165" s="1">
        <v>2246.33056640625</v>
      </c>
      <c r="C165">
        <f t="shared" si="6"/>
        <v>0.28399571471070151</v>
      </c>
      <c r="D165">
        <v>0.1396</v>
      </c>
      <c r="E165">
        <v>210.79</v>
      </c>
      <c r="F165" t="s">
        <v>52</v>
      </c>
    </row>
    <row r="166" spans="1:15" x14ac:dyDescent="0.25">
      <c r="A166" s="1">
        <v>0.135629724696094</v>
      </c>
      <c r="B166" s="1">
        <v>2942.8876953125</v>
      </c>
      <c r="C166">
        <f t="shared" si="6"/>
        <v>0.37205899560931038</v>
      </c>
      <c r="D166">
        <v>0.17030000000000001</v>
      </c>
      <c r="E166">
        <v>26.52</v>
      </c>
      <c r="F166" t="s">
        <v>54</v>
      </c>
    </row>
    <row r="167" spans="1:15" x14ac:dyDescent="0.25">
      <c r="A167" s="1">
        <v>0.16437080903532</v>
      </c>
      <c r="B167" s="1">
        <v>1981.30859375</v>
      </c>
      <c r="C167">
        <f t="shared" si="6"/>
        <v>0.25048991388862429</v>
      </c>
      <c r="D167">
        <v>0.78169999999999995</v>
      </c>
      <c r="E167">
        <v>66.55</v>
      </c>
      <c r="F167" t="s">
        <v>56</v>
      </c>
    </row>
    <row r="168" spans="1:15" x14ac:dyDescent="0.25">
      <c r="A168" s="1">
        <v>0.134557388258887</v>
      </c>
      <c r="B168" s="1">
        <v>2487.44482421875</v>
      </c>
      <c r="C168">
        <f t="shared" si="6"/>
        <v>0.31447894678635741</v>
      </c>
      <c r="D168">
        <v>0.22939999999999999</v>
      </c>
      <c r="E168">
        <v>70.430000000000007</v>
      </c>
      <c r="F168" t="s">
        <v>60</v>
      </c>
    </row>
    <row r="169" spans="1:15" x14ac:dyDescent="0.25">
      <c r="A169" s="1">
        <v>0.14119643704111901</v>
      </c>
      <c r="B169" s="1">
        <v>2952.0947265625</v>
      </c>
      <c r="C169">
        <f t="shared" si="6"/>
        <v>0.37322300835939759</v>
      </c>
      <c r="D169">
        <v>7.4000000000000003E-3</v>
      </c>
      <c r="E169">
        <v>110.64</v>
      </c>
      <c r="F169" t="s">
        <v>54</v>
      </c>
    </row>
    <row r="170" spans="1:15" x14ac:dyDescent="0.25">
      <c r="A170" s="1">
        <v>0.16528505625826401</v>
      </c>
      <c r="B170" s="1">
        <v>1931.03881835937</v>
      </c>
      <c r="C170">
        <f t="shared" si="6"/>
        <v>0.2441344820550771</v>
      </c>
      <c r="D170">
        <v>0.99270000000000003</v>
      </c>
      <c r="E170">
        <v>334.72</v>
      </c>
      <c r="F170" t="s">
        <v>70</v>
      </c>
    </row>
    <row r="171" spans="1:15" x14ac:dyDescent="0.25">
      <c r="A171" s="1">
        <v>0.134019468198568</v>
      </c>
      <c r="B171" s="1">
        <v>2247.4296875</v>
      </c>
      <c r="C171">
        <f t="shared" si="6"/>
        <v>0.28413467274530302</v>
      </c>
      <c r="D171">
        <v>0.63019999999999998</v>
      </c>
      <c r="E171">
        <v>140.63</v>
      </c>
      <c r="F171" t="s">
        <v>50</v>
      </c>
    </row>
    <row r="172" spans="1:15" x14ac:dyDescent="0.25">
      <c r="A172" s="1">
        <v>0.156278156514528</v>
      </c>
      <c r="B172" s="1">
        <v>2219.85791015625</v>
      </c>
      <c r="C172">
        <f t="shared" si="6"/>
        <v>0.28064886939574984</v>
      </c>
      <c r="D172">
        <v>8.6499999999999994E-2</v>
      </c>
      <c r="E172">
        <v>170.42</v>
      </c>
      <c r="F172" t="s">
        <v>61</v>
      </c>
    </row>
    <row r="173" spans="1:15" x14ac:dyDescent="0.25">
      <c r="A173" s="1">
        <v>0.132431015575359</v>
      </c>
      <c r="B173" s="1">
        <v>2158.67041015625</v>
      </c>
      <c r="C173">
        <f t="shared" si="6"/>
        <v>0.27291314783556059</v>
      </c>
      <c r="D173">
        <v>0.1973</v>
      </c>
      <c r="E173">
        <v>57.84</v>
      </c>
      <c r="F173" t="s">
        <v>52</v>
      </c>
    </row>
    <row r="174" spans="1:15" x14ac:dyDescent="0.25">
      <c r="A174" s="1">
        <v>0.143719155343321</v>
      </c>
      <c r="B174" s="1">
        <v>2504.5732421875</v>
      </c>
      <c r="C174">
        <f t="shared" si="6"/>
        <v>0.31664443274628051</v>
      </c>
      <c r="D174">
        <v>0.67400000000000004</v>
      </c>
      <c r="E174">
        <v>187.6</v>
      </c>
      <c r="F174" t="s">
        <v>60</v>
      </c>
    </row>
    <row r="175" spans="1:15" x14ac:dyDescent="0.25">
      <c r="A175" s="1">
        <v>0.174218636610731</v>
      </c>
      <c r="B175" s="1">
        <v>2509.53125</v>
      </c>
      <c r="C175">
        <f t="shared" si="6"/>
        <v>0.31727125632839681</v>
      </c>
      <c r="D175">
        <v>0.53779999999999994</v>
      </c>
      <c r="E175">
        <v>100</v>
      </c>
      <c r="F175" t="s">
        <v>74</v>
      </c>
    </row>
    <row r="176" spans="1:15" x14ac:dyDescent="0.25">
      <c r="A176" s="1">
        <v>0.17513022022923999</v>
      </c>
      <c r="B176" s="1">
        <v>2933.73657226562</v>
      </c>
      <c r="C176">
        <f t="shared" si="6"/>
        <v>0.37090205113774843</v>
      </c>
      <c r="D176">
        <v>0.41220000000000001</v>
      </c>
      <c r="E176">
        <v>131.33000000000001</v>
      </c>
      <c r="F176" t="s">
        <v>54</v>
      </c>
    </row>
    <row r="177" spans="1:6" x14ac:dyDescent="0.25">
      <c r="A177" s="1">
        <v>0.16579254824544501</v>
      </c>
      <c r="B177" s="1">
        <v>1970.38830566406</v>
      </c>
      <c r="C177">
        <f t="shared" si="6"/>
        <v>0.2491093000706078</v>
      </c>
      <c r="D177">
        <v>0.10630000000000001</v>
      </c>
      <c r="E177">
        <v>119.99</v>
      </c>
      <c r="F177" t="s">
        <v>75</v>
      </c>
    </row>
    <row r="178" spans="1:6" x14ac:dyDescent="0.25">
      <c r="A178" s="1">
        <v>0.175106355890224</v>
      </c>
      <c r="B178" s="1">
        <v>2092.72338867187</v>
      </c>
      <c r="C178">
        <f t="shared" si="6"/>
        <v>0.26457569662531361</v>
      </c>
      <c r="D178">
        <v>1.09E-2</v>
      </c>
      <c r="E178">
        <v>44.92</v>
      </c>
      <c r="F178" t="s">
        <v>62</v>
      </c>
    </row>
    <row r="179" spans="1:6" x14ac:dyDescent="0.25">
      <c r="A179" s="1">
        <v>0.158572798088603</v>
      </c>
      <c r="B179" s="1">
        <v>2507.42822265625</v>
      </c>
      <c r="C179">
        <f t="shared" si="6"/>
        <v>0.31700537793877942</v>
      </c>
      <c r="D179">
        <v>0.69259999999999999</v>
      </c>
      <c r="E179">
        <v>98.34</v>
      </c>
      <c r="F179" t="s">
        <v>55</v>
      </c>
    </row>
    <row r="180" spans="1:6" x14ac:dyDescent="0.25">
      <c r="A180" s="1">
        <v>0.150801777237106</v>
      </c>
      <c r="B180" s="1">
        <v>2171.37890625</v>
      </c>
      <c r="C180">
        <f t="shared" si="6"/>
        <v>0.27451983853594875</v>
      </c>
      <c r="D180">
        <v>0.11609999999999999</v>
      </c>
      <c r="E180">
        <v>19.440000000000001</v>
      </c>
      <c r="F180" t="s">
        <v>67</v>
      </c>
    </row>
    <row r="181" spans="1:6" x14ac:dyDescent="0.25">
      <c r="A181" s="1">
        <v>0.14579407545225301</v>
      </c>
      <c r="B181" s="1">
        <v>2220.38208007812</v>
      </c>
      <c r="C181">
        <f t="shared" si="6"/>
        <v>0.28071513836516049</v>
      </c>
      <c r="D181">
        <v>0.77439999999999998</v>
      </c>
      <c r="E181">
        <v>329.04</v>
      </c>
      <c r="F181" t="s">
        <v>59</v>
      </c>
    </row>
    <row r="182" spans="1:6" x14ac:dyDescent="0.25">
      <c r="A182" s="1">
        <v>0.13341176808437</v>
      </c>
      <c r="B182" s="1">
        <v>2338.91015625</v>
      </c>
      <c r="C182">
        <f t="shared" si="6"/>
        <v>0.29570022836443438</v>
      </c>
      <c r="D182">
        <v>0.27989999999999998</v>
      </c>
      <c r="E182">
        <v>349.02</v>
      </c>
      <c r="F182" t="s">
        <v>72</v>
      </c>
    </row>
    <row r="183" spans="1:6" x14ac:dyDescent="0.25">
      <c r="A183" s="1">
        <v>0.147877111191694</v>
      </c>
      <c r="B183" s="1">
        <v>2034.78002929687</v>
      </c>
      <c r="C183">
        <f t="shared" si="6"/>
        <v>0.25725012041469897</v>
      </c>
      <c r="D183">
        <v>0.26600000000000001</v>
      </c>
      <c r="E183">
        <v>109.08</v>
      </c>
      <c r="F183" t="s">
        <v>77</v>
      </c>
    </row>
    <row r="184" spans="1:6" x14ac:dyDescent="0.25">
      <c r="A184" s="1">
        <v>0.143420062010399</v>
      </c>
      <c r="B184" s="1">
        <v>2360.74975585937</v>
      </c>
      <c r="C184">
        <f t="shared" si="6"/>
        <v>0.29846133253708573</v>
      </c>
      <c r="D184">
        <v>0.27579999999999999</v>
      </c>
      <c r="E184">
        <v>294.37</v>
      </c>
      <c r="F184" t="s">
        <v>68</v>
      </c>
    </row>
    <row r="185" spans="1:6" x14ac:dyDescent="0.25">
      <c r="A185" s="1">
        <v>0.13027859112787599</v>
      </c>
      <c r="B185" s="1">
        <v>1929.03625488281</v>
      </c>
      <c r="C185">
        <f t="shared" si="6"/>
        <v>0.24388130496071514</v>
      </c>
      <c r="D185">
        <v>0.65139999999999998</v>
      </c>
      <c r="E185">
        <v>182.9</v>
      </c>
      <c r="F185" t="s">
        <v>70</v>
      </c>
    </row>
    <row r="186" spans="1:6" x14ac:dyDescent="0.25">
      <c r="A186" s="1">
        <v>0.168334600288647</v>
      </c>
      <c r="B186" s="1">
        <v>2197.80346679687</v>
      </c>
      <c r="C186">
        <f t="shared" si="6"/>
        <v>0.27786060327941681</v>
      </c>
      <c r="D186">
        <v>0.2006</v>
      </c>
      <c r="E186">
        <v>109.67</v>
      </c>
      <c r="F186" t="s">
        <v>76</v>
      </c>
    </row>
    <row r="187" spans="1:6" x14ac:dyDescent="0.25">
      <c r="A187" s="1">
        <v>0.16335043711842701</v>
      </c>
      <c r="B187" s="1">
        <v>2300.7822265625</v>
      </c>
      <c r="C187">
        <f t="shared" si="6"/>
        <v>0.29087984760481883</v>
      </c>
      <c r="D187">
        <v>0.33589999999999998</v>
      </c>
      <c r="E187">
        <v>255.61</v>
      </c>
      <c r="F187" t="s">
        <v>57</v>
      </c>
    </row>
    <row r="188" spans="1:6" x14ac:dyDescent="0.25">
      <c r="A188" s="1">
        <v>0.13306726110919301</v>
      </c>
      <c r="B188" s="1">
        <v>2411.41674804687</v>
      </c>
      <c r="C188">
        <f t="shared" si="6"/>
        <v>0.30486698310059601</v>
      </c>
      <c r="D188">
        <v>0.41660000000000003</v>
      </c>
      <c r="E188">
        <v>37.26</v>
      </c>
      <c r="F188" t="s">
        <v>60</v>
      </c>
    </row>
    <row r="189" spans="1:6" x14ac:dyDescent="0.25">
      <c r="A189" s="1">
        <v>0.13640382026376799</v>
      </c>
      <c r="B189" s="1">
        <v>2057.08056640625</v>
      </c>
      <c r="C189">
        <f t="shared" si="6"/>
        <v>0.2600694993028842</v>
      </c>
      <c r="D189">
        <v>0.46150000000000002</v>
      </c>
      <c r="E189">
        <v>173.56</v>
      </c>
      <c r="F189" t="s">
        <v>56</v>
      </c>
    </row>
    <row r="190" spans="1:6" x14ac:dyDescent="0.25">
      <c r="A190" s="1">
        <v>0.16479684355989199</v>
      </c>
      <c r="B190" s="1">
        <v>2008.53771972656</v>
      </c>
      <c r="C190">
        <f t="shared" si="6"/>
        <v>0.25393239702459136</v>
      </c>
      <c r="D190">
        <v>0.44269999999999998</v>
      </c>
      <c r="E190">
        <v>155.51</v>
      </c>
      <c r="F190" t="s">
        <v>62</v>
      </c>
    </row>
    <row r="191" spans="1:6" x14ac:dyDescent="0.25">
      <c r="A191" s="1">
        <v>0.14600018542731</v>
      </c>
      <c r="B191" s="1">
        <v>1920.06091308593</v>
      </c>
      <c r="C191">
        <f t="shared" si="6"/>
        <v>0.24274658389761902</v>
      </c>
      <c r="D191">
        <v>0.46300000000000002</v>
      </c>
      <c r="E191">
        <v>318.81</v>
      </c>
      <c r="F191" t="s">
        <v>70</v>
      </c>
    </row>
    <row r="192" spans="1:6" x14ac:dyDescent="0.25">
      <c r="A192" s="1">
        <v>0.15556447462019199</v>
      </c>
      <c r="B192" s="1">
        <v>2644.72631835937</v>
      </c>
      <c r="C192">
        <f t="shared" si="6"/>
        <v>0.33436349584036973</v>
      </c>
      <c r="D192">
        <v>0.87060000000000004</v>
      </c>
      <c r="E192">
        <v>265.75</v>
      </c>
      <c r="F192" t="s">
        <v>55</v>
      </c>
    </row>
    <row r="193" spans="1:6" x14ac:dyDescent="0.25">
      <c r="A193" s="1">
        <v>0.14069820582084</v>
      </c>
      <c r="B193" s="1">
        <v>2937.48657226562</v>
      </c>
      <c r="C193">
        <f t="shared" ref="C193:C250" si="9">B193/$V$13</f>
        <v>0.37137615051835249</v>
      </c>
      <c r="D193">
        <v>0.1426</v>
      </c>
      <c r="E193">
        <v>24.81</v>
      </c>
      <c r="F193" t="s">
        <v>54</v>
      </c>
    </row>
    <row r="194" spans="1:6" x14ac:dyDescent="0.25">
      <c r="A194" s="1">
        <v>0.16717303884456</v>
      </c>
      <c r="B194" s="1">
        <v>2096.814453125</v>
      </c>
      <c r="C194">
        <f t="shared" si="9"/>
        <v>0.26509291559151099</v>
      </c>
      <c r="D194">
        <v>0.73019999999999996</v>
      </c>
      <c r="E194">
        <v>215.33</v>
      </c>
      <c r="F194" t="s">
        <v>73</v>
      </c>
    </row>
    <row r="195" spans="1:6" x14ac:dyDescent="0.25">
      <c r="A195" s="1">
        <v>0.16346738642428099</v>
      </c>
      <c r="B195" s="1">
        <v>2132.40258789062</v>
      </c>
      <c r="C195">
        <f t="shared" si="9"/>
        <v>0.26959219896463998</v>
      </c>
      <c r="D195">
        <v>0.30230000000000001</v>
      </c>
      <c r="E195">
        <v>22.91</v>
      </c>
      <c r="F195" t="s">
        <v>52</v>
      </c>
    </row>
    <row r="196" spans="1:6" x14ac:dyDescent="0.25">
      <c r="A196" s="1">
        <v>0.13666912322159</v>
      </c>
      <c r="B196" s="1">
        <v>2214.67749023437</v>
      </c>
      <c r="C196">
        <f t="shared" si="9"/>
        <v>0.27999392702875464</v>
      </c>
      <c r="D196">
        <v>0.77790000000000004</v>
      </c>
      <c r="E196">
        <v>180.43</v>
      </c>
      <c r="F196" t="s">
        <v>51</v>
      </c>
    </row>
    <row r="197" spans="1:6" x14ac:dyDescent="0.25">
      <c r="A197" s="1">
        <v>0.167691928345266</v>
      </c>
      <c r="B197" s="1">
        <v>1892.90393066406</v>
      </c>
      <c r="C197">
        <f t="shared" si="9"/>
        <v>0.23931322161887678</v>
      </c>
      <c r="D197">
        <v>0.65769999999999995</v>
      </c>
      <c r="E197">
        <v>20.260000000000002</v>
      </c>
      <c r="F197" t="s">
        <v>75</v>
      </c>
    </row>
    <row r="198" spans="1:6" x14ac:dyDescent="0.25">
      <c r="A198" s="1">
        <v>0.155092665949567</v>
      </c>
      <c r="B198" s="1">
        <v>2461.16333007812</v>
      </c>
      <c r="C198">
        <f t="shared" si="9"/>
        <v>0.3111562694281117</v>
      </c>
      <c r="D198">
        <v>0.64929999999999999</v>
      </c>
      <c r="E198">
        <v>237.5</v>
      </c>
      <c r="F198" t="s">
        <v>78</v>
      </c>
    </row>
    <row r="199" spans="1:6" x14ac:dyDescent="0.25">
      <c r="A199" s="1">
        <v>0.130477642370146</v>
      </c>
      <c r="B199" s="1">
        <v>2001.61462402343</v>
      </c>
      <c r="C199">
        <f t="shared" si="9"/>
        <v>0.25305713425533366</v>
      </c>
      <c r="D199">
        <v>0.75239999999999996</v>
      </c>
      <c r="E199">
        <v>163.01</v>
      </c>
      <c r="F199" t="s">
        <v>75</v>
      </c>
    </row>
    <row r="200" spans="1:6" x14ac:dyDescent="0.25">
      <c r="A200" s="1">
        <v>0.13818972514379499</v>
      </c>
      <c r="B200" s="1">
        <v>2508.6845703125</v>
      </c>
      <c r="C200">
        <f t="shared" si="9"/>
        <v>0.31716421357761981</v>
      </c>
      <c r="D200">
        <v>0.80969999999999998</v>
      </c>
      <c r="E200">
        <v>15.36</v>
      </c>
      <c r="F200" t="s">
        <v>55</v>
      </c>
    </row>
    <row r="201" spans="1:6" x14ac:dyDescent="0.25">
      <c r="A201" s="1">
        <v>0.15916085554703399</v>
      </c>
      <c r="B201" s="1">
        <v>1935.35095214843</v>
      </c>
      <c r="C201">
        <f t="shared" si="9"/>
        <v>0.2446796500440038</v>
      </c>
      <c r="D201">
        <v>0.77569999999999995</v>
      </c>
      <c r="E201">
        <v>118.4</v>
      </c>
      <c r="F201" t="s">
        <v>70</v>
      </c>
    </row>
    <row r="202" spans="1:6" x14ac:dyDescent="0.25">
      <c r="A202" s="1">
        <v>0.14180098211897199</v>
      </c>
      <c r="B202" s="1">
        <v>2028.68420410156</v>
      </c>
      <c r="C202">
        <f t="shared" si="9"/>
        <v>0.25647944656153443</v>
      </c>
      <c r="D202">
        <v>0.71309999999999996</v>
      </c>
      <c r="E202">
        <v>245.21</v>
      </c>
      <c r="F202" t="s">
        <v>49</v>
      </c>
    </row>
    <row r="203" spans="1:6" x14ac:dyDescent="0.25">
      <c r="A203" s="1">
        <v>0.16983339699229399</v>
      </c>
      <c r="B203" s="1">
        <v>2512.5126953125</v>
      </c>
      <c r="C203">
        <f t="shared" si="9"/>
        <v>0.31764819002865313</v>
      </c>
      <c r="D203">
        <v>0.33289999999999997</v>
      </c>
      <c r="E203">
        <v>121.27</v>
      </c>
      <c r="F203" t="s">
        <v>55</v>
      </c>
    </row>
    <row r="204" spans="1:6" x14ac:dyDescent="0.25">
      <c r="A204" s="1">
        <v>0.15003443241780601</v>
      </c>
      <c r="B204" s="1">
        <v>1925.10302734375</v>
      </c>
      <c r="C204">
        <f t="shared" si="9"/>
        <v>0.24338404076337031</v>
      </c>
      <c r="D204">
        <v>0.4602</v>
      </c>
      <c r="E204">
        <v>140.55000000000001</v>
      </c>
      <c r="F204" t="s">
        <v>75</v>
      </c>
    </row>
    <row r="205" spans="1:6" x14ac:dyDescent="0.25">
      <c r="A205" s="1">
        <v>0.16501398566585601</v>
      </c>
      <c r="B205" s="1">
        <v>2018.501953125</v>
      </c>
      <c r="C205">
        <f t="shared" si="9"/>
        <v>0.25519214019322989</v>
      </c>
      <c r="D205">
        <v>0.1668</v>
      </c>
      <c r="E205">
        <v>142.11000000000001</v>
      </c>
      <c r="F205" t="s">
        <v>77</v>
      </c>
    </row>
    <row r="206" spans="1:6" x14ac:dyDescent="0.25">
      <c r="A206" s="1">
        <v>0.15864135025783599</v>
      </c>
      <c r="B206" s="1">
        <v>2069.51416015625</v>
      </c>
      <c r="C206">
        <f t="shared" si="9"/>
        <v>0.26164143506169946</v>
      </c>
      <c r="D206">
        <v>0.17979999999999999</v>
      </c>
      <c r="E206">
        <v>273.45</v>
      </c>
      <c r="F206" t="s">
        <v>49</v>
      </c>
    </row>
    <row r="207" spans="1:6" x14ac:dyDescent="0.25">
      <c r="A207" s="1">
        <v>0.13288284766748701</v>
      </c>
      <c r="B207" s="1">
        <v>2440.44018554687</v>
      </c>
      <c r="C207">
        <f t="shared" si="9"/>
        <v>0.30853631476506271</v>
      </c>
      <c r="D207">
        <v>0.97519999999999996</v>
      </c>
      <c r="E207">
        <v>77.05</v>
      </c>
      <c r="F207" t="s">
        <v>60</v>
      </c>
    </row>
    <row r="208" spans="1:6" x14ac:dyDescent="0.25">
      <c r="A208" s="1">
        <v>0.145884015194328</v>
      </c>
      <c r="B208" s="1">
        <v>2154.814453125</v>
      </c>
      <c r="C208">
        <f t="shared" si="9"/>
        <v>0.27242565267818686</v>
      </c>
      <c r="D208">
        <v>0.6159</v>
      </c>
      <c r="E208">
        <v>210.16</v>
      </c>
      <c r="F208" t="s">
        <v>51</v>
      </c>
    </row>
    <row r="209" spans="1:6" x14ac:dyDescent="0.25">
      <c r="A209" s="1">
        <v>0.15020404346520499</v>
      </c>
      <c r="B209" s="1">
        <v>2046.95581054687</v>
      </c>
      <c r="C209">
        <f t="shared" si="9"/>
        <v>0.25878946184109775</v>
      </c>
      <c r="D209">
        <v>0.1196</v>
      </c>
      <c r="E209">
        <v>2.66</v>
      </c>
      <c r="F209" t="s">
        <v>61</v>
      </c>
    </row>
    <row r="210" spans="1:6" x14ac:dyDescent="0.25">
      <c r="A210" s="1">
        <v>0.17277654755656499</v>
      </c>
      <c r="B210" s="1">
        <v>2131.6982421875</v>
      </c>
      <c r="C210">
        <f t="shared" si="9"/>
        <v>0.26950315100155187</v>
      </c>
      <c r="D210">
        <v>0.67720000000000002</v>
      </c>
      <c r="E210">
        <v>311.08999999999997</v>
      </c>
      <c r="F210" t="s">
        <v>73</v>
      </c>
    </row>
    <row r="211" spans="1:6" x14ac:dyDescent="0.25">
      <c r="A211" s="1">
        <v>0.151113019533862</v>
      </c>
      <c r="B211" s="1">
        <v>1916.19458007812</v>
      </c>
      <c r="C211">
        <f t="shared" si="9"/>
        <v>0.24225777694182923</v>
      </c>
      <c r="D211">
        <v>0.73099999999999998</v>
      </c>
      <c r="E211">
        <v>115.4</v>
      </c>
      <c r="F211" t="s">
        <v>75</v>
      </c>
    </row>
    <row r="212" spans="1:6" x14ac:dyDescent="0.25">
      <c r="A212" s="1">
        <v>0.16596354784362</v>
      </c>
      <c r="B212" s="1">
        <v>2156.10229492187</v>
      </c>
      <c r="C212">
        <f t="shared" si="9"/>
        <v>0.27258847001104342</v>
      </c>
      <c r="D212">
        <v>0.31109999999999999</v>
      </c>
      <c r="E212">
        <v>162.96</v>
      </c>
      <c r="F212" t="s">
        <v>50</v>
      </c>
    </row>
    <row r="213" spans="1:6" x14ac:dyDescent="0.25">
      <c r="A213" s="1">
        <v>0.17640635790603501</v>
      </c>
      <c r="B213" s="1">
        <v>2167.34838867187</v>
      </c>
      <c r="C213">
        <f t="shared" si="9"/>
        <v>0.27401027429933406</v>
      </c>
      <c r="D213">
        <v>0.28810000000000002</v>
      </c>
      <c r="E213">
        <v>137.94999999999999</v>
      </c>
      <c r="F213" t="s">
        <v>50</v>
      </c>
    </row>
    <row r="214" spans="1:6" x14ac:dyDescent="0.25">
      <c r="A214" s="1">
        <v>0.17803204948178999</v>
      </c>
      <c r="B214" s="1">
        <v>2121.86401367187</v>
      </c>
      <c r="C214">
        <f t="shared" si="9"/>
        <v>0.26825984389542418</v>
      </c>
      <c r="D214">
        <v>0.81559999999999999</v>
      </c>
      <c r="E214">
        <v>163.97</v>
      </c>
      <c r="F214" t="s">
        <v>73</v>
      </c>
    </row>
    <row r="215" spans="1:6" x14ac:dyDescent="0.25">
      <c r="A215" s="1">
        <v>0.15390439723317101</v>
      </c>
      <c r="B215" s="1">
        <v>2908.30053710937</v>
      </c>
      <c r="C215">
        <f t="shared" si="9"/>
        <v>0.36768626220105494</v>
      </c>
      <c r="D215">
        <v>0.4173</v>
      </c>
      <c r="E215">
        <v>56.07</v>
      </c>
      <c r="F215" t="s">
        <v>54</v>
      </c>
    </row>
    <row r="216" spans="1:6" x14ac:dyDescent="0.25">
      <c r="A216" s="1">
        <v>0.17827454315059801</v>
      </c>
      <c r="B216" s="1">
        <v>1973.26965332031</v>
      </c>
      <c r="C216">
        <f t="shared" si="9"/>
        <v>0.24947357877437662</v>
      </c>
      <c r="D216">
        <v>0.88600000000000001</v>
      </c>
      <c r="E216">
        <v>263.75</v>
      </c>
      <c r="F216" t="s">
        <v>64</v>
      </c>
    </row>
    <row r="217" spans="1:6" x14ac:dyDescent="0.25">
      <c r="A217" s="1">
        <v>0.14553154444573899</v>
      </c>
      <c r="B217" s="1">
        <v>2345.56689453125</v>
      </c>
      <c r="C217">
        <f t="shared" si="9"/>
        <v>0.2965418164966967</v>
      </c>
      <c r="D217">
        <v>0.3992</v>
      </c>
      <c r="E217">
        <v>2.2200000000000002</v>
      </c>
      <c r="F217" t="s">
        <v>79</v>
      </c>
    </row>
    <row r="218" spans="1:6" x14ac:dyDescent="0.25">
      <c r="A218" s="1">
        <v>0.15223845029573899</v>
      </c>
      <c r="B218" s="1">
        <v>2228.74853515625</v>
      </c>
      <c r="C218">
        <f t="shared" si="9"/>
        <v>0.28177288001059858</v>
      </c>
      <c r="D218">
        <v>0.65480000000000005</v>
      </c>
      <c r="E218">
        <v>54.98</v>
      </c>
      <c r="F218" t="s">
        <v>66</v>
      </c>
    </row>
    <row r="219" spans="1:6" x14ac:dyDescent="0.25">
      <c r="A219" s="1">
        <v>0.15815488697044</v>
      </c>
      <c r="B219" s="1">
        <v>2175.82397460937</v>
      </c>
      <c r="C219">
        <f t="shared" si="9"/>
        <v>0.27508181297752743</v>
      </c>
      <c r="D219">
        <v>9.2200000000000004E-2</v>
      </c>
      <c r="E219">
        <v>63.8</v>
      </c>
      <c r="F219" t="s">
        <v>76</v>
      </c>
    </row>
    <row r="220" spans="1:6" x14ac:dyDescent="0.25">
      <c r="A220" s="1">
        <v>0.17408236483467099</v>
      </c>
      <c r="B220" s="1">
        <v>2113.83935546875</v>
      </c>
      <c r="C220">
        <f t="shared" si="9"/>
        <v>0.26724531443311533</v>
      </c>
      <c r="D220">
        <v>0.35149999999999998</v>
      </c>
      <c r="E220">
        <v>127.23</v>
      </c>
      <c r="F220" t="s">
        <v>67</v>
      </c>
    </row>
    <row r="221" spans="1:6" x14ac:dyDescent="0.25">
      <c r="A221" s="1">
        <v>0.147303758078555</v>
      </c>
      <c r="B221" s="1">
        <v>2413.83715820312</v>
      </c>
      <c r="C221">
        <f t="shared" si="9"/>
        <v>0.30517298708883223</v>
      </c>
      <c r="D221">
        <v>0.80489999999999995</v>
      </c>
      <c r="E221">
        <v>329.89</v>
      </c>
      <c r="F221" t="s">
        <v>63</v>
      </c>
    </row>
    <row r="222" spans="1:6" x14ac:dyDescent="0.25">
      <c r="A222" s="1">
        <v>0.14811350868871501</v>
      </c>
      <c r="B222" s="1">
        <v>3057.98461914062</v>
      </c>
      <c r="C222">
        <f t="shared" si="9"/>
        <v>0.38661029702166833</v>
      </c>
      <c r="D222">
        <v>0.99980000000000002</v>
      </c>
      <c r="E222">
        <v>154.1</v>
      </c>
      <c r="F222" t="s">
        <v>71</v>
      </c>
    </row>
    <row r="223" spans="1:6" x14ac:dyDescent="0.25">
      <c r="A223" s="1">
        <v>0.13231342194395801</v>
      </c>
      <c r="B223" s="1">
        <v>1924.263671875</v>
      </c>
      <c r="C223">
        <f t="shared" si="9"/>
        <v>0.24327792398794604</v>
      </c>
      <c r="D223">
        <v>0.77129999999999999</v>
      </c>
      <c r="E223">
        <v>277.45</v>
      </c>
      <c r="F223" t="s">
        <v>70</v>
      </c>
    </row>
    <row r="224" spans="1:6" x14ac:dyDescent="0.25">
      <c r="A224" s="1">
        <v>0.13427631279457</v>
      </c>
      <c r="B224" s="1">
        <v>2033.34765625</v>
      </c>
      <c r="C224">
        <f t="shared" si="9"/>
        <v>0.25706903050154833</v>
      </c>
      <c r="D224">
        <v>0.62880000000000003</v>
      </c>
      <c r="E224">
        <v>51.25</v>
      </c>
      <c r="F224" t="s">
        <v>49</v>
      </c>
    </row>
    <row r="225" spans="1:6" x14ac:dyDescent="0.25">
      <c r="A225" s="1">
        <v>0.14628085907552199</v>
      </c>
      <c r="B225" s="1">
        <v>2234.41943359375</v>
      </c>
      <c r="C225">
        <f t="shared" si="9"/>
        <v>0.28248983186038185</v>
      </c>
      <c r="D225">
        <v>0.80489999999999995</v>
      </c>
      <c r="E225">
        <v>39.53</v>
      </c>
      <c r="F225" t="s">
        <v>51</v>
      </c>
    </row>
    <row r="226" spans="1:6" x14ac:dyDescent="0.25">
      <c r="A226" s="1">
        <v>0.16865399651301799</v>
      </c>
      <c r="B226" s="1">
        <v>2785.67065429687</v>
      </c>
      <c r="C226">
        <f t="shared" si="9"/>
        <v>0.35218259513840089</v>
      </c>
      <c r="D226">
        <v>0.17399999999999999</v>
      </c>
      <c r="E226">
        <v>116.42</v>
      </c>
      <c r="F226" t="s">
        <v>53</v>
      </c>
    </row>
    <row r="227" spans="1:6" x14ac:dyDescent="0.25">
      <c r="A227" s="1">
        <v>0.155196877529862</v>
      </c>
      <c r="B227" s="1">
        <v>2127.40844726562</v>
      </c>
      <c r="C227">
        <f t="shared" si="9"/>
        <v>0.26896080723745008</v>
      </c>
      <c r="D227">
        <v>0.98640000000000005</v>
      </c>
      <c r="E227">
        <v>40.020000000000003</v>
      </c>
      <c r="F227" t="s">
        <v>67</v>
      </c>
    </row>
    <row r="228" spans="1:6" x14ac:dyDescent="0.25">
      <c r="A228" s="1">
        <v>0.14859125657539299</v>
      </c>
      <c r="B228" s="1">
        <v>2695.65478515625</v>
      </c>
      <c r="C228">
        <f t="shared" si="9"/>
        <v>0.34080220372397357</v>
      </c>
      <c r="D228">
        <v>7.7499999999999999E-2</v>
      </c>
      <c r="E228">
        <v>179.48</v>
      </c>
      <c r="F228" t="s">
        <v>78</v>
      </c>
    </row>
    <row r="229" spans="1:6" x14ac:dyDescent="0.25">
      <c r="A229" s="1">
        <v>0.131205833693607</v>
      </c>
      <c r="B229" s="1">
        <v>2157.90234375</v>
      </c>
      <c r="C229">
        <f t="shared" si="9"/>
        <v>0.272816043886903</v>
      </c>
      <c r="D229">
        <v>0.35510000000000003</v>
      </c>
      <c r="E229">
        <v>157.13</v>
      </c>
      <c r="F229" t="s">
        <v>65</v>
      </c>
    </row>
    <row r="230" spans="1:6" x14ac:dyDescent="0.25">
      <c r="A230" s="1">
        <v>0.157103002835878</v>
      </c>
      <c r="B230" s="1">
        <v>1872.90417480468</v>
      </c>
      <c r="C230">
        <f t="shared" si="9"/>
        <v>0.23678472245483301</v>
      </c>
      <c r="D230">
        <v>0.97729999999999995</v>
      </c>
      <c r="E230">
        <v>77.62</v>
      </c>
      <c r="F230" t="s">
        <v>70</v>
      </c>
    </row>
    <row r="231" spans="1:6" x14ac:dyDescent="0.25">
      <c r="A231" s="1">
        <v>0.14079110394417599</v>
      </c>
      <c r="B231" s="1">
        <v>2032.59631347656</v>
      </c>
      <c r="C231">
        <f t="shared" si="9"/>
        <v>0.25697404086327919</v>
      </c>
      <c r="D231">
        <v>0.53869999999999996</v>
      </c>
      <c r="E231">
        <v>68.459999999999994</v>
      </c>
      <c r="F231" t="s">
        <v>62</v>
      </c>
    </row>
    <row r="232" spans="1:6" x14ac:dyDescent="0.25">
      <c r="A232" s="1">
        <v>0.147772061405607</v>
      </c>
      <c r="B232" s="1">
        <v>2485.40551757812</v>
      </c>
      <c r="C232">
        <f t="shared" si="9"/>
        <v>0.31422112438230826</v>
      </c>
      <c r="D232">
        <v>0.34329999999999999</v>
      </c>
      <c r="E232">
        <v>123.32</v>
      </c>
      <c r="F232" t="s">
        <v>60</v>
      </c>
    </row>
    <row r="233" spans="1:6" x14ac:dyDescent="0.25">
      <c r="A233" s="1">
        <v>0.145859780924672</v>
      </c>
      <c r="B233" s="1">
        <v>2204.72705078125</v>
      </c>
      <c r="C233">
        <f t="shared" si="9"/>
        <v>0.27873592778036471</v>
      </c>
      <c r="D233">
        <v>0.25390000000000001</v>
      </c>
      <c r="E233">
        <v>302.5</v>
      </c>
      <c r="F233" t="s">
        <v>67</v>
      </c>
    </row>
    <row r="234" spans="1:6" x14ac:dyDescent="0.25">
      <c r="A234" s="1">
        <v>0.14816115873017699</v>
      </c>
      <c r="B234" s="1">
        <v>2043.40295410156</v>
      </c>
      <c r="C234">
        <f t="shared" si="9"/>
        <v>0.25834028663040531</v>
      </c>
      <c r="D234">
        <v>0.13070000000000001</v>
      </c>
      <c r="E234">
        <v>242.14</v>
      </c>
      <c r="F234" t="s">
        <v>77</v>
      </c>
    </row>
    <row r="235" spans="1:6" x14ac:dyDescent="0.25">
      <c r="A235" s="1">
        <v>0.15936221388703001</v>
      </c>
      <c r="B235" s="1">
        <v>2138.48388671875</v>
      </c>
      <c r="C235">
        <f t="shared" si="9"/>
        <v>0.27036103630002251</v>
      </c>
      <c r="D235">
        <v>0.90769999999999995</v>
      </c>
      <c r="E235">
        <v>198.99</v>
      </c>
      <c r="F235" t="s">
        <v>52</v>
      </c>
    </row>
    <row r="236" spans="1:6" x14ac:dyDescent="0.25">
      <c r="A236" s="1">
        <v>0.13657693563946099</v>
      </c>
      <c r="B236" s="1">
        <v>2442.60131835937</v>
      </c>
      <c r="C236">
        <f t="shared" si="9"/>
        <v>0.30880953922581189</v>
      </c>
      <c r="D236">
        <v>0.85050000000000003</v>
      </c>
      <c r="E236">
        <v>232.2</v>
      </c>
      <c r="F236" t="s">
        <v>60</v>
      </c>
    </row>
    <row r="237" spans="1:6" x14ac:dyDescent="0.25">
      <c r="A237" s="1">
        <v>0.179291199604765</v>
      </c>
      <c r="B237" s="1">
        <v>2434.67333984375</v>
      </c>
      <c r="C237">
        <f t="shared" si="9"/>
        <v>0.30780723263815918</v>
      </c>
      <c r="D237">
        <v>0.4047</v>
      </c>
      <c r="E237">
        <v>9.9600000000000009</v>
      </c>
      <c r="F237" t="s">
        <v>79</v>
      </c>
    </row>
    <row r="238" spans="1:6" x14ac:dyDescent="0.25">
      <c r="A238" s="1">
        <v>0.15724140717915999</v>
      </c>
      <c r="B238" s="1">
        <v>2331.203125</v>
      </c>
      <c r="C238">
        <f t="shared" si="9"/>
        <v>0.29472585536658874</v>
      </c>
      <c r="D238">
        <v>0.45290000000000002</v>
      </c>
      <c r="E238">
        <v>74.900000000000006</v>
      </c>
      <c r="F238" t="s">
        <v>51</v>
      </c>
    </row>
    <row r="239" spans="1:6" x14ac:dyDescent="0.25">
      <c r="A239" s="1">
        <v>0.155554332382982</v>
      </c>
      <c r="B239" s="1">
        <v>2042.60522460937</v>
      </c>
      <c r="C239">
        <f t="shared" si="9"/>
        <v>0.25823943248156883</v>
      </c>
      <c r="D239">
        <v>0.70679999999999998</v>
      </c>
      <c r="E239">
        <v>53.28</v>
      </c>
      <c r="F239" t="s">
        <v>64</v>
      </c>
    </row>
    <row r="240" spans="1:6" x14ac:dyDescent="0.25">
      <c r="A240" s="1">
        <v>0.17037937523902699</v>
      </c>
      <c r="B240" s="1">
        <v>2329.8603515625</v>
      </c>
      <c r="C240">
        <f t="shared" si="9"/>
        <v>0.294556093218586</v>
      </c>
      <c r="D240">
        <v>0.44369999999999998</v>
      </c>
      <c r="E240">
        <v>123.87</v>
      </c>
      <c r="F240" t="s">
        <v>63</v>
      </c>
    </row>
    <row r="241" spans="1:6" x14ac:dyDescent="0.25">
      <c r="A241" s="1">
        <v>0.17068700574422099</v>
      </c>
      <c r="B241" s="1">
        <v>1960.90783691406</v>
      </c>
      <c r="C241">
        <f t="shared" si="9"/>
        <v>0.2479107175740182</v>
      </c>
      <c r="D241">
        <v>0.23050000000000001</v>
      </c>
      <c r="E241">
        <v>45.09</v>
      </c>
      <c r="F241" t="s">
        <v>64</v>
      </c>
    </row>
    <row r="242" spans="1:6" x14ac:dyDescent="0.25">
      <c r="A242" s="1">
        <v>0.16982165460635401</v>
      </c>
      <c r="B242" s="1">
        <v>2549.876953125</v>
      </c>
      <c r="C242">
        <f t="shared" si="9"/>
        <v>0.32237202242482271</v>
      </c>
      <c r="D242">
        <v>0.1583</v>
      </c>
      <c r="E242">
        <v>119.31</v>
      </c>
      <c r="F242" t="s">
        <v>74</v>
      </c>
    </row>
    <row r="243" spans="1:6" x14ac:dyDescent="0.25">
      <c r="A243" s="1">
        <v>0.152153824164702</v>
      </c>
      <c r="B243" s="1">
        <v>1999.6982421875</v>
      </c>
      <c r="C243">
        <f t="shared" si="9"/>
        <v>0.25281485280428961</v>
      </c>
      <c r="D243">
        <v>8.5400000000000004E-2</v>
      </c>
      <c r="E243">
        <v>198.84</v>
      </c>
      <c r="F243" t="s">
        <v>64</v>
      </c>
    </row>
    <row r="244" spans="1:6" x14ac:dyDescent="0.25">
      <c r="A244" s="1">
        <v>0.17469105033945001</v>
      </c>
      <c r="B244" s="1">
        <v>2015.42626953125</v>
      </c>
      <c r="C244">
        <f t="shared" si="9"/>
        <v>0.25480329227676835</v>
      </c>
      <c r="D244">
        <v>0.62890000000000001</v>
      </c>
      <c r="E244">
        <v>340.05</v>
      </c>
      <c r="F244" t="s">
        <v>49</v>
      </c>
    </row>
    <row r="245" spans="1:6" x14ac:dyDescent="0.25">
      <c r="A245" s="1">
        <v>0.1498013100485</v>
      </c>
      <c r="B245" s="1">
        <v>2085.70874023437</v>
      </c>
      <c r="C245">
        <f t="shared" si="9"/>
        <v>0.26368885916414725</v>
      </c>
      <c r="D245">
        <v>0.1527</v>
      </c>
      <c r="E245">
        <v>242.51</v>
      </c>
      <c r="F245" t="s">
        <v>70</v>
      </c>
    </row>
    <row r="246" spans="1:6" x14ac:dyDescent="0.25">
      <c r="A246" s="1">
        <v>0.175977722507423</v>
      </c>
      <c r="B246" s="1">
        <v>2082.67822265625</v>
      </c>
      <c r="C246">
        <f t="shared" si="9"/>
        <v>0.26330572142902825</v>
      </c>
      <c r="D246">
        <v>0.90110000000000001</v>
      </c>
      <c r="E246">
        <v>255.22</v>
      </c>
      <c r="F246" t="s">
        <v>50</v>
      </c>
    </row>
    <row r="247" spans="1:6" x14ac:dyDescent="0.25">
      <c r="A247" s="1">
        <v>0.15994198727634401</v>
      </c>
      <c r="B247" s="1">
        <v>2084.78735351562</v>
      </c>
      <c r="C247">
        <f t="shared" si="9"/>
        <v>0.2635723714647723</v>
      </c>
      <c r="D247">
        <v>0.60560000000000003</v>
      </c>
      <c r="E247">
        <v>297.92</v>
      </c>
      <c r="F247" t="s">
        <v>70</v>
      </c>
    </row>
    <row r="248" spans="1:6" x14ac:dyDescent="0.25">
      <c r="A248" s="1">
        <v>0.16877535483530801</v>
      </c>
      <c r="B248" s="1">
        <v>2499.8203125</v>
      </c>
      <c r="C248">
        <f t="shared" si="9"/>
        <v>0.31604353647404093</v>
      </c>
      <c r="D248">
        <v>0.13400000000000001</v>
      </c>
      <c r="E248">
        <v>209.34</v>
      </c>
      <c r="F248" t="s">
        <v>60</v>
      </c>
    </row>
    <row r="249" spans="1:6" x14ac:dyDescent="0.25">
      <c r="A249" s="1">
        <v>0.148851119473556</v>
      </c>
      <c r="B249" s="1">
        <v>2099.95629882812</v>
      </c>
      <c r="C249">
        <f t="shared" si="9"/>
        <v>0.26549012815199169</v>
      </c>
      <c r="D249">
        <v>0.93469999999999998</v>
      </c>
      <c r="E249">
        <v>306.81</v>
      </c>
      <c r="F249" t="s">
        <v>49</v>
      </c>
    </row>
    <row r="250" spans="1:6" x14ac:dyDescent="0.25">
      <c r="A250" s="1">
        <v>0.130660083394918</v>
      </c>
      <c r="B250" s="1">
        <v>1973.69677734375</v>
      </c>
      <c r="C250">
        <f t="shared" si="9"/>
        <v>0.24952757857036434</v>
      </c>
      <c r="D250">
        <v>0.61850000000000005</v>
      </c>
      <c r="E250">
        <v>284.16000000000003</v>
      </c>
      <c r="F250" t="s">
        <v>75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</sheetData>
  <sortState xmlns:xlrd2="http://schemas.microsoft.com/office/spreadsheetml/2017/richdata2" ref="M2:M162">
    <sortCondition ref="M2"/>
  </sortState>
  <conditionalFormatting sqref="B1:D1048576">
    <cfRule type="cellIs" dxfId="7" priority="1" operator="lessThan">
      <formula>2500</formula>
    </cfRule>
    <cfRule type="cellIs" dxfId="6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0CC9-BBDC-4FC2-AB2C-817A3A69DE05}">
  <dimension ref="A1:BA351"/>
  <sheetViews>
    <sheetView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0.16914331827260701</v>
      </c>
      <c r="B1" s="1">
        <v>2538.10180664062</v>
      </c>
      <c r="C1">
        <f t="shared" ref="C1:C32" si="0">B1/$V$13</f>
        <v>0.32088333185021833</v>
      </c>
      <c r="D1">
        <v>0.86539999999999995</v>
      </c>
      <c r="E1">
        <v>29.51</v>
      </c>
      <c r="F1" t="s">
        <v>60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1769.83129882812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/>
      <c r="AZ1" s="14"/>
      <c r="BA1" s="14"/>
    </row>
    <row r="2" spans="1:53" x14ac:dyDescent="0.25">
      <c r="A2" s="1">
        <v>0.15689983146146699</v>
      </c>
      <c r="B2" s="1">
        <v>2093.64868164062</v>
      </c>
      <c r="C2">
        <f t="shared" si="0"/>
        <v>0.26469267817821007</v>
      </c>
      <c r="D2">
        <v>0.34289999999999998</v>
      </c>
      <c r="E2">
        <v>3.93</v>
      </c>
      <c r="F2" t="s">
        <v>56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3.9851515151515149</v>
      </c>
      <c r="AA2" s="6"/>
    </row>
    <row r="3" spans="1:53" x14ac:dyDescent="0.25">
      <c r="A3" s="1">
        <v>0.17603919096453799</v>
      </c>
      <c r="B3" s="1">
        <v>2448.48876953125</v>
      </c>
      <c r="C3">
        <f t="shared" si="0"/>
        <v>0.30955386908019183</v>
      </c>
      <c r="D3">
        <v>0.77110000000000001</v>
      </c>
      <c r="E3">
        <v>250.01</v>
      </c>
      <c r="F3" t="s">
        <v>73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131.51</v>
      </c>
      <c r="W3" s="7"/>
      <c r="X3" s="7"/>
      <c r="Y3" s="7" t="s">
        <v>18</v>
      </c>
      <c r="Z3" s="7">
        <f>V3^2*SQRT(1-V6^2)/(V1*V2)</f>
        <v>4999.4739730896436</v>
      </c>
      <c r="AA3" s="6"/>
      <c r="AD3" s="13" t="s">
        <v>17</v>
      </c>
    </row>
    <row r="4" spans="1:53" x14ac:dyDescent="0.25">
      <c r="A4" s="1">
        <v>0.171731223153924</v>
      </c>
      <c r="B4" s="1">
        <v>2338.16650390625</v>
      </c>
      <c r="C4">
        <f t="shared" si="0"/>
        <v>0.29560621100028595</v>
      </c>
      <c r="D4">
        <v>0.12870000000000001</v>
      </c>
      <c r="E4">
        <v>260.70999999999998</v>
      </c>
      <c r="F4" t="s">
        <v>61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0.37971133034860566</v>
      </c>
      <c r="AA4" s="6"/>
      <c r="AD4">
        <f>Z4</f>
        <v>0.37971133034860566</v>
      </c>
      <c r="AE4">
        <v>0</v>
      </c>
    </row>
    <row r="5" spans="1:53" x14ac:dyDescent="0.25">
      <c r="A5" s="1">
        <v>0.15760509829386299</v>
      </c>
      <c r="B5" s="1">
        <v>2155.39624023437</v>
      </c>
      <c r="C5">
        <f t="shared" si="0"/>
        <v>0.27249920598703903</v>
      </c>
      <c r="D5">
        <v>0.33610000000000001</v>
      </c>
      <c r="E5">
        <v>139.38999999999999</v>
      </c>
      <c r="F5" t="s">
        <v>64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0.37971133034860566</v>
      </c>
      <c r="AE5">
        <v>1</v>
      </c>
    </row>
    <row r="6" spans="1:53" x14ac:dyDescent="0.25">
      <c r="A6" s="1">
        <v>0.16207165384737701</v>
      </c>
      <c r="B6" s="1">
        <v>3510.91259765625</v>
      </c>
      <c r="C6">
        <f t="shared" si="0"/>
        <v>0.44387239677433532</v>
      </c>
      <c r="D6">
        <v>2.0799999999999999E-2</v>
      </c>
      <c r="E6">
        <v>63.38</v>
      </c>
      <c r="F6" t="s">
        <v>71</v>
      </c>
      <c r="G6">
        <v>250</v>
      </c>
      <c r="H6">
        <f t="shared" si="1"/>
        <v>247.17918814973626</v>
      </c>
      <c r="I6">
        <f t="shared" si="2"/>
        <v>3.125E-2</v>
      </c>
      <c r="K6">
        <f>V13/A5000_IW1!G161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</row>
    <row r="7" spans="1:53" x14ac:dyDescent="0.25">
      <c r="A7" s="1">
        <v>0.143558952442049</v>
      </c>
      <c r="B7" s="1">
        <v>2700.9384765625</v>
      </c>
      <c r="C7">
        <f t="shared" si="0"/>
        <v>0.34147020234344183</v>
      </c>
      <c r="D7">
        <v>0.73480000000000001</v>
      </c>
      <c r="E7">
        <v>38.07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</row>
    <row r="8" spans="1:53" x14ac:dyDescent="0.25">
      <c r="A8" s="1">
        <v>0.194150718330384</v>
      </c>
      <c r="B8" s="1">
        <v>2343.67700195312</v>
      </c>
      <c r="C8">
        <f t="shared" si="0"/>
        <v>0.2963028839898435</v>
      </c>
      <c r="D8">
        <v>0.92759999999999998</v>
      </c>
      <c r="E8">
        <v>314.14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0.22375357934614917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0.24277227323183079</v>
      </c>
      <c r="AE8">
        <v>0</v>
      </c>
    </row>
    <row r="9" spans="1:53" x14ac:dyDescent="0.25">
      <c r="A9" s="1">
        <v>0.17117344682748001</v>
      </c>
      <c r="B9" s="1">
        <v>2117.5771484375</v>
      </c>
      <c r="C9">
        <f t="shared" si="0"/>
        <v>0.26771787052146478</v>
      </c>
      <c r="D9">
        <v>0.71240000000000003</v>
      </c>
      <c r="E9">
        <v>65.260000000000005</v>
      </c>
      <c r="F9" t="s">
        <v>66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0.44387239677433532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0.24277227323183079</v>
      </c>
      <c r="AE9">
        <v>1</v>
      </c>
    </row>
    <row r="10" spans="1:53" x14ac:dyDescent="0.25">
      <c r="A10" s="1">
        <v>0.16940933363383301</v>
      </c>
      <c r="B10" s="1">
        <v>2256.97192382812</v>
      </c>
      <c r="C10">
        <f t="shared" si="0"/>
        <v>0.28534106430070011</v>
      </c>
      <c r="D10">
        <v>0.49320000000000003</v>
      </c>
      <c r="E10">
        <v>182.57</v>
      </c>
      <c r="F10" t="s">
        <v>60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</row>
    <row r="11" spans="1:53" x14ac:dyDescent="0.25">
      <c r="A11" s="1">
        <v>0.16243480876900299</v>
      </c>
      <c r="B11" s="1">
        <v>2238.22485351562</v>
      </c>
      <c r="C11">
        <f t="shared" si="0"/>
        <v>0.28297093778782101</v>
      </c>
      <c r="D11">
        <v>0.90749999999999997</v>
      </c>
      <c r="E11">
        <v>172.57</v>
      </c>
      <c r="F11" t="s">
        <v>61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</row>
    <row r="12" spans="1:53" x14ac:dyDescent="0.25">
      <c r="A12" s="1">
        <v>0.16211557418264</v>
      </c>
      <c r="B12" s="1">
        <v>2588.53369140625</v>
      </c>
      <c r="C12">
        <f t="shared" si="0"/>
        <v>0.32725925860490623</v>
      </c>
      <c r="D12">
        <v>0.33589999999999998</v>
      </c>
      <c r="E12">
        <v>186.22</v>
      </c>
      <c r="F12" t="s">
        <v>54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</row>
    <row r="13" spans="1:53" x14ac:dyDescent="0.25">
      <c r="A13" s="1">
        <v>0.153635437244277</v>
      </c>
      <c r="B13" s="1">
        <v>2418.81030273437</v>
      </c>
      <c r="C13">
        <f t="shared" si="0"/>
        <v>0.30580172435334424</v>
      </c>
      <c r="D13">
        <v>0.30620000000000003</v>
      </c>
      <c r="E13">
        <v>114.24</v>
      </c>
      <c r="F13" t="s">
        <v>72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</row>
    <row r="14" spans="1:53" x14ac:dyDescent="0.25">
      <c r="A14" s="1">
        <v>0.14796643991265801</v>
      </c>
      <c r="B14" s="1">
        <v>2254.80712890625</v>
      </c>
      <c r="C14">
        <f t="shared" si="0"/>
        <v>0.28506737685227523</v>
      </c>
      <c r="D14">
        <v>0.79330000000000001</v>
      </c>
      <c r="E14">
        <v>253.68</v>
      </c>
      <c r="F14" t="s">
        <v>62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</row>
    <row r="15" spans="1:53" ht="15.75" thickBot="1" x14ac:dyDescent="0.3">
      <c r="A15" s="1">
        <v>0.16940007564111401</v>
      </c>
      <c r="B15" s="1">
        <v>1950.56396484375</v>
      </c>
      <c r="C15">
        <f t="shared" si="0"/>
        <v>0.24660297801626316</v>
      </c>
      <c r="D15">
        <v>0.4244</v>
      </c>
      <c r="E15">
        <v>134.81</v>
      </c>
      <c r="F15" t="s">
        <v>75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</row>
    <row r="16" spans="1:53" x14ac:dyDescent="0.25">
      <c r="A16" s="1">
        <v>0.17464996634781599</v>
      </c>
      <c r="B16" s="1">
        <v>2009.72009277343</v>
      </c>
      <c r="C16">
        <f t="shared" si="0"/>
        <v>0.25408188031236845</v>
      </c>
      <c r="D16">
        <v>0.39729999999999999</v>
      </c>
      <c r="E16">
        <v>5.79</v>
      </c>
      <c r="F16" t="s">
        <v>51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</row>
    <row r="17" spans="1:15" x14ac:dyDescent="0.25">
      <c r="A17" s="1">
        <v>0.140993855094141</v>
      </c>
      <c r="B17" s="1">
        <v>2129.7138671875</v>
      </c>
      <c r="C17">
        <f t="shared" si="0"/>
        <v>0.2692522734126489</v>
      </c>
      <c r="D17">
        <v>0.68940000000000001</v>
      </c>
      <c r="E17">
        <v>65.849999999999994</v>
      </c>
      <c r="F17" t="s">
        <v>70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</row>
    <row r="18" spans="1:15" x14ac:dyDescent="0.25">
      <c r="A18" s="1">
        <v>0.16485704783882199</v>
      </c>
      <c r="B18" s="1">
        <v>2391.09765625</v>
      </c>
      <c r="C18">
        <f t="shared" si="0"/>
        <v>0.30229811141117396</v>
      </c>
      <c r="D18">
        <v>0.64849999999999997</v>
      </c>
      <c r="E18">
        <v>298.45999999999998</v>
      </c>
      <c r="F18" t="s">
        <v>73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</row>
    <row r="19" spans="1:15" x14ac:dyDescent="0.25">
      <c r="A19" s="1">
        <v>0.177209158722789</v>
      </c>
      <c r="B19" s="1">
        <v>2074.65405273437</v>
      </c>
      <c r="C19">
        <f t="shared" si="0"/>
        <v>0.26229125369840828</v>
      </c>
      <c r="D19">
        <v>0.94810000000000005</v>
      </c>
      <c r="E19">
        <v>183.52</v>
      </c>
      <c r="F19" t="s">
        <v>49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</row>
    <row r="20" spans="1:15" x14ac:dyDescent="0.25">
      <c r="A20" s="1">
        <v>0.15755308903835599</v>
      </c>
      <c r="B20" s="1">
        <v>2393.56713867187</v>
      </c>
      <c r="C20">
        <f t="shared" si="0"/>
        <v>0.30261031943427291</v>
      </c>
      <c r="D20">
        <v>0.17610000000000001</v>
      </c>
      <c r="E20">
        <v>214.72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</row>
    <row r="21" spans="1:15" x14ac:dyDescent="0.25">
      <c r="A21" s="1">
        <v>0.14094471748790799</v>
      </c>
      <c r="B21" s="1">
        <v>2151.09130859375</v>
      </c>
      <c r="C21">
        <f t="shared" si="0"/>
        <v>0.27195494854054286</v>
      </c>
      <c r="D21">
        <v>0.63170000000000004</v>
      </c>
      <c r="E21">
        <v>330.32</v>
      </c>
      <c r="F21" t="s">
        <v>66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</row>
    <row r="22" spans="1:15" x14ac:dyDescent="0.25">
      <c r="A22" s="1">
        <v>0.19849771935468799</v>
      </c>
      <c r="B22" s="1">
        <v>2198.5673828125</v>
      </c>
      <c r="C22">
        <f t="shared" si="0"/>
        <v>0.27795718250870843</v>
      </c>
      <c r="D22">
        <v>0.82410000000000005</v>
      </c>
      <c r="E22">
        <v>252.65</v>
      </c>
      <c r="F22" t="s">
        <v>51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</row>
    <row r="23" spans="1:15" x14ac:dyDescent="0.25">
      <c r="A23" s="1">
        <v>0.17758521259357801</v>
      </c>
      <c r="B23" s="1">
        <v>2357.86279296875</v>
      </c>
      <c r="C23">
        <f t="shared" si="0"/>
        <v>0.29809634391888046</v>
      </c>
      <c r="D23">
        <v>0.75309999999999999</v>
      </c>
      <c r="E23">
        <v>247.6</v>
      </c>
      <c r="F23" t="s">
        <v>79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</row>
    <row r="24" spans="1:15" x14ac:dyDescent="0.25">
      <c r="A24" s="1">
        <v>0.14792563199624001</v>
      </c>
      <c r="B24" s="1">
        <v>2333.07641601562</v>
      </c>
      <c r="C24">
        <f t="shared" si="0"/>
        <v>0.2949626889959745</v>
      </c>
      <c r="D24">
        <v>0.99760000000000004</v>
      </c>
      <c r="E24">
        <v>133.58000000000001</v>
      </c>
      <c r="F24" t="s">
        <v>62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</row>
    <row r="25" spans="1:15" x14ac:dyDescent="0.25">
      <c r="A25" s="1">
        <v>0.17734046940596901</v>
      </c>
      <c r="B25" s="1">
        <v>2646.43041992187</v>
      </c>
      <c r="C25">
        <f t="shared" si="0"/>
        <v>0.33457893943910777</v>
      </c>
      <c r="D25">
        <v>0.89600000000000002</v>
      </c>
      <c r="E25">
        <v>183.31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</row>
    <row r="26" spans="1:15" x14ac:dyDescent="0.25">
      <c r="A26" s="1">
        <v>0.16724782413826</v>
      </c>
      <c r="B26" s="1">
        <v>2213.171875</v>
      </c>
      <c r="C26">
        <f t="shared" si="0"/>
        <v>0.27980357736207651</v>
      </c>
      <c r="D26">
        <v>5.6099999999999997E-2</v>
      </c>
      <c r="E26">
        <v>282.70999999999998</v>
      </c>
      <c r="F26" t="s">
        <v>64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</row>
    <row r="27" spans="1:15" x14ac:dyDescent="0.25">
      <c r="A27" s="1">
        <v>0.14609137491865301</v>
      </c>
      <c r="B27" s="1">
        <v>2951.53466796875</v>
      </c>
      <c r="C27">
        <f t="shared" si="0"/>
        <v>0.37315220211075789</v>
      </c>
      <c r="D27">
        <v>0.67069999999999996</v>
      </c>
      <c r="E27">
        <v>1.66</v>
      </c>
      <c r="F27" t="s">
        <v>69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</row>
    <row r="28" spans="1:15" x14ac:dyDescent="0.25">
      <c r="A28" s="1">
        <v>0.14980732852607201</v>
      </c>
      <c r="B28" s="1">
        <v>2915.47778320312</v>
      </c>
      <c r="C28">
        <f t="shared" si="0"/>
        <v>0.36859365631505214</v>
      </c>
      <c r="D28">
        <v>0.28349999999999997</v>
      </c>
      <c r="E28">
        <v>250.4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</row>
    <row r="29" spans="1:15" x14ac:dyDescent="0.25">
      <c r="A29" s="1">
        <v>0.16479134856785099</v>
      </c>
      <c r="B29" s="1">
        <v>2875.53247070312</v>
      </c>
      <c r="C29">
        <f t="shared" si="0"/>
        <v>0.3635435102045762</v>
      </c>
      <c r="D29">
        <v>0.12770000000000001</v>
      </c>
      <c r="E29">
        <v>65.41</v>
      </c>
      <c r="F29" t="s">
        <v>68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</row>
    <row r="30" spans="1:15" x14ac:dyDescent="0.25">
      <c r="A30" s="1">
        <v>0.15971852220223801</v>
      </c>
      <c r="B30" s="1">
        <v>2622.01879882812</v>
      </c>
      <c r="C30">
        <f t="shared" si="0"/>
        <v>0.33149266358841778</v>
      </c>
      <c r="D30">
        <v>0.41820000000000002</v>
      </c>
      <c r="E30">
        <v>231.26</v>
      </c>
      <c r="F30" t="s">
        <v>55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</row>
    <row r="31" spans="1:15" x14ac:dyDescent="0.25">
      <c r="A31" s="1">
        <v>0.14453036760861501</v>
      </c>
      <c r="B31" s="1">
        <v>2160.35327148437</v>
      </c>
      <c r="C31">
        <f t="shared" si="0"/>
        <v>0.27312590610577503</v>
      </c>
      <c r="D31">
        <v>0.17949999999999999</v>
      </c>
      <c r="E31">
        <v>334.16</v>
      </c>
      <c r="F31" t="s">
        <v>77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</row>
    <row r="32" spans="1:15" x14ac:dyDescent="0.25">
      <c r="A32" s="1">
        <v>0.19196210377742201</v>
      </c>
      <c r="B32" s="1">
        <v>2212.88891601562</v>
      </c>
      <c r="C32">
        <f t="shared" si="0"/>
        <v>0.27976780384761496</v>
      </c>
      <c r="D32">
        <v>0.76039999999999996</v>
      </c>
      <c r="E32">
        <v>74.56</v>
      </c>
      <c r="F32" t="s">
        <v>61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</row>
    <row r="33" spans="1:15" x14ac:dyDescent="0.25">
      <c r="A33" s="1">
        <v>0.16949960221440799</v>
      </c>
      <c r="B33" s="1">
        <v>2292.68237304687</v>
      </c>
      <c r="C33">
        <f t="shared" ref="C33:C64" si="3">B33/$V$13</f>
        <v>0.2898558114622205</v>
      </c>
      <c r="D33">
        <v>0.3493</v>
      </c>
      <c r="E33">
        <v>198.69</v>
      </c>
      <c r="F33" t="s">
        <v>62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</row>
    <row r="34" spans="1:15" x14ac:dyDescent="0.25">
      <c r="A34" s="1">
        <v>0.166239329168996</v>
      </c>
      <c r="B34" s="1">
        <v>2258.02734375</v>
      </c>
      <c r="C34">
        <f t="shared" si="3"/>
        <v>0.28547449734903091</v>
      </c>
      <c r="D34">
        <v>6.2899999999999998E-2</v>
      </c>
      <c r="E34">
        <v>150.43</v>
      </c>
      <c r="F34" t="s">
        <v>49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</row>
    <row r="35" spans="1:15" x14ac:dyDescent="0.25">
      <c r="A35" s="1">
        <v>0.174012870584631</v>
      </c>
      <c r="B35" s="1">
        <v>2996.39282226562</v>
      </c>
      <c r="C35">
        <f t="shared" si="3"/>
        <v>0.37882346162200764</v>
      </c>
      <c r="D35">
        <v>0.88849999999999996</v>
      </c>
      <c r="E35">
        <v>129.55000000000001</v>
      </c>
      <c r="F35" t="s">
        <v>54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</row>
    <row r="36" spans="1:15" x14ac:dyDescent="0.25">
      <c r="A36" s="1">
        <v>0.19139694675256799</v>
      </c>
      <c r="B36" s="1">
        <v>2016.685546875</v>
      </c>
      <c r="C36">
        <f t="shared" si="3"/>
        <v>0.25496249830574985</v>
      </c>
      <c r="D36">
        <v>0.39979999999999999</v>
      </c>
      <c r="E36">
        <v>306.25</v>
      </c>
      <c r="F36" t="s">
        <v>75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</row>
    <row r="37" spans="1:15" x14ac:dyDescent="0.25">
      <c r="A37" s="1">
        <v>0.15551549482145799</v>
      </c>
      <c r="B37" s="1">
        <v>2991.71875</v>
      </c>
      <c r="C37">
        <f t="shared" si="3"/>
        <v>0.37823253501773324</v>
      </c>
      <c r="D37">
        <v>0.15920000000000001</v>
      </c>
      <c r="E37">
        <v>44.23</v>
      </c>
      <c r="F37" t="s">
        <v>53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</row>
    <row r="38" spans="1:15" x14ac:dyDescent="0.25">
      <c r="A38" s="1">
        <v>0.15882953954555901</v>
      </c>
      <c r="B38" s="1">
        <v>2303.78125</v>
      </c>
      <c r="C38">
        <f t="shared" si="3"/>
        <v>0.29125900364592172</v>
      </c>
      <c r="D38">
        <v>0.98429999999999995</v>
      </c>
      <c r="E38">
        <v>193.97</v>
      </c>
      <c r="F38" t="s">
        <v>67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</row>
    <row r="39" spans="1:15" x14ac:dyDescent="0.25">
      <c r="A39" s="1">
        <v>0.17131053913937799</v>
      </c>
      <c r="B39" s="1">
        <v>2252.84521484375</v>
      </c>
      <c r="C39">
        <f t="shared" si="3"/>
        <v>0.28481933892112066</v>
      </c>
      <c r="D39">
        <v>0.72260000000000002</v>
      </c>
      <c r="E39">
        <v>82.05</v>
      </c>
      <c r="F39" t="s">
        <v>76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</row>
    <row r="40" spans="1:15" x14ac:dyDescent="0.25">
      <c r="A40" s="1">
        <v>0.17743246983966701</v>
      </c>
      <c r="B40" s="1">
        <v>3152.65625</v>
      </c>
      <c r="C40">
        <f t="shared" si="3"/>
        <v>0.39857930010199011</v>
      </c>
      <c r="D40">
        <v>0.1968</v>
      </c>
      <c r="E40">
        <v>178.6</v>
      </c>
      <c r="F40" t="s">
        <v>69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</row>
    <row r="41" spans="1:15" x14ac:dyDescent="0.25">
      <c r="A41" s="1">
        <v>0.19486740243034401</v>
      </c>
      <c r="B41" s="1">
        <v>2169.5458984375</v>
      </c>
      <c r="C41">
        <f t="shared" si="3"/>
        <v>0.27428809777100249</v>
      </c>
      <c r="D41">
        <v>0.50219999999999998</v>
      </c>
      <c r="E41">
        <v>169.12</v>
      </c>
      <c r="F41" t="s">
        <v>77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</row>
    <row r="42" spans="1:15" x14ac:dyDescent="0.25">
      <c r="A42" s="1">
        <v>0.17690647457491901</v>
      </c>
      <c r="B42" s="1">
        <v>2087.40942382812</v>
      </c>
      <c r="C42">
        <f t="shared" si="3"/>
        <v>0.26390387064105403</v>
      </c>
      <c r="D42">
        <v>0.42520000000000002</v>
      </c>
      <c r="E42">
        <v>181.36</v>
      </c>
      <c r="F42" t="s">
        <v>64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</row>
    <row r="43" spans="1:15" x14ac:dyDescent="0.25">
      <c r="A43" s="1">
        <v>0.17979718949708801</v>
      </c>
      <c r="B43" s="1">
        <v>2645.00610351562</v>
      </c>
      <c r="C43">
        <f t="shared" si="3"/>
        <v>0.3343988680988445</v>
      </c>
      <c r="D43">
        <v>0.28910000000000002</v>
      </c>
      <c r="E43">
        <v>279.61</v>
      </c>
      <c r="F43" t="s">
        <v>59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</row>
    <row r="44" spans="1:15" x14ac:dyDescent="0.25">
      <c r="A44" s="1">
        <v>0.185162744157987</v>
      </c>
      <c r="B44" s="1">
        <v>2760.21826171875</v>
      </c>
      <c r="C44">
        <f t="shared" si="3"/>
        <v>0.34896473819008689</v>
      </c>
      <c r="D44">
        <v>0.54730000000000001</v>
      </c>
      <c r="E44">
        <v>153.24</v>
      </c>
      <c r="F44" t="s">
        <v>78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</row>
    <row r="45" spans="1:15" x14ac:dyDescent="0.25">
      <c r="A45" s="1">
        <v>0.15110944227010201</v>
      </c>
      <c r="B45" s="1">
        <v>1965.40673828125</v>
      </c>
      <c r="C45">
        <f t="shared" si="3"/>
        <v>0.24847949793444046</v>
      </c>
      <c r="D45">
        <v>0.3841</v>
      </c>
      <c r="E45">
        <v>187.35</v>
      </c>
      <c r="F45" t="s">
        <v>70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</row>
    <row r="46" spans="1:15" x14ac:dyDescent="0.25">
      <c r="A46" s="1">
        <v>0.19705114805586799</v>
      </c>
      <c r="B46" s="1">
        <v>2892.86206054687</v>
      </c>
      <c r="C46">
        <f t="shared" si="3"/>
        <v>0.36573442962085456</v>
      </c>
      <c r="D46">
        <v>0.86370000000000002</v>
      </c>
      <c r="E46">
        <v>33.020000000000003</v>
      </c>
      <c r="F46" t="s">
        <v>74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</row>
    <row r="47" spans="1:15" x14ac:dyDescent="0.25">
      <c r="A47" s="1">
        <v>0.149796573550454</v>
      </c>
      <c r="B47" s="1">
        <v>2389.671875</v>
      </c>
      <c r="C47">
        <f t="shared" si="3"/>
        <v>0.30211785487584014</v>
      </c>
      <c r="D47">
        <v>0.1726</v>
      </c>
      <c r="E47">
        <v>152.34</v>
      </c>
      <c r="F47" t="s">
        <v>58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</row>
    <row r="48" spans="1:15" x14ac:dyDescent="0.25">
      <c r="A48" s="1">
        <v>0.14634949752027701</v>
      </c>
      <c r="B48" s="1">
        <v>2352.21997070312</v>
      </c>
      <c r="C48">
        <f t="shared" si="3"/>
        <v>0.29738294164128209</v>
      </c>
      <c r="D48">
        <v>0.21829999999999999</v>
      </c>
      <c r="E48">
        <v>53.87</v>
      </c>
      <c r="F48" t="s">
        <v>61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</row>
    <row r="49" spans="1:15" x14ac:dyDescent="0.25">
      <c r="A49" s="1">
        <v>0.17302499381016101</v>
      </c>
      <c r="B49" s="1">
        <v>2405.55493164062</v>
      </c>
      <c r="C49">
        <f t="shared" si="3"/>
        <v>0.30412589415995128</v>
      </c>
      <c r="D49">
        <v>0.54759999999999998</v>
      </c>
      <c r="E49">
        <v>254.48</v>
      </c>
      <c r="F49" t="s">
        <v>72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</row>
    <row r="50" spans="1:15" x14ac:dyDescent="0.25">
      <c r="A50" s="1">
        <v>0.166132894480785</v>
      </c>
      <c r="B50" s="1">
        <v>2632.44140625</v>
      </c>
      <c r="C50">
        <f t="shared" si="3"/>
        <v>0.33281035738121578</v>
      </c>
      <c r="D50">
        <v>0.59089999999999998</v>
      </c>
      <c r="E50">
        <v>229.46</v>
      </c>
      <c r="F50" t="s">
        <v>54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</v>
      </c>
      <c r="O50" s="19">
        <v>4.0000000000000001E-3</v>
      </c>
    </row>
    <row r="51" spans="1:15" x14ac:dyDescent="0.25">
      <c r="A51" s="1">
        <v>0.16977510874468499</v>
      </c>
      <c r="B51" s="1">
        <v>2022.82629394531</v>
      </c>
      <c r="C51">
        <f t="shared" si="3"/>
        <v>0.25573885147441117</v>
      </c>
      <c r="D51">
        <v>0.87019999999999997</v>
      </c>
      <c r="E51">
        <v>320.18</v>
      </c>
      <c r="F51" t="s">
        <v>70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4</v>
      </c>
      <c r="O51" s="19">
        <v>0.02</v>
      </c>
    </row>
    <row r="52" spans="1:15" x14ac:dyDescent="0.25">
      <c r="A52" s="1">
        <v>0.14798466024756801</v>
      </c>
      <c r="B52" s="1">
        <v>2233.29028320312</v>
      </c>
      <c r="C52">
        <f t="shared" si="3"/>
        <v>0.28234707732683345</v>
      </c>
      <c r="D52">
        <v>0.84099999999999997</v>
      </c>
      <c r="E52">
        <v>140.46</v>
      </c>
      <c r="F52" t="s">
        <v>77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</v>
      </c>
      <c r="O52" s="19">
        <v>2.4E-2</v>
      </c>
    </row>
    <row r="53" spans="1:15" x14ac:dyDescent="0.25">
      <c r="A53" s="1">
        <v>0.16504362150969801</v>
      </c>
      <c r="B53" s="1">
        <v>2504.60327148437</v>
      </c>
      <c r="C53">
        <f t="shared" si="3"/>
        <v>0.31664822924522612</v>
      </c>
      <c r="D53">
        <v>0.48299999999999998</v>
      </c>
      <c r="E53">
        <v>237.13</v>
      </c>
      <c r="F53" t="s">
        <v>59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1</v>
      </c>
      <c r="O53" s="19">
        <v>2.8000000000000001E-2</v>
      </c>
    </row>
    <row r="54" spans="1:15" x14ac:dyDescent="0.25">
      <c r="A54" s="1">
        <v>0.19405542163022599</v>
      </c>
      <c r="B54" s="1">
        <v>2657.92163085937</v>
      </c>
      <c r="C54">
        <f t="shared" si="3"/>
        <v>0.33603173303587025</v>
      </c>
      <c r="D54">
        <v>0.35870000000000002</v>
      </c>
      <c r="E54">
        <v>30.83</v>
      </c>
      <c r="F54" t="s">
        <v>63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3</v>
      </c>
      <c r="O54" s="19">
        <v>0.04</v>
      </c>
    </row>
    <row r="55" spans="1:15" x14ac:dyDescent="0.25">
      <c r="A55" s="1">
        <v>0.17717261579764201</v>
      </c>
      <c r="B55" s="1">
        <v>2880.85205078125</v>
      </c>
      <c r="C55">
        <f t="shared" si="3"/>
        <v>0.36421604610327352</v>
      </c>
      <c r="D55">
        <v>0.78590000000000004</v>
      </c>
      <c r="E55">
        <v>238.84</v>
      </c>
      <c r="F55" t="s">
        <v>69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4</v>
      </c>
      <c r="O55" s="19">
        <v>5.6000000000000001E-2</v>
      </c>
    </row>
    <row r="56" spans="1:15" x14ac:dyDescent="0.25">
      <c r="A56" s="1">
        <v>0.15563774076096201</v>
      </c>
      <c r="B56" s="1">
        <v>2437.81982421875</v>
      </c>
      <c r="C56">
        <f t="shared" si="3"/>
        <v>0.30820503164969726</v>
      </c>
      <c r="D56">
        <v>0.13980000000000001</v>
      </c>
      <c r="E56">
        <v>55.81</v>
      </c>
      <c r="F56" t="s">
        <v>52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7</v>
      </c>
      <c r="O56" s="19">
        <v>8.4000000000000005E-2</v>
      </c>
    </row>
    <row r="57" spans="1:15" x14ac:dyDescent="0.25">
      <c r="A57" s="1">
        <v>0.191045254978877</v>
      </c>
      <c r="B57" s="1">
        <v>2358.35302734375</v>
      </c>
      <c r="C57">
        <f t="shared" si="3"/>
        <v>0.29815832253582397</v>
      </c>
      <c r="D57">
        <v>0.58850000000000002</v>
      </c>
      <c r="E57">
        <v>102.53</v>
      </c>
      <c r="F57" t="s">
        <v>72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8</v>
      </c>
      <c r="O57" s="19">
        <v>0.11600000000000001</v>
      </c>
    </row>
    <row r="58" spans="1:15" x14ac:dyDescent="0.25">
      <c r="A58" s="1">
        <v>0.16247592631202501</v>
      </c>
      <c r="B58" s="1">
        <v>2129.19409179687</v>
      </c>
      <c r="C58">
        <f t="shared" si="3"/>
        <v>0.26918656002844865</v>
      </c>
      <c r="D58">
        <v>0.62339999999999995</v>
      </c>
      <c r="E58">
        <v>156.27000000000001</v>
      </c>
      <c r="F58" t="s">
        <v>61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5</v>
      </c>
      <c r="O58" s="19">
        <v>0.13600000000000001</v>
      </c>
    </row>
    <row r="59" spans="1:15" x14ac:dyDescent="0.25">
      <c r="A59" s="1">
        <v>0.17648385104287501</v>
      </c>
      <c r="B59" s="1">
        <v>2695.5615234375</v>
      </c>
      <c r="C59">
        <f t="shared" si="3"/>
        <v>0.34079041297114865</v>
      </c>
      <c r="D59">
        <v>0.4501</v>
      </c>
      <c r="E59">
        <v>286.89</v>
      </c>
      <c r="F59" t="s">
        <v>53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3</v>
      </c>
      <c r="O59" s="19">
        <v>0.14799999999999999</v>
      </c>
    </row>
    <row r="60" spans="1:15" x14ac:dyDescent="0.25">
      <c r="A60" s="1">
        <v>0.17276044479425201</v>
      </c>
      <c r="B60" s="1">
        <v>2393.1748046875</v>
      </c>
      <c r="C60">
        <f t="shared" si="3"/>
        <v>0.30256071802121165</v>
      </c>
      <c r="D60">
        <v>0.17829999999999999</v>
      </c>
      <c r="E60">
        <v>21.3</v>
      </c>
      <c r="F60" t="s">
        <v>58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10</v>
      </c>
      <c r="O60" s="19">
        <v>0.188</v>
      </c>
    </row>
    <row r="61" spans="1:15" x14ac:dyDescent="0.25">
      <c r="A61" s="1">
        <v>0.14811393522105001</v>
      </c>
      <c r="B61" s="1">
        <v>2253.29833984375</v>
      </c>
      <c r="C61">
        <f t="shared" si="3"/>
        <v>0.28487662592961033</v>
      </c>
      <c r="D61">
        <v>0.58760000000000001</v>
      </c>
      <c r="E61">
        <v>93.77</v>
      </c>
      <c r="F61" t="s">
        <v>67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5</v>
      </c>
      <c r="O61" s="19">
        <v>0.20799999999999999</v>
      </c>
    </row>
    <row r="62" spans="1:15" x14ac:dyDescent="0.25">
      <c r="A62" s="1">
        <v>0.18003502750242401</v>
      </c>
      <c r="B62" s="1">
        <v>2361.89770507812</v>
      </c>
      <c r="C62">
        <f t="shared" si="3"/>
        <v>0.29860646374070554</v>
      </c>
      <c r="D62">
        <v>0.21060000000000001</v>
      </c>
      <c r="E62">
        <v>48.51</v>
      </c>
      <c r="F62" t="s">
        <v>76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8</v>
      </c>
      <c r="O62" s="19">
        <v>0.24</v>
      </c>
    </row>
    <row r="63" spans="1:15" x14ac:dyDescent="0.25">
      <c r="A63" s="1">
        <v>0.170634253595465</v>
      </c>
      <c r="B63" s="1">
        <v>2275.35327148437</v>
      </c>
      <c r="C63">
        <f t="shared" si="3"/>
        <v>0.28766495377763229</v>
      </c>
      <c r="D63">
        <v>0.67969999999999997</v>
      </c>
      <c r="E63">
        <v>210.32</v>
      </c>
      <c r="F63" t="s">
        <v>65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6</v>
      </c>
      <c r="O63" s="19">
        <v>0.26400000000000001</v>
      </c>
    </row>
    <row r="64" spans="1:15" x14ac:dyDescent="0.25">
      <c r="A64" s="1">
        <v>0.177201359321146</v>
      </c>
      <c r="B64" s="1">
        <v>2870.31079101562</v>
      </c>
      <c r="C64">
        <f t="shared" si="3"/>
        <v>0.36288335150976114</v>
      </c>
      <c r="D64">
        <v>0.76890000000000003</v>
      </c>
      <c r="E64">
        <v>183.4</v>
      </c>
      <c r="F64" t="s">
        <v>71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6</v>
      </c>
      <c r="O64" s="19">
        <v>0.28799999999999998</v>
      </c>
    </row>
    <row r="65" spans="1:15" x14ac:dyDescent="0.25">
      <c r="A65" s="1">
        <v>0.142716067704828</v>
      </c>
      <c r="B65" s="1">
        <v>2356.76245117187</v>
      </c>
      <c r="C65">
        <f t="shared" ref="C65:C96" si="4">B65/$V$13</f>
        <v>0.29795723155505283</v>
      </c>
      <c r="D65">
        <v>0.44800000000000001</v>
      </c>
      <c r="E65">
        <v>119.02</v>
      </c>
      <c r="F65" t="s">
        <v>58</v>
      </c>
      <c r="G65">
        <v>3200</v>
      </c>
      <c r="H65">
        <f t="shared" ref="H65:H128" si="5">G65*$K$6</f>
        <v>3163.8936083166245</v>
      </c>
      <c r="I65">
        <f t="shared" ref="I65:I128" si="6">H65/$V$13</f>
        <v>0.4</v>
      </c>
      <c r="M65">
        <v>0.39375000000000004</v>
      </c>
      <c r="N65">
        <v>9</v>
      </c>
      <c r="O65" s="19">
        <v>0.32400000000000001</v>
      </c>
    </row>
    <row r="66" spans="1:15" x14ac:dyDescent="0.25">
      <c r="A66" s="1">
        <v>0.15786157937693901</v>
      </c>
      <c r="B66" s="1">
        <v>2293.87451171875</v>
      </c>
      <c r="C66">
        <f t="shared" si="4"/>
        <v>0.2900065293838025</v>
      </c>
      <c r="D66">
        <v>0.97189999999999999</v>
      </c>
      <c r="E66">
        <v>98.05</v>
      </c>
      <c r="F66" t="s">
        <v>76</v>
      </c>
      <c r="G66">
        <v>3250</v>
      </c>
      <c r="H66">
        <f t="shared" si="5"/>
        <v>3213.3294459465715</v>
      </c>
      <c r="I66">
        <f t="shared" si="6"/>
        <v>0.40625</v>
      </c>
      <c r="M66">
        <v>0.4</v>
      </c>
      <c r="N66">
        <v>3</v>
      </c>
      <c r="O66" s="19">
        <v>0.33600000000000002</v>
      </c>
    </row>
    <row r="67" spans="1:15" x14ac:dyDescent="0.25">
      <c r="A67" s="1">
        <v>0.18551196885254401</v>
      </c>
      <c r="B67" s="1">
        <v>3281.42797851562</v>
      </c>
      <c r="C67">
        <f t="shared" si="4"/>
        <v>0.41485945922960804</v>
      </c>
      <c r="D67">
        <v>0.56200000000000006</v>
      </c>
      <c r="E67">
        <v>186.28</v>
      </c>
      <c r="F67" t="s">
        <v>71</v>
      </c>
      <c r="G67">
        <v>3300</v>
      </c>
      <c r="H67">
        <f t="shared" si="5"/>
        <v>3262.7652835765189</v>
      </c>
      <c r="I67">
        <f t="shared" si="6"/>
        <v>0.41250000000000003</v>
      </c>
      <c r="M67">
        <v>0.40625</v>
      </c>
      <c r="N67">
        <v>6</v>
      </c>
      <c r="O67" s="19">
        <v>0.36</v>
      </c>
    </row>
    <row r="68" spans="1:15" x14ac:dyDescent="0.25">
      <c r="A68" s="1">
        <v>0.141466813488174</v>
      </c>
      <c r="B68" s="1">
        <v>2190.64208984375</v>
      </c>
      <c r="C68">
        <f t="shared" si="4"/>
        <v>0.27695521544535112</v>
      </c>
      <c r="D68">
        <v>0.23749999999999999</v>
      </c>
      <c r="E68">
        <v>352.27</v>
      </c>
      <c r="F68" t="s">
        <v>66</v>
      </c>
      <c r="G68">
        <v>3350</v>
      </c>
      <c r="H68">
        <f t="shared" si="5"/>
        <v>3312.2011212064663</v>
      </c>
      <c r="I68">
        <f t="shared" si="6"/>
        <v>0.41875000000000007</v>
      </c>
      <c r="M68">
        <v>0.41250000000000003</v>
      </c>
      <c r="N68">
        <v>4</v>
      </c>
      <c r="O68" s="19">
        <v>0.376</v>
      </c>
    </row>
    <row r="69" spans="1:15" x14ac:dyDescent="0.25">
      <c r="A69" s="1">
        <v>0.18879502106568</v>
      </c>
      <c r="B69" s="1">
        <v>2034.19860839843</v>
      </c>
      <c r="C69">
        <f t="shared" si="4"/>
        <v>0.25717661340461345</v>
      </c>
      <c r="D69">
        <v>0.37409999999999999</v>
      </c>
      <c r="E69">
        <v>132.25</v>
      </c>
      <c r="F69" t="s">
        <v>64</v>
      </c>
      <c r="G69">
        <v>3400</v>
      </c>
      <c r="H69">
        <f t="shared" si="5"/>
        <v>3361.6369588364132</v>
      </c>
      <c r="I69">
        <f t="shared" si="6"/>
        <v>0.42499999999999999</v>
      </c>
      <c r="M69">
        <v>0.41875000000000007</v>
      </c>
      <c r="N69">
        <v>5</v>
      </c>
      <c r="O69" s="19">
        <v>0.39600000000000002</v>
      </c>
    </row>
    <row r="70" spans="1:15" x14ac:dyDescent="0.25">
      <c r="A70" s="1">
        <v>0.17890818186659699</v>
      </c>
      <c r="B70" s="1">
        <v>2762.47875976562</v>
      </c>
      <c r="C70">
        <f t="shared" si="4"/>
        <v>0.3492505250497876</v>
      </c>
      <c r="D70">
        <v>0.11700000000000001</v>
      </c>
      <c r="E70">
        <v>191.57</v>
      </c>
      <c r="F70" t="s">
        <v>60</v>
      </c>
      <c r="G70">
        <v>3450</v>
      </c>
      <c r="H70">
        <f t="shared" si="5"/>
        <v>3411.0727964663606</v>
      </c>
      <c r="I70">
        <f t="shared" si="6"/>
        <v>0.43125000000000002</v>
      </c>
      <c r="M70">
        <v>0.42499999999999999</v>
      </c>
      <c r="N70">
        <v>3</v>
      </c>
      <c r="O70" s="19">
        <v>0.40799999999999997</v>
      </c>
    </row>
    <row r="71" spans="1:15" x14ac:dyDescent="0.25">
      <c r="A71" s="1">
        <v>0.1595469370165</v>
      </c>
      <c r="B71" s="1">
        <v>2242.89379882812</v>
      </c>
      <c r="C71">
        <f t="shared" si="4"/>
        <v>0.2835612162093491</v>
      </c>
      <c r="D71">
        <v>0.80659999999999998</v>
      </c>
      <c r="E71">
        <v>139.86000000000001</v>
      </c>
      <c r="F71" t="s">
        <v>67</v>
      </c>
      <c r="G71">
        <v>3500</v>
      </c>
      <c r="H71">
        <f t="shared" si="5"/>
        <v>3460.508634096308</v>
      </c>
      <c r="I71">
        <f t="shared" si="6"/>
        <v>0.43750000000000006</v>
      </c>
      <c r="M71">
        <v>0.43125000000000002</v>
      </c>
      <c r="N71">
        <v>7</v>
      </c>
      <c r="O71" s="19">
        <v>0.436</v>
      </c>
    </row>
    <row r="72" spans="1:15" x14ac:dyDescent="0.25">
      <c r="A72" s="1">
        <v>0.186115920665614</v>
      </c>
      <c r="B72" s="1">
        <v>2462.3251953125</v>
      </c>
      <c r="C72">
        <f t="shared" si="4"/>
        <v>0.31130315998490232</v>
      </c>
      <c r="D72">
        <v>0.41889999999999999</v>
      </c>
      <c r="E72">
        <v>5.64</v>
      </c>
      <c r="F72" t="s">
        <v>55</v>
      </c>
      <c r="G72">
        <v>3550</v>
      </c>
      <c r="H72">
        <f t="shared" si="5"/>
        <v>3509.944471726255</v>
      </c>
      <c r="I72">
        <f t="shared" si="6"/>
        <v>0.44374999999999998</v>
      </c>
      <c r="M72">
        <v>0.43750000000000006</v>
      </c>
      <c r="N72">
        <v>9</v>
      </c>
      <c r="O72" s="19">
        <v>0.47199999999999998</v>
      </c>
    </row>
    <row r="73" spans="1:15" x14ac:dyDescent="0.25">
      <c r="A73" s="1">
        <v>0.16248164566309201</v>
      </c>
      <c r="B73" s="1">
        <v>2297.10595703125</v>
      </c>
      <c r="C73">
        <f t="shared" si="4"/>
        <v>0.29041506970943237</v>
      </c>
      <c r="D73">
        <v>0.1469</v>
      </c>
      <c r="E73">
        <v>182.22</v>
      </c>
      <c r="F73" t="s">
        <v>61</v>
      </c>
      <c r="G73">
        <v>3600</v>
      </c>
      <c r="H73">
        <f t="shared" si="5"/>
        <v>3559.3803093562024</v>
      </c>
      <c r="I73">
        <f t="shared" si="6"/>
        <v>0.45</v>
      </c>
      <c r="M73">
        <v>0.44374999999999998</v>
      </c>
      <c r="N73">
        <v>11</v>
      </c>
      <c r="O73" s="19">
        <v>0.51600000000000001</v>
      </c>
    </row>
    <row r="74" spans="1:15" x14ac:dyDescent="0.25">
      <c r="A74" s="1">
        <v>0.19754890659256899</v>
      </c>
      <c r="B74" s="1">
        <v>2295.044921875</v>
      </c>
      <c r="C74">
        <f t="shared" si="4"/>
        <v>0.2901545002451707</v>
      </c>
      <c r="D74">
        <v>0.87660000000000005</v>
      </c>
      <c r="E74">
        <v>154.97999999999999</v>
      </c>
      <c r="F74" t="s">
        <v>52</v>
      </c>
      <c r="G74">
        <v>3650</v>
      </c>
      <c r="H74">
        <f t="shared" si="5"/>
        <v>3608.8161469861498</v>
      </c>
      <c r="I74">
        <f t="shared" si="6"/>
        <v>0.45625000000000004</v>
      </c>
      <c r="M74">
        <v>0.45</v>
      </c>
      <c r="N74">
        <v>7</v>
      </c>
      <c r="O74" s="19">
        <v>0.54400000000000004</v>
      </c>
    </row>
    <row r="75" spans="1:15" x14ac:dyDescent="0.25">
      <c r="A75" s="1">
        <v>0.19174686537695601</v>
      </c>
      <c r="B75" s="1">
        <v>2862.63061523437</v>
      </c>
      <c r="C75">
        <f t="shared" si="4"/>
        <v>0.36191237375487556</v>
      </c>
      <c r="D75">
        <v>0.9244</v>
      </c>
      <c r="E75">
        <v>10.45</v>
      </c>
      <c r="F75" t="s">
        <v>78</v>
      </c>
      <c r="G75">
        <v>3700</v>
      </c>
      <c r="H75">
        <f t="shared" si="5"/>
        <v>3658.2519846160967</v>
      </c>
      <c r="I75">
        <f t="shared" si="6"/>
        <v>0.46250000000000002</v>
      </c>
      <c r="M75">
        <v>0.45625000000000004</v>
      </c>
      <c r="N75">
        <v>6</v>
      </c>
      <c r="O75" s="19">
        <v>0.56799999999999995</v>
      </c>
    </row>
    <row r="76" spans="1:15" x14ac:dyDescent="0.25">
      <c r="A76" s="1">
        <v>0.185488656280833</v>
      </c>
      <c r="B76" s="1">
        <v>2309.81201171875</v>
      </c>
      <c r="C76">
        <f t="shared" si="4"/>
        <v>0.29202145175136968</v>
      </c>
      <c r="D76">
        <v>0.69589999999999996</v>
      </c>
      <c r="E76">
        <v>12.43</v>
      </c>
      <c r="F76" t="s">
        <v>72</v>
      </c>
      <c r="G76">
        <v>3750</v>
      </c>
      <c r="H76">
        <f t="shared" si="5"/>
        <v>3707.6878222460441</v>
      </c>
      <c r="I76">
        <f t="shared" si="6"/>
        <v>0.46875</v>
      </c>
      <c r="M76">
        <v>0.46250000000000002</v>
      </c>
      <c r="N76">
        <v>9</v>
      </c>
      <c r="O76" s="19">
        <v>0.60399999999999998</v>
      </c>
    </row>
    <row r="77" spans="1:15" x14ac:dyDescent="0.25">
      <c r="A77" s="1">
        <v>0.17570089710617101</v>
      </c>
      <c r="B77" s="1">
        <v>3114.42993164062</v>
      </c>
      <c r="C77">
        <f t="shared" si="4"/>
        <v>0.3937464804068021</v>
      </c>
      <c r="D77">
        <v>4.7899999999999998E-2</v>
      </c>
      <c r="E77">
        <v>100.7</v>
      </c>
      <c r="F77" t="s">
        <v>74</v>
      </c>
      <c r="G77">
        <v>3800</v>
      </c>
      <c r="H77">
        <f t="shared" si="5"/>
        <v>3757.1236598759915</v>
      </c>
      <c r="I77">
        <f t="shared" si="6"/>
        <v>0.47500000000000003</v>
      </c>
      <c r="M77">
        <v>0.46875</v>
      </c>
      <c r="N77">
        <v>9</v>
      </c>
      <c r="O77" s="19">
        <v>0.64</v>
      </c>
    </row>
    <row r="78" spans="1:15" x14ac:dyDescent="0.25">
      <c r="A78" s="1">
        <v>0.17471453201868301</v>
      </c>
      <c r="B78" s="1">
        <v>3130.92724609375</v>
      </c>
      <c r="C78">
        <f t="shared" si="4"/>
        <v>0.39583217815716448</v>
      </c>
      <c r="D78">
        <v>0.11600000000000001</v>
      </c>
      <c r="E78">
        <v>56.25</v>
      </c>
      <c r="F78" t="s">
        <v>53</v>
      </c>
      <c r="G78">
        <v>3850</v>
      </c>
      <c r="H78">
        <f t="shared" si="5"/>
        <v>3806.5594975059385</v>
      </c>
      <c r="I78">
        <f t="shared" si="6"/>
        <v>0.48125000000000001</v>
      </c>
      <c r="M78">
        <v>0.47500000000000003</v>
      </c>
      <c r="N78">
        <v>8</v>
      </c>
      <c r="O78" s="19">
        <v>0.67200000000000004</v>
      </c>
    </row>
    <row r="79" spans="1:15" x14ac:dyDescent="0.25">
      <c r="A79" s="1">
        <v>0.19381624680883</v>
      </c>
      <c r="B79" s="1">
        <v>2252.6220703125</v>
      </c>
      <c r="C79">
        <f t="shared" si="4"/>
        <v>0.28479112753870711</v>
      </c>
      <c r="D79">
        <v>0.66649999999999998</v>
      </c>
      <c r="E79">
        <v>164.81</v>
      </c>
      <c r="F79" t="s">
        <v>65</v>
      </c>
      <c r="G79">
        <v>3900</v>
      </c>
      <c r="H79">
        <f t="shared" si="5"/>
        <v>3855.9953351358859</v>
      </c>
      <c r="I79">
        <f t="shared" si="6"/>
        <v>0.48750000000000004</v>
      </c>
      <c r="M79">
        <v>0.48125000000000001</v>
      </c>
      <c r="N79">
        <v>6</v>
      </c>
      <c r="O79" s="19">
        <v>0.69599999999999995</v>
      </c>
    </row>
    <row r="80" spans="1:15" x14ac:dyDescent="0.25">
      <c r="A80" s="1">
        <v>0.186929508670586</v>
      </c>
      <c r="B80" s="1">
        <v>2174.30932617187</v>
      </c>
      <c r="C80">
        <f t="shared" si="4"/>
        <v>0.2748903212745803</v>
      </c>
      <c r="D80">
        <v>0.3785</v>
      </c>
      <c r="E80">
        <v>70.069999999999993</v>
      </c>
      <c r="F80" t="s">
        <v>64</v>
      </c>
      <c r="G80">
        <v>3950</v>
      </c>
      <c r="H80">
        <f t="shared" si="5"/>
        <v>3905.4311727658333</v>
      </c>
      <c r="I80">
        <f t="shared" si="6"/>
        <v>0.49375000000000002</v>
      </c>
      <c r="M80">
        <v>0.48750000000000004</v>
      </c>
      <c r="N80">
        <v>7</v>
      </c>
      <c r="O80" s="19">
        <v>0.72399999999999998</v>
      </c>
    </row>
    <row r="81" spans="1:15" x14ac:dyDescent="0.25">
      <c r="A81" s="1">
        <v>0.15061660802166801</v>
      </c>
      <c r="B81" s="1">
        <v>2298.36572265625</v>
      </c>
      <c r="C81">
        <f t="shared" si="4"/>
        <v>0.29057433747010408</v>
      </c>
      <c r="D81">
        <v>0.16139999999999999</v>
      </c>
      <c r="E81">
        <v>148.79</v>
      </c>
      <c r="F81" t="s">
        <v>51</v>
      </c>
      <c r="G81">
        <v>4000</v>
      </c>
      <c r="H81">
        <f t="shared" si="5"/>
        <v>3954.8670103957802</v>
      </c>
      <c r="I81">
        <f t="shared" si="6"/>
        <v>0.5</v>
      </c>
      <c r="M81">
        <v>0.49375000000000002</v>
      </c>
      <c r="N81">
        <v>7</v>
      </c>
      <c r="O81" s="19">
        <v>0.752</v>
      </c>
    </row>
    <row r="82" spans="1:15" x14ac:dyDescent="0.25">
      <c r="A82" s="1">
        <v>0.16628173305306701</v>
      </c>
      <c r="B82" s="1">
        <v>2155.75048828125</v>
      </c>
      <c r="C82">
        <f t="shared" si="4"/>
        <v>0.27254399232826731</v>
      </c>
      <c r="D82">
        <v>0.90529999999999999</v>
      </c>
      <c r="E82">
        <v>297.36</v>
      </c>
      <c r="F82" t="s">
        <v>66</v>
      </c>
      <c r="G82">
        <v>4050</v>
      </c>
      <c r="H82">
        <f t="shared" si="5"/>
        <v>4004.3028480257276</v>
      </c>
      <c r="I82">
        <f t="shared" si="6"/>
        <v>0.50624999999999998</v>
      </c>
      <c r="M82">
        <v>0.5</v>
      </c>
      <c r="N82">
        <v>3</v>
      </c>
      <c r="O82" s="19">
        <v>0.76400000000000001</v>
      </c>
    </row>
    <row r="83" spans="1:15" x14ac:dyDescent="0.25">
      <c r="A83" s="1">
        <v>0.159945190154616</v>
      </c>
      <c r="B83" s="1">
        <v>2434.64111328125</v>
      </c>
      <c r="C83">
        <f t="shared" si="4"/>
        <v>0.3078031583466071</v>
      </c>
      <c r="D83">
        <v>0.26169999999999999</v>
      </c>
      <c r="E83">
        <v>205.91</v>
      </c>
      <c r="F83" t="s">
        <v>52</v>
      </c>
      <c r="G83">
        <v>4100</v>
      </c>
      <c r="H83">
        <f t="shared" si="5"/>
        <v>4053.738685655675</v>
      </c>
      <c r="I83">
        <f t="shared" si="6"/>
        <v>0.51250000000000007</v>
      </c>
      <c r="M83">
        <v>0.50624999999999998</v>
      </c>
      <c r="N83">
        <v>2</v>
      </c>
      <c r="O83" s="19">
        <v>0.77200000000000002</v>
      </c>
    </row>
    <row r="84" spans="1:15" x14ac:dyDescent="0.25">
      <c r="A84" s="1">
        <v>0.16240207402075801</v>
      </c>
      <c r="B84" s="1">
        <v>2679.646484375</v>
      </c>
      <c r="C84">
        <f t="shared" si="4"/>
        <v>0.33877833026132986</v>
      </c>
      <c r="D84">
        <v>0.73399999999999999</v>
      </c>
      <c r="E84">
        <v>57.41</v>
      </c>
      <c r="F84" t="s">
        <v>55</v>
      </c>
      <c r="G84">
        <v>4150</v>
      </c>
      <c r="H84">
        <f t="shared" si="5"/>
        <v>4103.1745232856219</v>
      </c>
      <c r="I84">
        <f t="shared" si="6"/>
        <v>0.51875000000000004</v>
      </c>
      <c r="M84">
        <v>0.51250000000000007</v>
      </c>
      <c r="N84">
        <v>9</v>
      </c>
      <c r="O84" s="19">
        <v>0.80800000000000005</v>
      </c>
    </row>
    <row r="85" spans="1:15" x14ac:dyDescent="0.25">
      <c r="A85" s="1">
        <v>0.193926842138539</v>
      </c>
      <c r="B85" s="1">
        <v>2489.81909179687</v>
      </c>
      <c r="C85">
        <f t="shared" si="4"/>
        <v>0.31477911712987072</v>
      </c>
      <c r="D85">
        <v>0.58930000000000005</v>
      </c>
      <c r="E85">
        <v>81.67</v>
      </c>
      <c r="F85" t="s">
        <v>63</v>
      </c>
      <c r="G85">
        <v>4200</v>
      </c>
      <c r="H85">
        <f t="shared" si="5"/>
        <v>4152.6103609155698</v>
      </c>
      <c r="I85">
        <f t="shared" si="6"/>
        <v>0.52500000000000002</v>
      </c>
      <c r="M85">
        <v>0.51875000000000004</v>
      </c>
      <c r="N85">
        <v>7</v>
      </c>
      <c r="O85" s="19">
        <v>0.83599999999999997</v>
      </c>
    </row>
    <row r="86" spans="1:15" x14ac:dyDescent="0.25">
      <c r="A86" s="1">
        <v>0.14689122832646601</v>
      </c>
      <c r="B86" s="1">
        <v>2547.90014648437</v>
      </c>
      <c r="C86">
        <f t="shared" si="4"/>
        <v>0.32212210167711691</v>
      </c>
      <c r="D86">
        <v>0.49569999999999997</v>
      </c>
      <c r="E86">
        <v>335.54</v>
      </c>
      <c r="F86" t="s">
        <v>63</v>
      </c>
      <c r="G86">
        <v>4250</v>
      </c>
      <c r="H86">
        <f t="shared" si="5"/>
        <v>4202.0461985455167</v>
      </c>
      <c r="I86">
        <f t="shared" si="6"/>
        <v>0.53125</v>
      </c>
      <c r="M86">
        <v>0.52500000000000002</v>
      </c>
      <c r="N86">
        <v>8</v>
      </c>
      <c r="O86" s="19">
        <v>0.86799999999999999</v>
      </c>
    </row>
    <row r="87" spans="1:15" x14ac:dyDescent="0.25">
      <c r="A87" s="1">
        <v>0.19203468823594799</v>
      </c>
      <c r="B87" s="1">
        <v>2531.59643554687</v>
      </c>
      <c r="C87">
        <f t="shared" si="4"/>
        <v>0.32006088054191262</v>
      </c>
      <c r="D87">
        <v>0.46</v>
      </c>
      <c r="E87">
        <v>155.46</v>
      </c>
      <c r="F87" t="s">
        <v>60</v>
      </c>
      <c r="G87">
        <v>4300</v>
      </c>
      <c r="H87">
        <f t="shared" si="5"/>
        <v>4251.4820361754637</v>
      </c>
      <c r="I87">
        <f t="shared" si="6"/>
        <v>0.53749999999999998</v>
      </c>
      <c r="M87">
        <v>0.53125</v>
      </c>
      <c r="N87">
        <v>3</v>
      </c>
      <c r="O87" s="19">
        <v>0.88</v>
      </c>
    </row>
    <row r="88" spans="1:15" x14ac:dyDescent="0.25">
      <c r="A88" s="1">
        <v>0.176076321134985</v>
      </c>
      <c r="B88" s="1">
        <v>2423.29321289062</v>
      </c>
      <c r="C88">
        <f t="shared" si="4"/>
        <v>0.30636848300091268</v>
      </c>
      <c r="D88">
        <v>0.4299</v>
      </c>
      <c r="E88">
        <v>249.5</v>
      </c>
      <c r="F88" t="s">
        <v>78</v>
      </c>
      <c r="G88">
        <v>4350</v>
      </c>
      <c r="H88">
        <f t="shared" si="5"/>
        <v>4300.9178738054115</v>
      </c>
      <c r="I88">
        <f t="shared" si="6"/>
        <v>0.54375000000000007</v>
      </c>
      <c r="M88">
        <v>0.53749999999999998</v>
      </c>
      <c r="N88">
        <v>4</v>
      </c>
      <c r="O88" s="19">
        <v>0.89600000000000002</v>
      </c>
    </row>
    <row r="89" spans="1:15" x14ac:dyDescent="0.25">
      <c r="A89" s="1">
        <v>0.16219159541141401</v>
      </c>
      <c r="B89" s="1">
        <v>2761.06469726562</v>
      </c>
      <c r="C89">
        <f t="shared" si="4"/>
        <v>0.34907175007501817</v>
      </c>
      <c r="D89">
        <v>0.75849999999999995</v>
      </c>
      <c r="E89">
        <v>115.48</v>
      </c>
      <c r="F89" t="s">
        <v>74</v>
      </c>
      <c r="G89">
        <v>4400</v>
      </c>
      <c r="H89">
        <f t="shared" si="5"/>
        <v>4350.3537114353585</v>
      </c>
      <c r="I89">
        <f t="shared" si="6"/>
        <v>0.55000000000000004</v>
      </c>
      <c r="M89">
        <v>0.54375000000000007</v>
      </c>
      <c r="N89">
        <v>4</v>
      </c>
      <c r="O89" s="19">
        <v>0.91200000000000003</v>
      </c>
    </row>
    <row r="90" spans="1:15" x14ac:dyDescent="0.25">
      <c r="A90" s="1">
        <v>0.18517273011777299</v>
      </c>
      <c r="B90" s="1">
        <v>2701.58374023437</v>
      </c>
      <c r="C90">
        <f t="shared" si="4"/>
        <v>0.34155178077201781</v>
      </c>
      <c r="D90">
        <v>0.40489999999999998</v>
      </c>
      <c r="E90">
        <v>310.62</v>
      </c>
      <c r="F90" t="s">
        <v>69</v>
      </c>
      <c r="G90">
        <v>4450</v>
      </c>
      <c r="H90">
        <f t="shared" si="5"/>
        <v>4399.7895490653054</v>
      </c>
      <c r="I90">
        <f t="shared" si="6"/>
        <v>0.55625000000000002</v>
      </c>
      <c r="M90">
        <v>0.55000000000000004</v>
      </c>
      <c r="N90">
        <v>0</v>
      </c>
      <c r="O90" s="19">
        <v>0.91200000000000003</v>
      </c>
    </row>
    <row r="91" spans="1:15" x14ac:dyDescent="0.25">
      <c r="A91" s="1">
        <v>0.144577824298353</v>
      </c>
      <c r="B91" s="1">
        <v>2453.46118164062</v>
      </c>
      <c r="C91">
        <f t="shared" si="4"/>
        <v>0.31018251374716793</v>
      </c>
      <c r="D91">
        <v>0.4748</v>
      </c>
      <c r="E91">
        <v>187.73</v>
      </c>
      <c r="F91" t="s">
        <v>73</v>
      </c>
      <c r="G91">
        <v>4500</v>
      </c>
      <c r="H91">
        <f t="shared" si="5"/>
        <v>4449.2253866952533</v>
      </c>
      <c r="I91">
        <f t="shared" si="6"/>
        <v>0.56250000000000011</v>
      </c>
      <c r="M91">
        <v>0.55625000000000002</v>
      </c>
      <c r="N91">
        <v>2</v>
      </c>
      <c r="O91" s="19">
        <v>0.92</v>
      </c>
    </row>
    <row r="92" spans="1:15" x14ac:dyDescent="0.25">
      <c r="A92" s="1">
        <v>0.18751996565451201</v>
      </c>
      <c r="B92" s="1">
        <v>2164.826171875</v>
      </c>
      <c r="C92">
        <f t="shared" si="4"/>
        <v>0.27369139925369534</v>
      </c>
      <c r="D92">
        <v>0.76349999999999996</v>
      </c>
      <c r="E92">
        <v>3.83</v>
      </c>
      <c r="F92" t="s">
        <v>49</v>
      </c>
      <c r="G92">
        <v>4550</v>
      </c>
      <c r="H92">
        <f t="shared" si="5"/>
        <v>4498.6612243252002</v>
      </c>
      <c r="I92">
        <f t="shared" si="6"/>
        <v>0.56874999999999998</v>
      </c>
      <c r="M92">
        <v>0.56250000000000011</v>
      </c>
      <c r="N92">
        <v>2</v>
      </c>
      <c r="O92" s="19">
        <v>0.92800000000000005</v>
      </c>
    </row>
    <row r="93" spans="1:15" x14ac:dyDescent="0.25">
      <c r="A93" s="1">
        <v>0.157323702544414</v>
      </c>
      <c r="B93" s="1">
        <v>2272.46899414062</v>
      </c>
      <c r="C93">
        <f t="shared" si="4"/>
        <v>0.28730030468372242</v>
      </c>
      <c r="D93">
        <v>0.10290000000000001</v>
      </c>
      <c r="E93">
        <v>80.92</v>
      </c>
      <c r="F93" t="s">
        <v>62</v>
      </c>
      <c r="G93">
        <v>4600</v>
      </c>
      <c r="H93">
        <f t="shared" si="5"/>
        <v>4548.0970619551472</v>
      </c>
      <c r="I93">
        <f t="shared" si="6"/>
        <v>0.57499999999999996</v>
      </c>
      <c r="M93">
        <v>0.56874999999999998</v>
      </c>
      <c r="N93">
        <v>1</v>
      </c>
      <c r="O93" s="19">
        <v>0.93200000000000005</v>
      </c>
    </row>
    <row r="94" spans="1:15" x14ac:dyDescent="0.25">
      <c r="A94" s="1">
        <v>0.169849237237785</v>
      </c>
      <c r="B94" s="1">
        <v>2396.044921875</v>
      </c>
      <c r="C94">
        <f t="shared" si="4"/>
        <v>0.30292357689610627</v>
      </c>
      <c r="D94">
        <v>0.92400000000000004</v>
      </c>
      <c r="E94">
        <v>122.74</v>
      </c>
      <c r="F94" t="s">
        <v>78</v>
      </c>
      <c r="G94">
        <v>4650</v>
      </c>
      <c r="H94">
        <f t="shared" si="5"/>
        <v>4597.532899585095</v>
      </c>
      <c r="I94">
        <f t="shared" si="6"/>
        <v>0.58125000000000004</v>
      </c>
      <c r="M94">
        <v>0.57499999999999996</v>
      </c>
      <c r="N94">
        <v>2</v>
      </c>
      <c r="O94" s="19">
        <v>0.94</v>
      </c>
    </row>
    <row r="95" spans="1:15" x14ac:dyDescent="0.25">
      <c r="A95" s="1">
        <v>0.16467143300221401</v>
      </c>
      <c r="B95" s="1">
        <v>2228.59106445312</v>
      </c>
      <c r="C95">
        <f t="shared" si="4"/>
        <v>0.28175297154051404</v>
      </c>
      <c r="D95">
        <v>0.49349999999999999</v>
      </c>
      <c r="E95">
        <v>19.79</v>
      </c>
      <c r="F95" t="s">
        <v>61</v>
      </c>
      <c r="G95">
        <v>4700</v>
      </c>
      <c r="H95">
        <f t="shared" si="5"/>
        <v>4646.968737215042</v>
      </c>
      <c r="I95">
        <f t="shared" si="6"/>
        <v>0.58750000000000002</v>
      </c>
      <c r="M95">
        <v>0.58125000000000004</v>
      </c>
      <c r="N95">
        <v>1</v>
      </c>
      <c r="O95" s="19">
        <v>0.94399999999999995</v>
      </c>
    </row>
    <row r="96" spans="1:15" x14ac:dyDescent="0.25">
      <c r="A96" s="1">
        <v>0.17145572770068401</v>
      </c>
      <c r="B96" s="1">
        <v>2353.16674804687</v>
      </c>
      <c r="C96">
        <f t="shared" si="4"/>
        <v>0.29750263938854654</v>
      </c>
      <c r="D96">
        <v>0.51280000000000003</v>
      </c>
      <c r="E96">
        <v>21.11</v>
      </c>
      <c r="F96" t="s">
        <v>53</v>
      </c>
      <c r="G96">
        <v>4750</v>
      </c>
      <c r="H96">
        <f t="shared" si="5"/>
        <v>4696.4045748449889</v>
      </c>
      <c r="I96">
        <f t="shared" si="6"/>
        <v>0.59375</v>
      </c>
      <c r="M96">
        <v>0.58750000000000002</v>
      </c>
      <c r="N96">
        <v>1</v>
      </c>
      <c r="O96" s="19">
        <v>0.94799999999999995</v>
      </c>
    </row>
    <row r="97" spans="1:15" x14ac:dyDescent="0.25">
      <c r="A97" s="1">
        <v>0.165639356212823</v>
      </c>
      <c r="B97" s="1">
        <v>3136.53271484375</v>
      </c>
      <c r="C97">
        <f t="shared" ref="C97:C128" si="7">B97/$V$13</f>
        <v>0.39654085796046323</v>
      </c>
      <c r="D97">
        <v>0.1804</v>
      </c>
      <c r="E97">
        <v>224.96</v>
      </c>
      <c r="F97" t="s">
        <v>74</v>
      </c>
      <c r="G97">
        <v>4800</v>
      </c>
      <c r="H97">
        <f t="shared" si="5"/>
        <v>4745.8404124749368</v>
      </c>
      <c r="I97">
        <f t="shared" si="6"/>
        <v>0.60000000000000009</v>
      </c>
      <c r="M97">
        <v>0.59375</v>
      </c>
      <c r="N97">
        <v>1</v>
      </c>
      <c r="O97" s="19">
        <v>0.95199999999999996</v>
      </c>
    </row>
    <row r="98" spans="1:15" x14ac:dyDescent="0.25">
      <c r="A98" s="1">
        <v>0.15562766506228901</v>
      </c>
      <c r="B98" s="1">
        <v>1897.26318359375</v>
      </c>
      <c r="C98">
        <f t="shared" si="7"/>
        <v>0.23986434671590676</v>
      </c>
      <c r="D98">
        <v>0.98060000000000003</v>
      </c>
      <c r="E98">
        <v>38.75</v>
      </c>
      <c r="F98" t="s">
        <v>75</v>
      </c>
      <c r="G98">
        <v>4850</v>
      </c>
      <c r="H98">
        <f t="shared" si="5"/>
        <v>4795.2762501048837</v>
      </c>
      <c r="I98">
        <f t="shared" si="6"/>
        <v>0.60625000000000007</v>
      </c>
      <c r="M98">
        <v>0.60000000000000009</v>
      </c>
      <c r="N98">
        <v>1</v>
      </c>
      <c r="O98" s="19">
        <v>0.95599999999999996</v>
      </c>
    </row>
    <row r="99" spans="1:15" x14ac:dyDescent="0.25">
      <c r="A99" s="1">
        <v>0.180262100971013</v>
      </c>
      <c r="B99" s="1">
        <v>2092.93798828125</v>
      </c>
      <c r="C99">
        <f t="shared" si="7"/>
        <v>0.26460282770314958</v>
      </c>
      <c r="D99">
        <v>0.1782</v>
      </c>
      <c r="E99">
        <v>72.69</v>
      </c>
      <c r="F99" t="s">
        <v>56</v>
      </c>
      <c r="G99">
        <v>4900</v>
      </c>
      <c r="H99">
        <f t="shared" si="5"/>
        <v>4844.7120877348307</v>
      </c>
      <c r="I99">
        <f t="shared" si="6"/>
        <v>0.61250000000000004</v>
      </c>
      <c r="M99">
        <v>0.60625000000000007</v>
      </c>
      <c r="N99">
        <v>3</v>
      </c>
      <c r="O99" s="19">
        <v>0.96799999999999997</v>
      </c>
    </row>
    <row r="100" spans="1:15" x14ac:dyDescent="0.25">
      <c r="A100" s="1">
        <v>0.17832959323509701</v>
      </c>
      <c r="B100" s="1">
        <v>2043.93664550781</v>
      </c>
      <c r="C100">
        <f t="shared" si="7"/>
        <v>0.25840775936777516</v>
      </c>
      <c r="D100">
        <v>0.37309999999999999</v>
      </c>
      <c r="E100">
        <v>153.03</v>
      </c>
      <c r="F100" t="s">
        <v>61</v>
      </c>
      <c r="G100">
        <v>4950</v>
      </c>
      <c r="H100">
        <f t="shared" si="5"/>
        <v>4894.1479253647785</v>
      </c>
      <c r="I100">
        <f t="shared" si="6"/>
        <v>0.61875000000000002</v>
      </c>
      <c r="M100">
        <v>0.61250000000000004</v>
      </c>
      <c r="N100">
        <v>3</v>
      </c>
      <c r="O100" s="19">
        <v>0.98</v>
      </c>
    </row>
    <row r="101" spans="1:15" x14ac:dyDescent="0.25">
      <c r="A101" s="1">
        <v>0.19508624369580799</v>
      </c>
      <c r="B101" s="1">
        <v>2195.20068359375</v>
      </c>
      <c r="C101">
        <f t="shared" si="7"/>
        <v>0.27753154250489792</v>
      </c>
      <c r="D101">
        <v>5.4999999999999997E-3</v>
      </c>
      <c r="E101">
        <v>68.349999999999994</v>
      </c>
      <c r="F101" t="s">
        <v>66</v>
      </c>
      <c r="G101">
        <v>5000</v>
      </c>
      <c r="H101">
        <f t="shared" si="5"/>
        <v>4943.5837629947255</v>
      </c>
      <c r="I101">
        <f t="shared" si="6"/>
        <v>0.625</v>
      </c>
      <c r="M101">
        <v>0.61875000000000002</v>
      </c>
      <c r="N101">
        <v>0</v>
      </c>
      <c r="O101" s="19">
        <v>0.98</v>
      </c>
    </row>
    <row r="102" spans="1:15" x14ac:dyDescent="0.25">
      <c r="A102" s="1">
        <v>0.15676308960806701</v>
      </c>
      <c r="B102" s="1">
        <v>2553.36791992187</v>
      </c>
      <c r="C102">
        <f t="shared" si="7"/>
        <v>0.32281337314378411</v>
      </c>
      <c r="D102">
        <v>0.3967</v>
      </c>
      <c r="E102">
        <v>158.49</v>
      </c>
      <c r="F102" t="s">
        <v>53</v>
      </c>
      <c r="G102">
        <v>5050</v>
      </c>
      <c r="H102">
        <f t="shared" si="5"/>
        <v>4993.0196006246724</v>
      </c>
      <c r="I102">
        <f t="shared" si="6"/>
        <v>0.63124999999999998</v>
      </c>
      <c r="M102">
        <v>0.625</v>
      </c>
      <c r="N102">
        <v>0</v>
      </c>
      <c r="O102" s="19">
        <v>0.98</v>
      </c>
    </row>
    <row r="103" spans="1:15" x14ac:dyDescent="0.25">
      <c r="A103" s="1">
        <v>0.17140144825959699</v>
      </c>
      <c r="B103" s="1">
        <v>2280.8330078125</v>
      </c>
      <c r="C103">
        <f t="shared" si="7"/>
        <v>0.2883577376707096</v>
      </c>
      <c r="D103">
        <v>0.50270000000000004</v>
      </c>
      <c r="E103">
        <v>212.08</v>
      </c>
      <c r="F103" t="s">
        <v>62</v>
      </c>
      <c r="G103">
        <v>5100</v>
      </c>
      <c r="H103">
        <f t="shared" si="5"/>
        <v>5042.4554382546203</v>
      </c>
      <c r="I103">
        <f t="shared" si="6"/>
        <v>0.63750000000000007</v>
      </c>
      <c r="M103">
        <v>0.63124999999999998</v>
      </c>
      <c r="N103">
        <v>2</v>
      </c>
      <c r="O103" s="19">
        <v>0.98799999999999999</v>
      </c>
    </row>
    <row r="104" spans="1:15" x14ac:dyDescent="0.25">
      <c r="A104" s="1">
        <v>0.161560225583224</v>
      </c>
      <c r="B104" s="1">
        <v>2213.06884765625</v>
      </c>
      <c r="C104">
        <f t="shared" si="7"/>
        <v>0.27979055197544794</v>
      </c>
      <c r="D104">
        <v>0.98460000000000003</v>
      </c>
      <c r="E104">
        <v>43.68</v>
      </c>
      <c r="F104" t="s">
        <v>62</v>
      </c>
      <c r="G104">
        <v>5150</v>
      </c>
      <c r="H104">
        <f t="shared" si="5"/>
        <v>5091.8912758845672</v>
      </c>
      <c r="I104">
        <f t="shared" si="6"/>
        <v>0.64375000000000004</v>
      </c>
      <c r="M104">
        <v>0.63750000000000007</v>
      </c>
      <c r="N104">
        <v>1</v>
      </c>
      <c r="O104" s="19">
        <v>0.99199999999999999</v>
      </c>
    </row>
    <row r="105" spans="1:15" x14ac:dyDescent="0.25">
      <c r="A105" s="1">
        <v>0.15890635388612501</v>
      </c>
      <c r="B105" s="1">
        <v>2135.57983398437</v>
      </c>
      <c r="C105">
        <f t="shared" si="7"/>
        <v>0.26999388707265953</v>
      </c>
      <c r="D105">
        <v>0.59370000000000001</v>
      </c>
      <c r="E105">
        <v>5.09</v>
      </c>
      <c r="F105" t="s">
        <v>66</v>
      </c>
      <c r="G105">
        <v>5200</v>
      </c>
      <c r="H105">
        <f t="shared" si="5"/>
        <v>5141.3271135145142</v>
      </c>
      <c r="I105">
        <f t="shared" si="6"/>
        <v>0.65</v>
      </c>
      <c r="M105">
        <v>0.64375000000000004</v>
      </c>
      <c r="N105">
        <v>0</v>
      </c>
      <c r="O105" s="19">
        <v>0.99199999999999999</v>
      </c>
    </row>
    <row r="106" spans="1:15" x14ac:dyDescent="0.25">
      <c r="A106" s="1">
        <v>0.18881695084591699</v>
      </c>
      <c r="B106" s="1">
        <v>2274.34594726562</v>
      </c>
      <c r="C106">
        <f t="shared" si="7"/>
        <v>0.28753760130078515</v>
      </c>
      <c r="D106">
        <v>0.67030000000000001</v>
      </c>
      <c r="E106">
        <v>61.83</v>
      </c>
      <c r="F106" t="s">
        <v>52</v>
      </c>
      <c r="G106">
        <v>5250</v>
      </c>
      <c r="H106">
        <f t="shared" si="5"/>
        <v>5190.762951144462</v>
      </c>
      <c r="I106">
        <f t="shared" si="6"/>
        <v>0.65625000000000011</v>
      </c>
      <c r="M106">
        <v>0.65</v>
      </c>
      <c r="N106">
        <v>0</v>
      </c>
      <c r="O106" s="19">
        <v>0.99199999999999999</v>
      </c>
    </row>
    <row r="107" spans="1:15" x14ac:dyDescent="0.25">
      <c r="A107" s="1">
        <v>0.15319338814613101</v>
      </c>
      <c r="B107" s="1">
        <v>2179.92358398437</v>
      </c>
      <c r="C107">
        <f t="shared" si="7"/>
        <v>0.27560011224830239</v>
      </c>
      <c r="D107">
        <v>0.79579999999999995</v>
      </c>
      <c r="E107">
        <v>180.02</v>
      </c>
      <c r="F107" t="s">
        <v>63</v>
      </c>
      <c r="G107">
        <v>5300</v>
      </c>
      <c r="H107">
        <f t="shared" si="5"/>
        <v>5240.198788774409</v>
      </c>
      <c r="I107">
        <f t="shared" si="6"/>
        <v>0.66249999999999998</v>
      </c>
      <c r="M107">
        <v>0.65625000000000011</v>
      </c>
      <c r="N107">
        <v>1</v>
      </c>
      <c r="O107" s="19">
        <v>0.996</v>
      </c>
    </row>
    <row r="108" spans="1:15" x14ac:dyDescent="0.25">
      <c r="A108" s="1">
        <v>0.19188334874221299</v>
      </c>
      <c r="B108" s="1">
        <v>2343.48266601562</v>
      </c>
      <c r="C108">
        <f t="shared" si="7"/>
        <v>0.29627831477715072</v>
      </c>
      <c r="D108">
        <v>0.28170000000000001</v>
      </c>
      <c r="E108">
        <v>29.88</v>
      </c>
      <c r="F108" t="s">
        <v>76</v>
      </c>
      <c r="G108">
        <v>5350</v>
      </c>
      <c r="H108">
        <f t="shared" si="5"/>
        <v>5289.6346264043559</v>
      </c>
      <c r="I108">
        <f t="shared" si="6"/>
        <v>0.66874999999999996</v>
      </c>
      <c r="M108">
        <v>0.66249999999999998</v>
      </c>
      <c r="N108">
        <v>0</v>
      </c>
      <c r="O108" s="19">
        <v>0.996</v>
      </c>
    </row>
    <row r="109" spans="1:15" x14ac:dyDescent="0.25">
      <c r="A109" s="1">
        <v>0.162179865277429</v>
      </c>
      <c r="B109" s="1">
        <v>2831.04833984375</v>
      </c>
      <c r="C109">
        <f t="shared" si="7"/>
        <v>0.35791953716800645</v>
      </c>
      <c r="D109">
        <v>0.1739</v>
      </c>
      <c r="E109">
        <v>133.05000000000001</v>
      </c>
      <c r="F109" t="s">
        <v>60</v>
      </c>
      <c r="G109">
        <v>5400</v>
      </c>
      <c r="H109">
        <f t="shared" si="5"/>
        <v>5339.0704640343038</v>
      </c>
      <c r="I109">
        <f t="shared" si="6"/>
        <v>0.67500000000000004</v>
      </c>
      <c r="M109">
        <v>0.66874999999999996</v>
      </c>
      <c r="N109">
        <v>1</v>
      </c>
      <c r="O109" s="19">
        <v>1</v>
      </c>
    </row>
    <row r="110" spans="1:15" x14ac:dyDescent="0.25">
      <c r="A110" s="1">
        <v>0.14348275410075401</v>
      </c>
      <c r="B110" s="1">
        <v>1986.46423339843</v>
      </c>
      <c r="C110">
        <f t="shared" si="7"/>
        <v>0.2511417233723412</v>
      </c>
      <c r="D110">
        <v>0.25040000000000001</v>
      </c>
      <c r="E110">
        <v>255.92</v>
      </c>
      <c r="F110" t="s">
        <v>75</v>
      </c>
      <c r="G110">
        <v>5450</v>
      </c>
      <c r="H110">
        <f t="shared" si="5"/>
        <v>5388.5063016642507</v>
      </c>
      <c r="I110">
        <f t="shared" si="6"/>
        <v>0.68125000000000002</v>
      </c>
      <c r="M110">
        <v>0.67500000000000004</v>
      </c>
      <c r="N110">
        <v>0</v>
      </c>
      <c r="O110" s="19">
        <v>1</v>
      </c>
    </row>
    <row r="111" spans="1:15" x14ac:dyDescent="0.25">
      <c r="A111" s="1">
        <v>0.161934459717268</v>
      </c>
      <c r="B111" s="1">
        <v>2080.59301757812</v>
      </c>
      <c r="C111">
        <f t="shared" si="7"/>
        <v>0.26304209624610186</v>
      </c>
      <c r="D111">
        <v>0.81220000000000003</v>
      </c>
      <c r="E111">
        <v>306.57</v>
      </c>
      <c r="F111" t="s">
        <v>56</v>
      </c>
      <c r="G111">
        <v>5500</v>
      </c>
      <c r="H111">
        <f t="shared" si="5"/>
        <v>5437.9421392941977</v>
      </c>
      <c r="I111">
        <f t="shared" si="6"/>
        <v>0.6875</v>
      </c>
      <c r="M111">
        <v>0.68125000000000002</v>
      </c>
      <c r="N111">
        <v>0</v>
      </c>
      <c r="O111" s="19">
        <v>1</v>
      </c>
    </row>
    <row r="112" spans="1:15" x14ac:dyDescent="0.25">
      <c r="A112" s="1">
        <v>0.17982998310219001</v>
      </c>
      <c r="B112" s="1">
        <v>3114.86743164062</v>
      </c>
      <c r="C112">
        <f t="shared" si="7"/>
        <v>0.39380179200120591</v>
      </c>
      <c r="D112">
        <v>6.3700000000000007E-2</v>
      </c>
      <c r="E112">
        <v>258.06</v>
      </c>
      <c r="F112" t="s">
        <v>53</v>
      </c>
      <c r="G112">
        <v>5550</v>
      </c>
      <c r="H112">
        <f t="shared" si="5"/>
        <v>5487.3779769241455</v>
      </c>
      <c r="I112">
        <f t="shared" si="6"/>
        <v>0.69375000000000009</v>
      </c>
      <c r="M112">
        <v>0.6875</v>
      </c>
      <c r="N112">
        <v>0</v>
      </c>
      <c r="O112" s="19">
        <v>1</v>
      </c>
    </row>
    <row r="113" spans="1:53" x14ac:dyDescent="0.25">
      <c r="A113" s="1">
        <v>0.15271004845636801</v>
      </c>
      <c r="B113" s="1">
        <v>2258.47045898437</v>
      </c>
      <c r="C113">
        <f t="shared" si="7"/>
        <v>0.28553051885787117</v>
      </c>
      <c r="D113">
        <v>0.5544</v>
      </c>
      <c r="E113">
        <v>7.93</v>
      </c>
      <c r="F113" t="s">
        <v>58</v>
      </c>
      <c r="G113">
        <v>5600</v>
      </c>
      <c r="H113">
        <f t="shared" si="5"/>
        <v>5536.8138145540925</v>
      </c>
      <c r="I113">
        <f t="shared" si="6"/>
        <v>0.70000000000000007</v>
      </c>
      <c r="M113">
        <v>0.69375000000000009</v>
      </c>
      <c r="N113">
        <v>0</v>
      </c>
      <c r="O113" s="19">
        <v>1</v>
      </c>
    </row>
    <row r="114" spans="1:53" x14ac:dyDescent="0.25">
      <c r="A114" s="1">
        <v>0.19711936234163899</v>
      </c>
      <c r="B114" s="1">
        <v>3141.46533203125</v>
      </c>
      <c r="C114">
        <f t="shared" si="7"/>
        <v>0.39716447149469009</v>
      </c>
      <c r="D114">
        <v>0.88990000000000002</v>
      </c>
      <c r="E114">
        <v>200.54</v>
      </c>
      <c r="F114" t="s">
        <v>69</v>
      </c>
      <c r="G114">
        <v>5650</v>
      </c>
      <c r="H114">
        <f t="shared" si="5"/>
        <v>5586.2496521840394</v>
      </c>
      <c r="I114">
        <f t="shared" si="6"/>
        <v>0.70624999999999993</v>
      </c>
      <c r="M114">
        <v>0.70000000000000007</v>
      </c>
      <c r="N114">
        <v>0</v>
      </c>
      <c r="O114" s="19">
        <v>1</v>
      </c>
    </row>
    <row r="115" spans="1:53" x14ac:dyDescent="0.25">
      <c r="A115" s="1">
        <v>0.16219654407546</v>
      </c>
      <c r="B115" s="1">
        <v>1978.7421875</v>
      </c>
      <c r="C115">
        <f t="shared" si="7"/>
        <v>0.25016545212502339</v>
      </c>
      <c r="D115">
        <v>0.34289999999999998</v>
      </c>
      <c r="E115">
        <v>268.70999999999998</v>
      </c>
      <c r="F115" t="s">
        <v>77</v>
      </c>
      <c r="G115">
        <v>5700</v>
      </c>
      <c r="H115">
        <f t="shared" si="5"/>
        <v>5635.6854898139873</v>
      </c>
      <c r="I115">
        <f t="shared" si="6"/>
        <v>0.71250000000000002</v>
      </c>
      <c r="M115">
        <v>0.70624999999999993</v>
      </c>
      <c r="N115">
        <v>0</v>
      </c>
      <c r="O115" s="19">
        <v>1</v>
      </c>
    </row>
    <row r="116" spans="1:53" x14ac:dyDescent="0.25">
      <c r="A116" s="1">
        <v>0.18318133075878901</v>
      </c>
      <c r="B116" s="1">
        <v>3118.09814453125</v>
      </c>
      <c r="C116">
        <f t="shared" si="7"/>
        <v>0.39421023972930114</v>
      </c>
      <c r="D116">
        <v>0.12920000000000001</v>
      </c>
      <c r="E116">
        <v>89.21</v>
      </c>
      <c r="F116" t="s">
        <v>71</v>
      </c>
      <c r="G116">
        <v>5750</v>
      </c>
      <c r="H116">
        <f t="shared" si="5"/>
        <v>5685.1213274439342</v>
      </c>
      <c r="I116">
        <f t="shared" si="6"/>
        <v>0.71875</v>
      </c>
      <c r="M116">
        <v>0.71250000000000002</v>
      </c>
      <c r="N116">
        <v>0</v>
      </c>
      <c r="O116" s="19">
        <v>1</v>
      </c>
    </row>
    <row r="117" spans="1:53" x14ac:dyDescent="0.25">
      <c r="A117" s="1">
        <v>0.16578669187853501</v>
      </c>
      <c r="B117" s="1">
        <v>1769.83129882812</v>
      </c>
      <c r="C117">
        <f t="shared" si="7"/>
        <v>0.22375357934614917</v>
      </c>
      <c r="D117">
        <v>0.64910000000000001</v>
      </c>
      <c r="E117">
        <v>26.43</v>
      </c>
      <c r="F117" t="s">
        <v>56</v>
      </c>
      <c r="G117">
        <v>5800</v>
      </c>
      <c r="H117">
        <f t="shared" si="5"/>
        <v>5734.5571650738812</v>
      </c>
      <c r="I117">
        <f t="shared" si="6"/>
        <v>0.72499999999999998</v>
      </c>
      <c r="M117">
        <v>0.71875</v>
      </c>
      <c r="N117">
        <v>0</v>
      </c>
      <c r="O117" s="19">
        <v>1</v>
      </c>
    </row>
    <row r="118" spans="1:53" x14ac:dyDescent="0.25">
      <c r="A118" s="1">
        <v>0.16876568671039799</v>
      </c>
      <c r="B118" s="1">
        <v>2180.07202148437</v>
      </c>
      <c r="C118">
        <f t="shared" si="7"/>
        <v>0.27561887868211793</v>
      </c>
      <c r="D118">
        <v>0.78180000000000005</v>
      </c>
      <c r="E118">
        <v>147.63999999999999</v>
      </c>
      <c r="F118" t="s">
        <v>62</v>
      </c>
      <c r="G118">
        <v>5850</v>
      </c>
      <c r="H118">
        <f t="shared" si="5"/>
        <v>5783.993002703829</v>
      </c>
      <c r="I118">
        <f t="shared" si="6"/>
        <v>0.73125000000000007</v>
      </c>
      <c r="M118">
        <v>0.72499999999999998</v>
      </c>
      <c r="N118">
        <v>0</v>
      </c>
      <c r="O118" s="19">
        <v>1</v>
      </c>
    </row>
    <row r="119" spans="1:53" x14ac:dyDescent="0.25">
      <c r="A119" s="1">
        <v>0.17329078589180799</v>
      </c>
      <c r="B119" s="1">
        <v>2649.97875976562</v>
      </c>
      <c r="C119">
        <f t="shared" si="7"/>
        <v>0.33502754363166631</v>
      </c>
      <c r="D119">
        <v>0.87880000000000003</v>
      </c>
      <c r="E119">
        <v>188.61</v>
      </c>
      <c r="F119" t="s">
        <v>63</v>
      </c>
      <c r="G119">
        <v>5900</v>
      </c>
      <c r="H119">
        <f t="shared" si="5"/>
        <v>5833.428840333776</v>
      </c>
      <c r="I119">
        <f t="shared" si="6"/>
        <v>0.73750000000000004</v>
      </c>
      <c r="M119">
        <v>0.73125000000000007</v>
      </c>
      <c r="N119">
        <v>0</v>
      </c>
      <c r="O119" s="19">
        <v>1</v>
      </c>
    </row>
    <row r="120" spans="1:53" x14ac:dyDescent="0.25">
      <c r="A120" s="1">
        <v>0.14806551839812501</v>
      </c>
      <c r="B120" s="1">
        <v>2130.57177734375</v>
      </c>
      <c r="C120">
        <f t="shared" si="7"/>
        <v>0.26936073599230009</v>
      </c>
      <c r="D120">
        <v>0.80820000000000003</v>
      </c>
      <c r="E120">
        <v>291.29000000000002</v>
      </c>
      <c r="F120" t="s">
        <v>56</v>
      </c>
      <c r="G120">
        <v>5950</v>
      </c>
      <c r="H120">
        <f t="shared" si="5"/>
        <v>5882.8646779637229</v>
      </c>
      <c r="I120">
        <f t="shared" si="6"/>
        <v>0.74375000000000002</v>
      </c>
      <c r="M120">
        <v>0.73750000000000004</v>
      </c>
      <c r="N120">
        <v>0</v>
      </c>
      <c r="O120" s="19">
        <v>1</v>
      </c>
    </row>
    <row r="121" spans="1:53" x14ac:dyDescent="0.25">
      <c r="A121" s="1">
        <v>0.176395307575096</v>
      </c>
      <c r="B121" s="1">
        <v>2245.93188476562</v>
      </c>
      <c r="C121">
        <f t="shared" si="7"/>
        <v>0.28394531078566659</v>
      </c>
      <c r="D121">
        <v>0.32450000000000001</v>
      </c>
      <c r="E121">
        <v>302.11</v>
      </c>
      <c r="F121" t="s">
        <v>66</v>
      </c>
      <c r="G121">
        <v>6000</v>
      </c>
      <c r="H121">
        <f t="shared" si="5"/>
        <v>5932.3005155936708</v>
      </c>
      <c r="I121">
        <f t="shared" si="6"/>
        <v>0.75000000000000011</v>
      </c>
      <c r="M121">
        <v>0.74375000000000002</v>
      </c>
      <c r="N121">
        <v>0</v>
      </c>
      <c r="O121" s="19">
        <v>1</v>
      </c>
    </row>
    <row r="122" spans="1:53" x14ac:dyDescent="0.25">
      <c r="A122" s="1">
        <v>0.19218506914493699</v>
      </c>
      <c r="B122" s="1">
        <v>2411.103515625</v>
      </c>
      <c r="C122">
        <f t="shared" si="7"/>
        <v>0.30482738222134437</v>
      </c>
      <c r="D122">
        <v>0.25869999999999999</v>
      </c>
      <c r="E122">
        <v>56.35</v>
      </c>
      <c r="F122" t="s">
        <v>52</v>
      </c>
      <c r="G122">
        <v>6050</v>
      </c>
      <c r="H122">
        <f t="shared" si="5"/>
        <v>5981.7363532236177</v>
      </c>
      <c r="I122">
        <f t="shared" si="6"/>
        <v>0.75624999999999998</v>
      </c>
      <c r="M122">
        <v>0.75000000000000011</v>
      </c>
      <c r="N122">
        <v>0</v>
      </c>
      <c r="O122" s="19">
        <v>1</v>
      </c>
    </row>
    <row r="123" spans="1:53" ht="15.75" thickBot="1" x14ac:dyDescent="0.3">
      <c r="A123" s="1">
        <v>0.186744230587188</v>
      </c>
      <c r="B123" s="1">
        <v>2189.84643554687</v>
      </c>
      <c r="C123">
        <f t="shared" si="7"/>
        <v>0.27685462365619756</v>
      </c>
      <c r="D123">
        <v>0.56499999999999995</v>
      </c>
      <c r="E123">
        <v>304.81</v>
      </c>
      <c r="F123" t="s">
        <v>51</v>
      </c>
      <c r="G123">
        <v>6100</v>
      </c>
      <c r="H123">
        <f t="shared" si="5"/>
        <v>6031.1721908535646</v>
      </c>
      <c r="I123">
        <f t="shared" si="6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R123" s="2"/>
      <c r="AS123" s="2"/>
      <c r="AY123" s="2"/>
      <c r="AZ123" s="2"/>
      <c r="BA123" s="2"/>
    </row>
    <row r="124" spans="1:53" x14ac:dyDescent="0.25">
      <c r="A124" s="1">
        <v>0.19981976159870801</v>
      </c>
      <c r="B124" s="1">
        <v>2803.35546875</v>
      </c>
      <c r="C124">
        <f t="shared" si="7"/>
        <v>0.35441842435928794</v>
      </c>
      <c r="D124">
        <v>0.62580000000000002</v>
      </c>
      <c r="E124">
        <v>173.85</v>
      </c>
      <c r="F124" t="s">
        <v>74</v>
      </c>
      <c r="G124">
        <v>6150</v>
      </c>
      <c r="H124">
        <f t="shared" si="5"/>
        <v>6080.6080284835125</v>
      </c>
      <c r="I124">
        <f t="shared" si="6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0.18372651122873401</v>
      </c>
      <c r="B125" s="1">
        <v>2674.36083984375</v>
      </c>
      <c r="C125">
        <f t="shared" si="7"/>
        <v>0.3381100847151009</v>
      </c>
      <c r="D125">
        <v>0.52590000000000003</v>
      </c>
      <c r="E125">
        <v>257.27999999999997</v>
      </c>
      <c r="F125" t="s">
        <v>71</v>
      </c>
      <c r="G125">
        <v>6200</v>
      </c>
      <c r="H125">
        <f t="shared" si="5"/>
        <v>6130.0438661134594</v>
      </c>
      <c r="I125">
        <f t="shared" si="6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0.16564736856396001</v>
      </c>
      <c r="B126" s="1">
        <v>2329.74462890625</v>
      </c>
      <c r="C126">
        <f t="shared" si="7"/>
        <v>0.29454146280801269</v>
      </c>
      <c r="D126">
        <v>0.42920000000000003</v>
      </c>
      <c r="E126">
        <v>113.53</v>
      </c>
      <c r="F126" t="s">
        <v>58</v>
      </c>
      <c r="G126">
        <v>6250</v>
      </c>
      <c r="H126">
        <f t="shared" si="5"/>
        <v>6179.4797037434064</v>
      </c>
      <c r="I126">
        <f t="shared" si="6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0.15929022300499901</v>
      </c>
      <c r="B127" s="1">
        <v>2521.8720703125</v>
      </c>
      <c r="C127">
        <f t="shared" si="7"/>
        <v>0.31883146306607735</v>
      </c>
      <c r="D127">
        <v>0.81130000000000002</v>
      </c>
      <c r="E127">
        <v>115.95</v>
      </c>
      <c r="F127" t="s">
        <v>68</v>
      </c>
      <c r="G127">
        <v>6300</v>
      </c>
      <c r="H127">
        <f t="shared" si="5"/>
        <v>6228.9155413733542</v>
      </c>
      <c r="I127">
        <f t="shared" si="6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0.17626463253528299</v>
      </c>
      <c r="B128" s="1">
        <v>2146.54541015625</v>
      </c>
      <c r="C128">
        <f t="shared" si="7"/>
        <v>0.27138022650494081</v>
      </c>
      <c r="D128">
        <v>0.72519999999999996</v>
      </c>
      <c r="E128">
        <v>132.28</v>
      </c>
      <c r="F128" t="s">
        <v>59</v>
      </c>
      <c r="G128">
        <v>6350</v>
      </c>
      <c r="H128">
        <f t="shared" si="5"/>
        <v>6278.3513790033012</v>
      </c>
      <c r="I128">
        <f t="shared" si="6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0.192393537941737</v>
      </c>
      <c r="B129" s="1">
        <v>2105.56518554687</v>
      </c>
      <c r="C129">
        <f t="shared" ref="C129:C130" si="8">B129/$V$13</f>
        <v>0.26619924007712176</v>
      </c>
      <c r="D129">
        <v>0.68089999999999995</v>
      </c>
      <c r="E129">
        <v>298.77</v>
      </c>
      <c r="F129" t="s">
        <v>50</v>
      </c>
      <c r="G129">
        <v>6400</v>
      </c>
      <c r="H129">
        <f t="shared" ref="H129:H161" si="9">G129*$K$6</f>
        <v>6327.787216633249</v>
      </c>
      <c r="I129">
        <f t="shared" ref="I129:I161" si="10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0.16758707855698399</v>
      </c>
      <c r="B130" s="1">
        <v>2403.30859375</v>
      </c>
      <c r="C130">
        <f t="shared" si="8"/>
        <v>0.30384189751926588</v>
      </c>
      <c r="D130">
        <v>0.39290000000000003</v>
      </c>
      <c r="E130">
        <v>244.92</v>
      </c>
      <c r="F130" t="s">
        <v>57</v>
      </c>
      <c r="G130">
        <v>6450</v>
      </c>
      <c r="H130">
        <f t="shared" si="9"/>
        <v>6377.223054263196</v>
      </c>
      <c r="I130">
        <f t="shared" si="10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0.15851700710910499</v>
      </c>
      <c r="B131" s="1">
        <v>2110.572265625</v>
      </c>
      <c r="C131">
        <f t="shared" ref="C131:C194" si="11">B131/$V$13</f>
        <v>0.26683226769410207</v>
      </c>
      <c r="D131">
        <v>0.47210000000000002</v>
      </c>
      <c r="E131">
        <v>152.55000000000001</v>
      </c>
      <c r="F131" t="s">
        <v>56</v>
      </c>
      <c r="G131">
        <v>6500</v>
      </c>
      <c r="H131">
        <f t="shared" si="9"/>
        <v>6426.6588918931429</v>
      </c>
      <c r="I131">
        <f t="shared" si="10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0.18674329223488101</v>
      </c>
      <c r="B132" s="1">
        <v>1962.6708984375</v>
      </c>
      <c r="C132">
        <f t="shared" si="11"/>
        <v>0.24813361527434613</v>
      </c>
      <c r="D132">
        <v>0.9577</v>
      </c>
      <c r="E132">
        <v>332.57</v>
      </c>
      <c r="F132" t="s">
        <v>70</v>
      </c>
      <c r="G132">
        <v>6550</v>
      </c>
      <c r="H132">
        <f t="shared" si="9"/>
        <v>6476.0947295230908</v>
      </c>
      <c r="I132">
        <f t="shared" si="10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0.14168740535865099</v>
      </c>
      <c r="B133" s="1">
        <v>2895.74536132812</v>
      </c>
      <c r="C133">
        <f t="shared" si="11"/>
        <v>0.36609895525138414</v>
      </c>
      <c r="D133">
        <v>0.90949999999999998</v>
      </c>
      <c r="E133">
        <v>144.29</v>
      </c>
      <c r="F133" t="s">
        <v>53</v>
      </c>
      <c r="G133">
        <v>6600</v>
      </c>
      <c r="H133">
        <f t="shared" si="9"/>
        <v>6525.5305671530377</v>
      </c>
      <c r="I133">
        <f t="shared" si="10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0.152795147439375</v>
      </c>
      <c r="B134" s="1">
        <v>2989.390625</v>
      </c>
      <c r="C134">
        <f t="shared" si="11"/>
        <v>0.3779381983189416</v>
      </c>
      <c r="D134">
        <v>0.2535</v>
      </c>
      <c r="E134">
        <v>247.72</v>
      </c>
      <c r="F134" t="s">
        <v>71</v>
      </c>
      <c r="G134">
        <v>6650</v>
      </c>
      <c r="H134">
        <f t="shared" si="9"/>
        <v>6574.9664047829847</v>
      </c>
      <c r="I134">
        <f t="shared" si="10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0.16742448078663399</v>
      </c>
      <c r="B135" s="1">
        <v>2483.990234375</v>
      </c>
      <c r="C135">
        <f t="shared" si="11"/>
        <v>0.31404219507831399</v>
      </c>
      <c r="D135">
        <v>9.2499999999999999E-2</v>
      </c>
      <c r="E135">
        <v>320.16000000000003</v>
      </c>
      <c r="F135" t="s">
        <v>72</v>
      </c>
      <c r="G135">
        <v>6700</v>
      </c>
      <c r="H135">
        <f t="shared" si="9"/>
        <v>6624.4022424129325</v>
      </c>
      <c r="I135">
        <f t="shared" si="10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0.147326509369471</v>
      </c>
      <c r="B136" s="1">
        <v>2795.89282226562</v>
      </c>
      <c r="C136">
        <f t="shared" si="11"/>
        <v>0.35347494807237817</v>
      </c>
      <c r="D136">
        <v>0.80469999999999997</v>
      </c>
      <c r="E136">
        <v>177.87</v>
      </c>
      <c r="F136" t="s">
        <v>74</v>
      </c>
      <c r="G136">
        <v>6750</v>
      </c>
      <c r="H136">
        <f t="shared" si="9"/>
        <v>6673.8380800428795</v>
      </c>
      <c r="I136">
        <f t="shared" si="10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0.17229592274821801</v>
      </c>
      <c r="B137" s="1">
        <v>2251.41918945312</v>
      </c>
      <c r="C137">
        <f t="shared" si="11"/>
        <v>0.28463905151994112</v>
      </c>
      <c r="D137">
        <v>0.16159999999999999</v>
      </c>
      <c r="E137">
        <v>167.59</v>
      </c>
      <c r="F137" t="s">
        <v>49</v>
      </c>
      <c r="G137">
        <v>6800</v>
      </c>
      <c r="H137">
        <f t="shared" si="9"/>
        <v>6723.2739176728264</v>
      </c>
      <c r="I137">
        <f t="shared" si="10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0.19548082377897999</v>
      </c>
      <c r="B138" s="1">
        <v>2202.21557617187</v>
      </c>
      <c r="C138">
        <f t="shared" si="11"/>
        <v>0.27841841083190871</v>
      </c>
      <c r="D138">
        <v>0.79430000000000001</v>
      </c>
      <c r="E138">
        <v>0.86</v>
      </c>
      <c r="F138" t="s">
        <v>51</v>
      </c>
      <c r="G138">
        <v>6850</v>
      </c>
      <c r="H138">
        <f t="shared" si="9"/>
        <v>6772.7097553027743</v>
      </c>
      <c r="I138">
        <f t="shared" si="10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0.16718203951684399</v>
      </c>
      <c r="B139" s="1">
        <v>2182.44995117187</v>
      </c>
      <c r="C139">
        <f t="shared" si="11"/>
        <v>0.27591951201330828</v>
      </c>
      <c r="D139">
        <v>0.88680000000000003</v>
      </c>
      <c r="E139">
        <v>168.26</v>
      </c>
      <c r="F139" t="s">
        <v>49</v>
      </c>
      <c r="G139">
        <v>6900</v>
      </c>
      <c r="H139">
        <f t="shared" si="9"/>
        <v>6822.1455929327212</v>
      </c>
      <c r="I139">
        <f t="shared" si="10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21">
        <v>0.165050382371076</v>
      </c>
      <c r="B140" s="21">
        <v>2309.4833984375</v>
      </c>
      <c r="C140">
        <f t="shared" si="11"/>
        <v>0.29197990632387666</v>
      </c>
      <c r="D140">
        <v>0.44750000000000001</v>
      </c>
      <c r="E140">
        <v>213.82</v>
      </c>
      <c r="F140" t="s">
        <v>49</v>
      </c>
      <c r="G140">
        <v>6950</v>
      </c>
      <c r="H140">
        <f t="shared" si="9"/>
        <v>6871.5814305626682</v>
      </c>
      <c r="I140">
        <f t="shared" si="10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0.17855571842213799</v>
      </c>
      <c r="B141" s="1">
        <v>2648.93334960937</v>
      </c>
      <c r="C141">
        <f t="shared" si="11"/>
        <v>0.33489537608298492</v>
      </c>
      <c r="D141">
        <v>0.64559999999999995</v>
      </c>
      <c r="E141">
        <v>61.26</v>
      </c>
      <c r="F141" t="s">
        <v>60</v>
      </c>
      <c r="G141">
        <v>7000</v>
      </c>
      <c r="H141">
        <f t="shared" si="9"/>
        <v>6921.017268192616</v>
      </c>
      <c r="I141">
        <f t="shared" si="10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0.19661153600613099</v>
      </c>
      <c r="B142" s="1">
        <v>2274.19580078125</v>
      </c>
      <c r="C142">
        <f t="shared" si="11"/>
        <v>0.28751861880605456</v>
      </c>
      <c r="D142">
        <v>0.96489999999999998</v>
      </c>
      <c r="E142">
        <v>10.4</v>
      </c>
      <c r="F142" t="s">
        <v>57</v>
      </c>
      <c r="G142">
        <v>7050</v>
      </c>
      <c r="H142">
        <f t="shared" si="9"/>
        <v>6970.453105822563</v>
      </c>
      <c r="I142">
        <f t="shared" si="10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0.18349714281819801</v>
      </c>
      <c r="B143" s="1">
        <v>2005.58361816406</v>
      </c>
      <c r="C143">
        <f t="shared" si="11"/>
        <v>0.2535589202989853</v>
      </c>
      <c r="D143">
        <v>0.19450000000000001</v>
      </c>
      <c r="E143">
        <v>8.5500000000000007</v>
      </c>
      <c r="F143" t="s">
        <v>75</v>
      </c>
      <c r="G143">
        <v>7100</v>
      </c>
      <c r="H143">
        <f t="shared" si="9"/>
        <v>7019.8889434525099</v>
      </c>
      <c r="I143">
        <f t="shared" si="10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0.16318620309830001</v>
      </c>
      <c r="B144" s="1">
        <v>2350.83203125</v>
      </c>
      <c r="C144">
        <f t="shared" si="11"/>
        <v>0.29720746931193803</v>
      </c>
      <c r="D144">
        <v>0.84530000000000005</v>
      </c>
      <c r="E144">
        <v>273</v>
      </c>
      <c r="F144" t="s">
        <v>73</v>
      </c>
      <c r="G144">
        <v>7150</v>
      </c>
      <c r="H144">
        <f t="shared" si="9"/>
        <v>7069.3247810824578</v>
      </c>
      <c r="I144">
        <f t="shared" si="10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0.19084238715601801</v>
      </c>
      <c r="B145" s="1">
        <v>2035.0029296875</v>
      </c>
      <c r="C145">
        <f t="shared" si="11"/>
        <v>0.25727830093126808</v>
      </c>
      <c r="D145">
        <v>0.33389999999999997</v>
      </c>
      <c r="E145">
        <v>172.24</v>
      </c>
      <c r="F145" t="s">
        <v>65</v>
      </c>
      <c r="G145">
        <v>7200</v>
      </c>
      <c r="H145">
        <f t="shared" si="9"/>
        <v>7118.7606187124047</v>
      </c>
      <c r="I145">
        <f t="shared" si="10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0.19896989720260599</v>
      </c>
      <c r="B146" s="1">
        <v>2618.97583007812</v>
      </c>
      <c r="C146">
        <f t="shared" si="11"/>
        <v>0.33110795169519847</v>
      </c>
      <c r="D146">
        <v>0.41810000000000003</v>
      </c>
      <c r="E146">
        <v>350.82</v>
      </c>
      <c r="F146" t="s">
        <v>55</v>
      </c>
      <c r="G146">
        <v>7250</v>
      </c>
      <c r="H146">
        <f t="shared" si="9"/>
        <v>7168.1964563423517</v>
      </c>
      <c r="I146">
        <f t="shared" si="10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0.18809400911476701</v>
      </c>
      <c r="B147" s="1">
        <v>2195.05883789062</v>
      </c>
      <c r="C147">
        <f t="shared" si="11"/>
        <v>0.27751360944889919</v>
      </c>
      <c r="D147">
        <v>0.12479999999999999</v>
      </c>
      <c r="E147">
        <v>283.37</v>
      </c>
      <c r="F147" t="s">
        <v>66</v>
      </c>
      <c r="G147">
        <v>7300</v>
      </c>
      <c r="H147">
        <f t="shared" si="9"/>
        <v>7217.6322939722995</v>
      </c>
      <c r="I147">
        <f t="shared" si="10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0.181242264355817</v>
      </c>
      <c r="B148" s="1">
        <v>2193.72875976562</v>
      </c>
      <c r="C148">
        <f t="shared" si="11"/>
        <v>0.27734545232484115</v>
      </c>
      <c r="D148">
        <v>0.17349999999999999</v>
      </c>
      <c r="E148">
        <v>199.68</v>
      </c>
      <c r="F148" t="s">
        <v>77</v>
      </c>
      <c r="G148">
        <v>7350</v>
      </c>
      <c r="H148">
        <f t="shared" si="9"/>
        <v>7267.0681316022465</v>
      </c>
      <c r="I148">
        <f t="shared" si="10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0.191888360547086</v>
      </c>
      <c r="B149" s="1">
        <v>2858.38134765625</v>
      </c>
      <c r="C149">
        <f t="shared" si="11"/>
        <v>0.36137515372106022</v>
      </c>
      <c r="D149">
        <v>0.1651</v>
      </c>
      <c r="E149">
        <v>100.64</v>
      </c>
      <c r="F149" t="s">
        <v>60</v>
      </c>
      <c r="G149">
        <v>7400</v>
      </c>
      <c r="H149">
        <f t="shared" si="9"/>
        <v>7316.5039692321934</v>
      </c>
      <c r="I149">
        <f t="shared" si="10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0.14438658012424599</v>
      </c>
      <c r="B150" s="1">
        <v>2335.916015625</v>
      </c>
      <c r="C150">
        <f t="shared" si="11"/>
        <v>0.29532168964023331</v>
      </c>
      <c r="D150">
        <v>0.6492</v>
      </c>
      <c r="E150">
        <v>53.19</v>
      </c>
      <c r="F150" t="s">
        <v>72</v>
      </c>
      <c r="G150">
        <v>7450</v>
      </c>
      <c r="H150">
        <f t="shared" si="9"/>
        <v>7365.9398068621413</v>
      </c>
      <c r="I150">
        <f t="shared" si="10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0.17690955750503601</v>
      </c>
      <c r="B151" s="1">
        <v>1955.13366699218</v>
      </c>
      <c r="C151">
        <f t="shared" si="11"/>
        <v>0.24718070947176066</v>
      </c>
      <c r="D151">
        <v>0.49099999999999999</v>
      </c>
      <c r="E151">
        <v>190.7</v>
      </c>
      <c r="F151" t="s">
        <v>70</v>
      </c>
      <c r="G151">
        <v>7500</v>
      </c>
      <c r="H151">
        <f t="shared" si="9"/>
        <v>7415.3756444920882</v>
      </c>
      <c r="I151">
        <f t="shared" si="10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0.162988721671152</v>
      </c>
      <c r="B152" s="1">
        <v>2187.72875976562</v>
      </c>
      <c r="C152">
        <f t="shared" si="11"/>
        <v>0.27658689331587472</v>
      </c>
      <c r="D152">
        <v>0.1119</v>
      </c>
      <c r="E152">
        <v>53.99</v>
      </c>
      <c r="F152" t="s">
        <v>77</v>
      </c>
      <c r="G152">
        <v>7550</v>
      </c>
      <c r="H152">
        <f t="shared" si="9"/>
        <v>7464.8114821220352</v>
      </c>
      <c r="I152">
        <f t="shared" si="10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0.190544555456029</v>
      </c>
      <c r="B153" s="1">
        <v>1942.36303710937</v>
      </c>
      <c r="C153">
        <f t="shared" si="11"/>
        <v>0.245566163413797</v>
      </c>
      <c r="D153">
        <v>0.75529999999999997</v>
      </c>
      <c r="E153">
        <v>321.62</v>
      </c>
      <c r="F153" t="s">
        <v>75</v>
      </c>
      <c r="G153">
        <v>7600</v>
      </c>
      <c r="H153">
        <f t="shared" si="9"/>
        <v>7514.247319751983</v>
      </c>
      <c r="I153">
        <f t="shared" si="10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0.15100075482580999</v>
      </c>
      <c r="B154" s="1">
        <v>2284.19604492187</v>
      </c>
      <c r="C154">
        <f t="shared" si="11"/>
        <v>0.28878291468684314</v>
      </c>
      <c r="D154">
        <v>0.95140000000000002</v>
      </c>
      <c r="E154">
        <v>233.45</v>
      </c>
      <c r="F154" t="s">
        <v>65</v>
      </c>
      <c r="G154">
        <v>7650</v>
      </c>
      <c r="H154">
        <f t="shared" si="9"/>
        <v>7563.68315738193</v>
      </c>
      <c r="I154">
        <f t="shared" si="10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0.18628600849823501</v>
      </c>
      <c r="B155" s="1">
        <v>2137.20751953125</v>
      </c>
      <c r="C155">
        <f t="shared" si="11"/>
        <v>0.27019966966188463</v>
      </c>
      <c r="D155">
        <v>0.58309999999999995</v>
      </c>
      <c r="E155">
        <v>109.63</v>
      </c>
      <c r="F155" t="s">
        <v>77</v>
      </c>
      <c r="G155">
        <v>7700</v>
      </c>
      <c r="H155">
        <f t="shared" si="9"/>
        <v>7613.1189950118769</v>
      </c>
      <c r="I155">
        <f t="shared" si="10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0.191946460583059</v>
      </c>
      <c r="B156" s="1">
        <v>2370.46020507812</v>
      </c>
      <c r="C156">
        <f t="shared" si="11"/>
        <v>0.29968899065975141</v>
      </c>
      <c r="D156">
        <v>0.30959999999999999</v>
      </c>
      <c r="E156">
        <v>90.45</v>
      </c>
      <c r="F156" t="s">
        <v>61</v>
      </c>
      <c r="G156">
        <v>7750</v>
      </c>
      <c r="H156">
        <f t="shared" si="9"/>
        <v>7662.5548326418248</v>
      </c>
      <c r="I156">
        <f t="shared" si="10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0.145474076814986</v>
      </c>
      <c r="B157" s="1">
        <v>2464.61206054687</v>
      </c>
      <c r="C157">
        <f t="shared" si="11"/>
        <v>0.31159228035587294</v>
      </c>
      <c r="D157">
        <v>0.69969999999999999</v>
      </c>
      <c r="E157">
        <v>177.5</v>
      </c>
      <c r="F157" t="s">
        <v>59</v>
      </c>
      <c r="G157">
        <v>7800</v>
      </c>
      <c r="H157">
        <f t="shared" si="9"/>
        <v>7711.9906702717717</v>
      </c>
      <c r="I157">
        <f t="shared" si="10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0.157791265239456</v>
      </c>
      <c r="B158" s="1">
        <v>2437.53100585937</v>
      </c>
      <c r="C158">
        <f t="shared" si="11"/>
        <v>0.30816851735495349</v>
      </c>
      <c r="D158">
        <v>0.19159999999999999</v>
      </c>
      <c r="E158">
        <v>141.41</v>
      </c>
      <c r="F158" t="s">
        <v>52</v>
      </c>
      <c r="G158">
        <v>7850</v>
      </c>
      <c r="H158">
        <f t="shared" si="9"/>
        <v>7761.4265079017187</v>
      </c>
      <c r="I158">
        <f t="shared" si="10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0.146909079370798</v>
      </c>
      <c r="B159" s="1">
        <v>2248.35424804687</v>
      </c>
      <c r="C159">
        <f t="shared" si="11"/>
        <v>0.28425156170066357</v>
      </c>
      <c r="D159">
        <v>0.87109999999999999</v>
      </c>
      <c r="E159">
        <v>342.62</v>
      </c>
      <c r="F159" t="s">
        <v>58</v>
      </c>
      <c r="G159">
        <v>7900</v>
      </c>
      <c r="H159">
        <f t="shared" si="9"/>
        <v>7810.8623455316665</v>
      </c>
      <c r="I159">
        <f t="shared" si="10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0.16441968640983401</v>
      </c>
      <c r="B160" s="1">
        <v>1968.34777832031</v>
      </c>
      <c r="C160">
        <f t="shared" si="11"/>
        <v>0.24885132333733381</v>
      </c>
      <c r="D160">
        <v>0.35320000000000001</v>
      </c>
      <c r="E160">
        <v>170.6</v>
      </c>
      <c r="F160" t="s">
        <v>73</v>
      </c>
      <c r="G160">
        <v>7950</v>
      </c>
      <c r="H160">
        <f t="shared" si="9"/>
        <v>7860.2981831616135</v>
      </c>
      <c r="I160">
        <f t="shared" si="10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0.16050634733879701</v>
      </c>
      <c r="B161" s="1">
        <v>2713.8212890625</v>
      </c>
      <c r="C161">
        <f t="shared" si="11"/>
        <v>0.34309893125722529</v>
      </c>
      <c r="D161">
        <v>0.49159999999999998</v>
      </c>
      <c r="E161">
        <v>164.65</v>
      </c>
      <c r="F161" t="s">
        <v>60</v>
      </c>
      <c r="G161">
        <v>8000</v>
      </c>
      <c r="H161">
        <f t="shared" si="9"/>
        <v>7909.7340207915604</v>
      </c>
      <c r="I161">
        <f t="shared" si="10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0.16159228258858299</v>
      </c>
      <c r="B162" s="1">
        <v>2124.17309570312</v>
      </c>
      <c r="C162">
        <f t="shared" si="11"/>
        <v>0.26855177305829875</v>
      </c>
      <c r="D162">
        <v>0.71360000000000001</v>
      </c>
      <c r="E162">
        <v>111.73</v>
      </c>
      <c r="F162" t="s">
        <v>51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0.18516400372443301</v>
      </c>
      <c r="B163" s="1">
        <v>2198.654296875</v>
      </c>
      <c r="C163">
        <f t="shared" si="11"/>
        <v>0.27796817074956098</v>
      </c>
      <c r="D163">
        <v>1.6899999999999998E-2</v>
      </c>
      <c r="E163">
        <v>318.20999999999998</v>
      </c>
      <c r="F163" t="s">
        <v>66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0.188727371351087</v>
      </c>
      <c r="B164" s="1">
        <v>2411.65991210937</v>
      </c>
      <c r="C164">
        <f t="shared" si="11"/>
        <v>0.30489772548230704</v>
      </c>
      <c r="D164">
        <v>0.19769999999999999</v>
      </c>
      <c r="E164">
        <v>154.79</v>
      </c>
      <c r="F164" t="s">
        <v>58</v>
      </c>
    </row>
    <row r="165" spans="1:15" x14ac:dyDescent="0.25">
      <c r="A165" s="1">
        <v>0.18086385898073201</v>
      </c>
      <c r="B165" s="1">
        <v>2143.85083007812</v>
      </c>
      <c r="C165">
        <f t="shared" si="11"/>
        <v>0.27103956017266634</v>
      </c>
      <c r="D165">
        <v>0.21460000000000001</v>
      </c>
      <c r="E165">
        <v>258.33</v>
      </c>
      <c r="F165" t="s">
        <v>56</v>
      </c>
    </row>
    <row r="166" spans="1:15" x14ac:dyDescent="0.25">
      <c r="A166" s="1">
        <v>0.18698446903489099</v>
      </c>
      <c r="B166" s="1">
        <v>2298.47265625</v>
      </c>
      <c r="C166">
        <f t="shared" si="11"/>
        <v>0.29058785671025411</v>
      </c>
      <c r="D166">
        <v>0.62549999999999994</v>
      </c>
      <c r="E166">
        <v>151.96</v>
      </c>
      <c r="F166" t="s">
        <v>65</v>
      </c>
    </row>
    <row r="167" spans="1:15" x14ac:dyDescent="0.25">
      <c r="A167" s="1">
        <v>0.15179636468472399</v>
      </c>
      <c r="B167" s="1">
        <v>1969.77038574218</v>
      </c>
      <c r="C167">
        <f t="shared" si="11"/>
        <v>0.24903117861668081</v>
      </c>
      <c r="D167">
        <v>0.63490000000000002</v>
      </c>
      <c r="E167">
        <v>277.72000000000003</v>
      </c>
      <c r="F167" t="s">
        <v>70</v>
      </c>
    </row>
    <row r="168" spans="1:15" x14ac:dyDescent="0.25">
      <c r="A168" s="1">
        <v>0.186589558112353</v>
      </c>
      <c r="B168" s="1">
        <v>2230.53979492187</v>
      </c>
      <c r="C168">
        <f t="shared" si="11"/>
        <v>0.28199934271603366</v>
      </c>
      <c r="D168">
        <v>0.16769999999999999</v>
      </c>
      <c r="E168">
        <v>243.33</v>
      </c>
      <c r="F168" t="s">
        <v>66</v>
      </c>
    </row>
    <row r="169" spans="1:15" x14ac:dyDescent="0.25">
      <c r="A169" s="1">
        <v>0.15754387645071399</v>
      </c>
      <c r="B169" s="1">
        <v>2366.50073242187</v>
      </c>
      <c r="C169">
        <f t="shared" si="11"/>
        <v>0.29918840838405897</v>
      </c>
      <c r="D169">
        <v>0.57899999999999996</v>
      </c>
      <c r="E169">
        <v>214.98</v>
      </c>
      <c r="F169" t="s">
        <v>72</v>
      </c>
    </row>
    <row r="170" spans="1:15" x14ac:dyDescent="0.25">
      <c r="A170" s="1">
        <v>0.174421474050723</v>
      </c>
      <c r="B170" s="1">
        <v>2213.13452148437</v>
      </c>
      <c r="C170">
        <f t="shared" si="11"/>
        <v>0.27979885488777689</v>
      </c>
      <c r="D170">
        <v>0.39429999999999998</v>
      </c>
      <c r="E170">
        <v>271.41000000000003</v>
      </c>
      <c r="F170" t="s">
        <v>67</v>
      </c>
    </row>
    <row r="171" spans="1:15" x14ac:dyDescent="0.25">
      <c r="A171" s="1">
        <v>0.19436639561494101</v>
      </c>
      <c r="B171" s="1">
        <v>2522.02270507812</v>
      </c>
      <c r="C171">
        <f t="shared" si="11"/>
        <v>0.31885050729249814</v>
      </c>
      <c r="D171">
        <v>0.57740000000000002</v>
      </c>
      <c r="E171">
        <v>326.22000000000003</v>
      </c>
      <c r="F171" t="s">
        <v>59</v>
      </c>
    </row>
    <row r="172" spans="1:15" x14ac:dyDescent="0.25">
      <c r="A172" s="1">
        <v>0.14355997794073599</v>
      </c>
      <c r="B172" s="1">
        <v>2670.56298828125</v>
      </c>
      <c r="C172">
        <f t="shared" si="11"/>
        <v>0.3376299356288589</v>
      </c>
      <c r="D172">
        <v>0.45960000000000001</v>
      </c>
      <c r="E172">
        <v>228.12</v>
      </c>
      <c r="F172" t="s">
        <v>69</v>
      </c>
    </row>
    <row r="173" spans="1:15" x14ac:dyDescent="0.25">
      <c r="A173" s="1">
        <v>0.19914410640925401</v>
      </c>
      <c r="B173" s="1">
        <v>2131.80078125</v>
      </c>
      <c r="C173">
        <f t="shared" si="11"/>
        <v>0.26951611465649028</v>
      </c>
      <c r="D173">
        <v>0.24809999999999999</v>
      </c>
      <c r="E173">
        <v>129.28</v>
      </c>
      <c r="F173" t="s">
        <v>62</v>
      </c>
    </row>
    <row r="174" spans="1:15" x14ac:dyDescent="0.25">
      <c r="A174" s="1">
        <v>0.18912049810694401</v>
      </c>
      <c r="B174" s="1">
        <v>2126.63989257812</v>
      </c>
      <c r="C174">
        <f t="shared" si="11"/>
        <v>0.26886364155710235</v>
      </c>
      <c r="D174">
        <v>0.81310000000000004</v>
      </c>
      <c r="E174">
        <v>185.46</v>
      </c>
      <c r="F174" t="s">
        <v>56</v>
      </c>
    </row>
    <row r="175" spans="1:15" x14ac:dyDescent="0.25">
      <c r="A175" s="1">
        <v>0.145612515266975</v>
      </c>
      <c r="B175" s="1">
        <v>2624.29638671875</v>
      </c>
      <c r="C175">
        <f t="shared" si="11"/>
        <v>0.33178061105727619</v>
      </c>
      <c r="D175">
        <v>0.49730000000000002</v>
      </c>
      <c r="E175">
        <v>278.04000000000002</v>
      </c>
      <c r="F175" t="s">
        <v>78</v>
      </c>
    </row>
    <row r="176" spans="1:15" x14ac:dyDescent="0.25">
      <c r="A176" s="1">
        <v>0.188723892151135</v>
      </c>
      <c r="B176" s="1">
        <v>2331.9755859375</v>
      </c>
      <c r="C176">
        <f t="shared" si="11"/>
        <v>0.29482351490045799</v>
      </c>
      <c r="D176">
        <v>0.91920000000000002</v>
      </c>
      <c r="E176">
        <v>138.54</v>
      </c>
      <c r="F176" t="s">
        <v>57</v>
      </c>
    </row>
    <row r="177" spans="1:6" x14ac:dyDescent="0.25">
      <c r="A177" s="1">
        <v>0.16781832393378401</v>
      </c>
      <c r="B177" s="1">
        <v>2365.10620117187</v>
      </c>
      <c r="C177">
        <f t="shared" si="11"/>
        <v>0.29901210267689682</v>
      </c>
      <c r="D177">
        <v>0.28210000000000002</v>
      </c>
      <c r="E177">
        <v>272.06</v>
      </c>
      <c r="F177" t="s">
        <v>79</v>
      </c>
    </row>
    <row r="178" spans="1:6" x14ac:dyDescent="0.25">
      <c r="A178" s="1">
        <v>0.14619309945083001</v>
      </c>
      <c r="B178" s="1">
        <v>2493.69482421875</v>
      </c>
      <c r="C178">
        <f t="shared" si="11"/>
        <v>0.31526911242069749</v>
      </c>
      <c r="D178">
        <v>0.80069999999999997</v>
      </c>
      <c r="E178">
        <v>12.8</v>
      </c>
      <c r="F178" t="s">
        <v>55</v>
      </c>
    </row>
    <row r="179" spans="1:6" x14ac:dyDescent="0.25">
      <c r="A179" s="1">
        <v>0.16929279052924101</v>
      </c>
      <c r="B179" s="1">
        <v>2332.07885742187</v>
      </c>
      <c r="C179">
        <f t="shared" si="11"/>
        <v>0.29483657115293099</v>
      </c>
      <c r="D179">
        <v>0.51480000000000004</v>
      </c>
      <c r="E179">
        <v>155.58000000000001</v>
      </c>
      <c r="F179" t="s">
        <v>65</v>
      </c>
    </row>
    <row r="180" spans="1:6" x14ac:dyDescent="0.25">
      <c r="A180" s="1">
        <v>0.148793484095182</v>
      </c>
      <c r="B180" s="1">
        <v>2511.46801757812</v>
      </c>
      <c r="C180">
        <f t="shared" si="11"/>
        <v>0.31751611507750632</v>
      </c>
      <c r="D180">
        <v>0.4919</v>
      </c>
      <c r="E180">
        <v>3.56</v>
      </c>
      <c r="F180" t="s">
        <v>63</v>
      </c>
    </row>
    <row r="181" spans="1:6" x14ac:dyDescent="0.25">
      <c r="A181" s="1">
        <v>0.15481041423682401</v>
      </c>
      <c r="B181" s="1">
        <v>2845.85034179687</v>
      </c>
      <c r="C181">
        <f t="shared" si="11"/>
        <v>0.35979090249005286</v>
      </c>
      <c r="D181">
        <v>0.13200000000000001</v>
      </c>
      <c r="E181">
        <v>59.19</v>
      </c>
      <c r="F181" t="s">
        <v>78</v>
      </c>
    </row>
    <row r="182" spans="1:6" x14ac:dyDescent="0.25">
      <c r="A182" s="1">
        <v>0.14260555438470199</v>
      </c>
      <c r="B182" s="1">
        <v>2405.10546875</v>
      </c>
      <c r="C182">
        <f t="shared" si="11"/>
        <v>0.30406907013913864</v>
      </c>
      <c r="D182">
        <v>0.52559999999999996</v>
      </c>
      <c r="E182">
        <v>14.71</v>
      </c>
      <c r="F182" t="s">
        <v>79</v>
      </c>
    </row>
    <row r="183" spans="1:6" x14ac:dyDescent="0.25">
      <c r="A183" s="1">
        <v>0.19654685226485799</v>
      </c>
      <c r="B183" s="1">
        <v>2528.74682617187</v>
      </c>
      <c r="C183">
        <f t="shared" si="11"/>
        <v>0.31970061439800573</v>
      </c>
      <c r="D183">
        <v>0.69</v>
      </c>
      <c r="E183">
        <v>338.78</v>
      </c>
      <c r="F183" t="s">
        <v>54</v>
      </c>
    </row>
    <row r="184" spans="1:6" x14ac:dyDescent="0.25">
      <c r="A184" s="1">
        <v>0.18481440921443501</v>
      </c>
      <c r="B184" s="1">
        <v>2882.583984375</v>
      </c>
      <c r="C184">
        <f t="shared" si="11"/>
        <v>0.36443500840835197</v>
      </c>
      <c r="D184">
        <v>0.15679999999999999</v>
      </c>
      <c r="E184">
        <v>146.35</v>
      </c>
      <c r="F184" t="s">
        <v>68</v>
      </c>
    </row>
    <row r="185" spans="1:6" x14ac:dyDescent="0.25">
      <c r="A185" s="1">
        <v>0.182315305867086</v>
      </c>
      <c r="B185" s="1">
        <v>2761.26831054687</v>
      </c>
      <c r="C185">
        <f t="shared" si="11"/>
        <v>0.34909749218982439</v>
      </c>
      <c r="D185">
        <v>0.34570000000000001</v>
      </c>
      <c r="E185">
        <v>321.36</v>
      </c>
      <c r="F185" t="s">
        <v>63</v>
      </c>
    </row>
    <row r="186" spans="1:6" x14ac:dyDescent="0.25">
      <c r="A186" s="1">
        <v>0.178090199290211</v>
      </c>
      <c r="B186" s="1">
        <v>2724.58959960937</v>
      </c>
      <c r="C186">
        <f t="shared" si="11"/>
        <v>0.34446033108667146</v>
      </c>
      <c r="D186">
        <v>0.12759999999999999</v>
      </c>
      <c r="E186">
        <v>91.23</v>
      </c>
      <c r="F186" t="s">
        <v>78</v>
      </c>
    </row>
    <row r="187" spans="1:6" x14ac:dyDescent="0.25">
      <c r="A187" s="1">
        <v>0.17088646256002901</v>
      </c>
      <c r="B187" s="1">
        <v>2334.0849609375</v>
      </c>
      <c r="C187">
        <f t="shared" si="11"/>
        <v>0.29509019580204776</v>
      </c>
      <c r="D187">
        <v>0.28389999999999999</v>
      </c>
      <c r="E187">
        <v>191.61</v>
      </c>
      <c r="F187" t="s">
        <v>76</v>
      </c>
    </row>
    <row r="188" spans="1:6" x14ac:dyDescent="0.25">
      <c r="A188" s="1">
        <v>0.15705342217248699</v>
      </c>
      <c r="B188" s="1">
        <v>2159.54907226562</v>
      </c>
      <c r="C188">
        <f t="shared" si="11"/>
        <v>0.2730242340120439</v>
      </c>
      <c r="D188">
        <v>0.1321</v>
      </c>
      <c r="E188">
        <v>223.4</v>
      </c>
      <c r="F188" t="s">
        <v>56</v>
      </c>
    </row>
    <row r="189" spans="1:6" x14ac:dyDescent="0.25">
      <c r="A189" s="1">
        <v>0.177174724911563</v>
      </c>
      <c r="B189" s="1">
        <v>2818.35595703125</v>
      </c>
      <c r="C189">
        <f t="shared" si="11"/>
        <v>0.35631488361339425</v>
      </c>
      <c r="D189">
        <v>0.30199999999999999</v>
      </c>
      <c r="E189">
        <v>18.87</v>
      </c>
      <c r="F189" t="s">
        <v>71</v>
      </c>
    </row>
    <row r="190" spans="1:6" x14ac:dyDescent="0.25">
      <c r="A190" s="1">
        <v>0.16529713179863201</v>
      </c>
      <c r="B190" s="1">
        <v>2929.48779296875</v>
      </c>
      <c r="C190">
        <f t="shared" si="11"/>
        <v>0.37036489283562329</v>
      </c>
      <c r="D190">
        <v>0.62980000000000003</v>
      </c>
      <c r="E190">
        <v>299.89</v>
      </c>
      <c r="F190" t="s">
        <v>53</v>
      </c>
    </row>
    <row r="191" spans="1:6" x14ac:dyDescent="0.25">
      <c r="A191" s="1">
        <v>0.183885640377172</v>
      </c>
      <c r="B191" s="1">
        <v>2309.30517578125</v>
      </c>
      <c r="C191">
        <f t="shared" si="11"/>
        <v>0.29195737425695995</v>
      </c>
      <c r="D191">
        <v>0.224</v>
      </c>
      <c r="E191">
        <v>312.89</v>
      </c>
      <c r="F191" t="s">
        <v>76</v>
      </c>
    </row>
    <row r="192" spans="1:6" x14ac:dyDescent="0.25">
      <c r="A192" s="1">
        <v>0.17649700366832</v>
      </c>
      <c r="B192" s="1">
        <v>2168.05151367187</v>
      </c>
      <c r="C192">
        <f t="shared" si="11"/>
        <v>0.27409916793319733</v>
      </c>
      <c r="D192">
        <v>0.80910000000000004</v>
      </c>
      <c r="E192">
        <v>343.99</v>
      </c>
      <c r="F192" t="s">
        <v>65</v>
      </c>
    </row>
    <row r="193" spans="1:6" x14ac:dyDescent="0.25">
      <c r="A193" s="1">
        <v>0.18020837132820999</v>
      </c>
      <c r="B193" s="1">
        <v>2180.6962890625</v>
      </c>
      <c r="C193">
        <f t="shared" si="11"/>
        <v>0.2756978026480173</v>
      </c>
      <c r="D193">
        <v>0.60719999999999996</v>
      </c>
      <c r="E193">
        <v>6.15</v>
      </c>
      <c r="F193" t="s">
        <v>62</v>
      </c>
    </row>
    <row r="194" spans="1:6" x14ac:dyDescent="0.25">
      <c r="A194" s="1">
        <v>0.16832037794225399</v>
      </c>
      <c r="B194" s="1">
        <v>2197.7705078125</v>
      </c>
      <c r="C194">
        <f t="shared" si="11"/>
        <v>0.27785643639033009</v>
      </c>
      <c r="D194">
        <v>0.68210000000000004</v>
      </c>
      <c r="E194">
        <v>18.53</v>
      </c>
      <c r="F194" t="s">
        <v>52</v>
      </c>
    </row>
    <row r="195" spans="1:6" x14ac:dyDescent="0.25">
      <c r="A195" s="1">
        <v>0.19144918073248801</v>
      </c>
      <c r="B195" s="1">
        <v>2885.00341796875</v>
      </c>
      <c r="C195">
        <f t="shared" ref="C195:C250" si="12">B195/$V$13</f>
        <v>0.36474088893320783</v>
      </c>
      <c r="D195">
        <v>0.18240000000000001</v>
      </c>
      <c r="E195">
        <v>261.69</v>
      </c>
      <c r="F195" t="s">
        <v>63</v>
      </c>
    </row>
    <row r="196" spans="1:6" x14ac:dyDescent="0.25">
      <c r="A196" s="1">
        <v>0.14944959072531899</v>
      </c>
      <c r="B196" s="1">
        <v>2589.66333007812</v>
      </c>
      <c r="C196">
        <f t="shared" si="12"/>
        <v>0.32740207487014356</v>
      </c>
      <c r="D196">
        <v>0.75070000000000003</v>
      </c>
      <c r="E196">
        <v>251.27</v>
      </c>
      <c r="F196" t="s">
        <v>68</v>
      </c>
    </row>
    <row r="197" spans="1:6" x14ac:dyDescent="0.25">
      <c r="A197" s="1">
        <v>0.19305982056006701</v>
      </c>
      <c r="B197" s="1">
        <v>2214.2412109375</v>
      </c>
      <c r="C197">
        <f t="shared" si="12"/>
        <v>0.2799387697635769</v>
      </c>
      <c r="D197">
        <v>0.47139999999999999</v>
      </c>
      <c r="E197">
        <v>106.63</v>
      </c>
      <c r="F197" t="s">
        <v>51</v>
      </c>
    </row>
    <row r="198" spans="1:6" x14ac:dyDescent="0.25">
      <c r="A198" s="1">
        <v>0.19705299040072199</v>
      </c>
      <c r="B198" s="1">
        <v>2439.59912109375</v>
      </c>
      <c r="C198">
        <f t="shared" si="12"/>
        <v>0.30842998192872345</v>
      </c>
      <c r="D198">
        <v>0.81659999999999999</v>
      </c>
      <c r="E198">
        <v>132.1</v>
      </c>
      <c r="F198" t="s">
        <v>68</v>
      </c>
    </row>
    <row r="199" spans="1:6" x14ac:dyDescent="0.25">
      <c r="A199" s="1">
        <v>0.156801222191437</v>
      </c>
      <c r="B199" s="1">
        <v>2117.39990234375</v>
      </c>
      <c r="C199">
        <f t="shared" si="12"/>
        <v>0.26769546191792842</v>
      </c>
      <c r="D199">
        <v>0.43519999999999998</v>
      </c>
      <c r="E199">
        <v>180.6</v>
      </c>
      <c r="F199" t="s">
        <v>64</v>
      </c>
    </row>
    <row r="200" spans="1:6" x14ac:dyDescent="0.25">
      <c r="A200" s="1">
        <v>0.16229024995865099</v>
      </c>
      <c r="B200" s="1">
        <v>2894.37622070312</v>
      </c>
      <c r="C200">
        <f t="shared" si="12"/>
        <v>0.36592585959211149</v>
      </c>
      <c r="D200">
        <v>0.29480000000000001</v>
      </c>
      <c r="E200">
        <v>280.98</v>
      </c>
      <c r="F200" t="s">
        <v>54</v>
      </c>
    </row>
    <row r="201" spans="1:6" x14ac:dyDescent="0.25">
      <c r="A201" s="1">
        <v>0.15036739983295899</v>
      </c>
      <c r="B201" s="1">
        <v>2579.716796875</v>
      </c>
      <c r="C201">
        <f t="shared" si="12"/>
        <v>0.32614456947527509</v>
      </c>
      <c r="D201">
        <v>0.44740000000000002</v>
      </c>
      <c r="E201">
        <v>265.36</v>
      </c>
      <c r="F201" t="s">
        <v>60</v>
      </c>
    </row>
    <row r="202" spans="1:6" x14ac:dyDescent="0.25">
      <c r="A202" s="1">
        <v>0.16544298319078901</v>
      </c>
      <c r="B202" s="1">
        <v>2681.25805664062</v>
      </c>
      <c r="C202">
        <f t="shared" si="12"/>
        <v>0.33898207570477762</v>
      </c>
      <c r="D202">
        <v>0.85709999999999997</v>
      </c>
      <c r="E202">
        <v>70.06</v>
      </c>
      <c r="F202" t="s">
        <v>59</v>
      </c>
    </row>
    <row r="203" spans="1:6" x14ac:dyDescent="0.25">
      <c r="A203" s="1">
        <v>0.19233539817404799</v>
      </c>
      <c r="B203" s="1">
        <v>2095.03833007812</v>
      </c>
      <c r="C203">
        <f t="shared" si="12"/>
        <v>0.26486836656847035</v>
      </c>
      <c r="D203">
        <v>0.70509999999999995</v>
      </c>
      <c r="E203">
        <v>23.34</v>
      </c>
      <c r="F203" t="s">
        <v>67</v>
      </c>
    </row>
    <row r="204" spans="1:6" x14ac:dyDescent="0.25">
      <c r="A204" s="1">
        <v>0.180982085680299</v>
      </c>
      <c r="B204" s="1">
        <v>2538.80029296875</v>
      </c>
      <c r="C204">
        <f t="shared" si="12"/>
        <v>0.3209716390330255</v>
      </c>
      <c r="D204">
        <v>0.37559999999999999</v>
      </c>
      <c r="E204">
        <v>341.4</v>
      </c>
      <c r="F204" t="s">
        <v>60</v>
      </c>
    </row>
    <row r="205" spans="1:6" x14ac:dyDescent="0.25">
      <c r="A205" s="1">
        <v>0.14010067179708699</v>
      </c>
      <c r="B205" s="1">
        <v>2123.97143554687</v>
      </c>
      <c r="C205">
        <f t="shared" si="12"/>
        <v>0.26852627787025324</v>
      </c>
      <c r="D205">
        <v>0.80569999999999997</v>
      </c>
      <c r="E205">
        <v>274.44</v>
      </c>
      <c r="F205" t="s">
        <v>61</v>
      </c>
    </row>
    <row r="206" spans="1:6" x14ac:dyDescent="0.25">
      <c r="A206" s="1">
        <v>0.17685233918606999</v>
      </c>
      <c r="B206" s="1">
        <v>2132.88671875</v>
      </c>
      <c r="C206">
        <f t="shared" si="12"/>
        <v>0.26965340593545684</v>
      </c>
      <c r="D206">
        <v>0.13980000000000001</v>
      </c>
      <c r="E206">
        <v>49.61</v>
      </c>
      <c r="F206" t="s">
        <v>77</v>
      </c>
    </row>
    <row r="207" spans="1:6" x14ac:dyDescent="0.25">
      <c r="A207" s="1">
        <v>0.194764453226041</v>
      </c>
      <c r="B207" s="1">
        <v>2931.04150390625</v>
      </c>
      <c r="C207">
        <f t="shared" si="12"/>
        <v>0.37056132307378503</v>
      </c>
      <c r="D207">
        <v>0.86240000000000006</v>
      </c>
      <c r="E207">
        <v>95.05</v>
      </c>
      <c r="F207" t="s">
        <v>71</v>
      </c>
    </row>
    <row r="208" spans="1:6" x14ac:dyDescent="0.25">
      <c r="A208" s="1">
        <v>0.18194115338799199</v>
      </c>
      <c r="B208" s="1">
        <v>2275.03149414062</v>
      </c>
      <c r="C208">
        <f t="shared" si="12"/>
        <v>0.28762427259380186</v>
      </c>
      <c r="D208">
        <v>0.72519999999999996</v>
      </c>
      <c r="E208">
        <v>103.57</v>
      </c>
      <c r="F208" t="s">
        <v>76</v>
      </c>
    </row>
    <row r="209" spans="1:6" x14ac:dyDescent="0.25">
      <c r="A209" s="1">
        <v>0.18972417116578</v>
      </c>
      <c r="B209" s="1">
        <v>2274.26318359375</v>
      </c>
      <c r="C209">
        <f t="shared" si="12"/>
        <v>0.28752713777929978</v>
      </c>
      <c r="D209">
        <v>0.433</v>
      </c>
      <c r="E209">
        <v>82.8</v>
      </c>
      <c r="F209" t="s">
        <v>62</v>
      </c>
    </row>
    <row r="210" spans="1:6" x14ac:dyDescent="0.25">
      <c r="A210" s="1">
        <v>0.17388978660620699</v>
      </c>
      <c r="B210" s="1">
        <v>2176.14990234375</v>
      </c>
      <c r="C210">
        <f t="shared" si="12"/>
        <v>0.2751230188807251</v>
      </c>
      <c r="D210">
        <v>0.80579999999999996</v>
      </c>
      <c r="E210">
        <v>111.88</v>
      </c>
      <c r="F210" t="s">
        <v>76</v>
      </c>
    </row>
    <row r="211" spans="1:6" x14ac:dyDescent="0.25">
      <c r="A211" s="1">
        <v>0.171181505285604</v>
      </c>
      <c r="B211" s="1">
        <v>2215.68334960937</v>
      </c>
      <c r="C211">
        <f t="shared" si="12"/>
        <v>0.28012109431053123</v>
      </c>
      <c r="D211">
        <v>0.93899999999999995</v>
      </c>
      <c r="E211">
        <v>271.17</v>
      </c>
      <c r="F211" t="s">
        <v>52</v>
      </c>
    </row>
    <row r="212" spans="1:6" x14ac:dyDescent="0.25">
      <c r="A212" s="1">
        <v>0.168853000779568</v>
      </c>
      <c r="B212" s="1">
        <v>2212.49682617187</v>
      </c>
      <c r="C212">
        <f t="shared" si="12"/>
        <v>0.27971823330039813</v>
      </c>
      <c r="D212">
        <v>0.2515</v>
      </c>
      <c r="E212">
        <v>67.67</v>
      </c>
      <c r="F212" t="s">
        <v>66</v>
      </c>
    </row>
    <row r="213" spans="1:6" x14ac:dyDescent="0.25">
      <c r="A213" s="1">
        <v>0.183754321154349</v>
      </c>
      <c r="B213" s="1">
        <v>2567.52099609375</v>
      </c>
      <c r="C213">
        <f t="shared" si="12"/>
        <v>0.32460269704957884</v>
      </c>
      <c r="D213">
        <v>0.24249999999999999</v>
      </c>
      <c r="E213">
        <v>24.85</v>
      </c>
      <c r="F213" t="s">
        <v>79</v>
      </c>
    </row>
    <row r="214" spans="1:6" x14ac:dyDescent="0.25">
      <c r="A214" s="1">
        <v>0.18484244132595901</v>
      </c>
      <c r="B214" s="1">
        <v>2243.76293945312</v>
      </c>
      <c r="C214">
        <f t="shared" si="12"/>
        <v>0.28367109861787454</v>
      </c>
      <c r="D214">
        <v>0.1128</v>
      </c>
      <c r="E214">
        <v>149.16</v>
      </c>
      <c r="F214" t="s">
        <v>66</v>
      </c>
    </row>
    <row r="215" spans="1:6" x14ac:dyDescent="0.25">
      <c r="A215" s="1">
        <v>0.166660289306482</v>
      </c>
      <c r="B215" s="1">
        <v>2035.01098632812</v>
      </c>
      <c r="C215">
        <f t="shared" si="12"/>
        <v>0.25727931950415545</v>
      </c>
      <c r="D215">
        <v>0.81679999999999997</v>
      </c>
      <c r="E215">
        <v>83.69</v>
      </c>
      <c r="F215" t="s">
        <v>64</v>
      </c>
    </row>
    <row r="216" spans="1:6" x14ac:dyDescent="0.25">
      <c r="A216" s="1">
        <v>0.17119754407740001</v>
      </c>
      <c r="B216" s="1">
        <v>2274.89672851562</v>
      </c>
      <c r="C216">
        <f t="shared" si="12"/>
        <v>0.28760723464731136</v>
      </c>
      <c r="D216">
        <v>0.20760000000000001</v>
      </c>
      <c r="E216">
        <v>28.89</v>
      </c>
      <c r="F216" t="s">
        <v>50</v>
      </c>
    </row>
    <row r="217" spans="1:6" x14ac:dyDescent="0.25">
      <c r="A217" s="1">
        <v>0.19556265046221599</v>
      </c>
      <c r="B217" s="1">
        <v>2152.17407226562</v>
      </c>
      <c r="C217">
        <f t="shared" si="12"/>
        <v>0.27209183856352265</v>
      </c>
      <c r="D217">
        <v>0.1477</v>
      </c>
      <c r="E217">
        <v>211.56</v>
      </c>
      <c r="F217" t="s">
        <v>56</v>
      </c>
    </row>
    <row r="218" spans="1:6" x14ac:dyDescent="0.25">
      <c r="A218" s="1">
        <v>0.14780652809737899</v>
      </c>
      <c r="B218" s="1">
        <v>2137.87231445312</v>
      </c>
      <c r="C218">
        <f t="shared" si="12"/>
        <v>0.27028371735806789</v>
      </c>
      <c r="D218">
        <v>0.78469999999999995</v>
      </c>
      <c r="E218">
        <v>321.58</v>
      </c>
      <c r="F218" t="s">
        <v>53</v>
      </c>
    </row>
    <row r="219" spans="1:6" x14ac:dyDescent="0.25">
      <c r="A219" s="1">
        <v>0.15662944903305101</v>
      </c>
      <c r="B219" s="1">
        <v>2529.57690429687</v>
      </c>
      <c r="C219">
        <f t="shared" si="12"/>
        <v>0.31980555827131651</v>
      </c>
      <c r="D219">
        <v>0.53890000000000005</v>
      </c>
      <c r="E219">
        <v>281.61</v>
      </c>
      <c r="F219" t="s">
        <v>55</v>
      </c>
    </row>
    <row r="220" spans="1:6" x14ac:dyDescent="0.25">
      <c r="A220" s="1">
        <v>0.17669243431642001</v>
      </c>
      <c r="B220" s="1">
        <v>2293.326171875</v>
      </c>
      <c r="C220">
        <f t="shared" si="12"/>
        <v>0.2899372046957272</v>
      </c>
      <c r="D220">
        <v>4.5999999999999999E-2</v>
      </c>
      <c r="E220">
        <v>123.95</v>
      </c>
      <c r="F220" t="s">
        <v>62</v>
      </c>
    </row>
    <row r="221" spans="1:6" x14ac:dyDescent="0.25">
      <c r="A221" s="1">
        <v>0.150188490408459</v>
      </c>
      <c r="B221" s="1">
        <v>2139.52734375</v>
      </c>
      <c r="C221">
        <f t="shared" si="12"/>
        <v>0.2704929569219432</v>
      </c>
      <c r="D221">
        <v>0.48699999999999999</v>
      </c>
      <c r="E221">
        <v>63.93</v>
      </c>
      <c r="F221" t="s">
        <v>77</v>
      </c>
    </row>
    <row r="222" spans="1:6" x14ac:dyDescent="0.25">
      <c r="A222" s="1">
        <v>0.16807989454341499</v>
      </c>
      <c r="B222" s="1">
        <v>1967.71728515625</v>
      </c>
      <c r="C222">
        <f t="shared" si="12"/>
        <v>0.24877161229238556</v>
      </c>
      <c r="D222">
        <v>0.43540000000000001</v>
      </c>
      <c r="E222">
        <v>290.88</v>
      </c>
      <c r="F222" t="s">
        <v>75</v>
      </c>
    </row>
    <row r="223" spans="1:6" x14ac:dyDescent="0.25">
      <c r="A223" s="1">
        <v>0.14359589412415799</v>
      </c>
      <c r="B223" s="1">
        <v>2223.76635742187</v>
      </c>
      <c r="C223">
        <f t="shared" si="12"/>
        <v>0.28114300070981757</v>
      </c>
      <c r="D223">
        <v>0.74980000000000002</v>
      </c>
      <c r="E223">
        <v>198.24</v>
      </c>
      <c r="F223" t="s">
        <v>51</v>
      </c>
    </row>
    <row r="224" spans="1:6" x14ac:dyDescent="0.25">
      <c r="A224" s="1">
        <v>0.15270246668017501</v>
      </c>
      <c r="B224" s="1">
        <v>2299.2431640625</v>
      </c>
      <c r="C224">
        <f t="shared" si="12"/>
        <v>0.2906852693173626</v>
      </c>
      <c r="D224">
        <v>0.59240000000000004</v>
      </c>
      <c r="E224">
        <v>346.6</v>
      </c>
      <c r="F224" t="s">
        <v>72</v>
      </c>
    </row>
    <row r="225" spans="1:6" x14ac:dyDescent="0.25">
      <c r="A225" s="1">
        <v>0.16767802905472301</v>
      </c>
      <c r="B225" s="1">
        <v>2422.06713867187</v>
      </c>
      <c r="C225">
        <f t="shared" si="12"/>
        <v>0.30621347472686367</v>
      </c>
      <c r="D225">
        <v>0.95750000000000002</v>
      </c>
      <c r="E225">
        <v>146.51</v>
      </c>
      <c r="F225" t="s">
        <v>58</v>
      </c>
    </row>
    <row r="226" spans="1:6" x14ac:dyDescent="0.25">
      <c r="A226" s="1">
        <v>0.182463470927716</v>
      </c>
      <c r="B226" s="1">
        <v>2343.984375</v>
      </c>
      <c r="C226">
        <f t="shared" si="12"/>
        <v>0.2963417440888142</v>
      </c>
      <c r="D226">
        <v>0.34179999999999999</v>
      </c>
      <c r="E226">
        <v>169.99</v>
      </c>
      <c r="F226" t="s">
        <v>78</v>
      </c>
    </row>
    <row r="227" spans="1:6" x14ac:dyDescent="0.25">
      <c r="A227" s="1">
        <v>0.166366759892489</v>
      </c>
      <c r="B227" s="1">
        <v>2473.81372070312</v>
      </c>
      <c r="C227">
        <f t="shared" si="12"/>
        <v>0.31275561405736813</v>
      </c>
      <c r="D227">
        <v>0.71289999999999998</v>
      </c>
      <c r="E227">
        <v>346.07</v>
      </c>
      <c r="F227" t="s">
        <v>79</v>
      </c>
    </row>
    <row r="228" spans="1:6" x14ac:dyDescent="0.25">
      <c r="A228" s="1">
        <v>0.17301030754806601</v>
      </c>
      <c r="B228" s="1">
        <v>2390.02172851562</v>
      </c>
      <c r="C228">
        <f t="shared" si="12"/>
        <v>0.30216208563185548</v>
      </c>
      <c r="D228">
        <v>0.2487</v>
      </c>
      <c r="E228">
        <v>95.05</v>
      </c>
      <c r="F228" t="s">
        <v>54</v>
      </c>
    </row>
    <row r="229" spans="1:6" x14ac:dyDescent="0.25">
      <c r="A229" s="1">
        <v>0.14019166020078699</v>
      </c>
      <c r="B229" s="1">
        <v>2734.642578125</v>
      </c>
      <c r="C229">
        <f t="shared" si="12"/>
        <v>0.34573129399000102</v>
      </c>
      <c r="D229">
        <v>0.56299999999999994</v>
      </c>
      <c r="E229">
        <v>340.68</v>
      </c>
      <c r="F229" t="s">
        <v>74</v>
      </c>
    </row>
    <row r="230" spans="1:6" x14ac:dyDescent="0.25">
      <c r="A230" s="1">
        <v>0.181471830180711</v>
      </c>
      <c r="B230" s="1">
        <v>2213.49829101562</v>
      </c>
      <c r="C230">
        <f t="shared" si="12"/>
        <v>0.2798448449969631</v>
      </c>
      <c r="D230">
        <v>0.47120000000000001</v>
      </c>
      <c r="E230">
        <v>345.21</v>
      </c>
      <c r="F230" t="s">
        <v>77</v>
      </c>
    </row>
    <row r="231" spans="1:6" x14ac:dyDescent="0.25">
      <c r="A231" s="1">
        <v>0.16655062646972499</v>
      </c>
      <c r="B231" s="1">
        <v>2789.01538085937</v>
      </c>
      <c r="C231">
        <f t="shared" si="12"/>
        <v>0.35260545721615322</v>
      </c>
      <c r="D231">
        <v>0.67649999999999999</v>
      </c>
      <c r="E231">
        <v>283.41000000000003</v>
      </c>
      <c r="F231" t="s">
        <v>74</v>
      </c>
    </row>
    <row r="232" spans="1:6" x14ac:dyDescent="0.25">
      <c r="A232" s="1">
        <v>0.14749601372077201</v>
      </c>
      <c r="B232" s="1">
        <v>2568.525390625</v>
      </c>
      <c r="C232">
        <f t="shared" si="12"/>
        <v>0.32472967913628492</v>
      </c>
      <c r="D232">
        <v>0.68359999999999999</v>
      </c>
      <c r="E232">
        <v>134.52000000000001</v>
      </c>
      <c r="F232" t="s">
        <v>69</v>
      </c>
    </row>
    <row r="233" spans="1:6" x14ac:dyDescent="0.25">
      <c r="A233" s="1">
        <v>0.16388737982347401</v>
      </c>
      <c r="B233" s="1">
        <v>2183.98071289062</v>
      </c>
      <c r="C233">
        <f t="shared" si="12"/>
        <v>0.27611304086203142</v>
      </c>
      <c r="D233">
        <v>0.27189999999999998</v>
      </c>
      <c r="E233">
        <v>262.20999999999998</v>
      </c>
      <c r="F233" t="s">
        <v>50</v>
      </c>
    </row>
    <row r="234" spans="1:6" x14ac:dyDescent="0.25">
      <c r="A234" s="1">
        <v>0.16969923632633799</v>
      </c>
      <c r="B234" s="1">
        <v>2010.56506347656</v>
      </c>
      <c r="C234">
        <f t="shared" si="12"/>
        <v>0.25418870700223045</v>
      </c>
      <c r="D234">
        <v>0.2399</v>
      </c>
      <c r="E234">
        <v>315.35000000000002</v>
      </c>
      <c r="F234" t="s">
        <v>70</v>
      </c>
    </row>
    <row r="235" spans="1:6" x14ac:dyDescent="0.25">
      <c r="A235" s="1">
        <v>0.14781494502478501</v>
      </c>
      <c r="B235" s="1">
        <v>2806.2548828125</v>
      </c>
      <c r="C235">
        <f t="shared" si="12"/>
        <v>0.35478498713559348</v>
      </c>
      <c r="D235">
        <v>0.4657</v>
      </c>
      <c r="E235">
        <v>44.27</v>
      </c>
      <c r="F235" t="s">
        <v>69</v>
      </c>
    </row>
    <row r="236" spans="1:6" x14ac:dyDescent="0.25">
      <c r="A236" s="1">
        <v>0.14538906014277</v>
      </c>
      <c r="B236" s="1">
        <v>2148.54907226562</v>
      </c>
      <c r="C236">
        <f t="shared" si="12"/>
        <v>0.2716335424956054</v>
      </c>
      <c r="D236">
        <v>6.25E-2</v>
      </c>
      <c r="E236">
        <v>55.05</v>
      </c>
      <c r="F236" t="s">
        <v>56</v>
      </c>
    </row>
    <row r="237" spans="1:6" x14ac:dyDescent="0.25">
      <c r="A237" s="1">
        <v>0.14637667267398199</v>
      </c>
      <c r="B237" s="1">
        <v>2903.91186523437</v>
      </c>
      <c r="C237">
        <f t="shared" si="12"/>
        <v>0.36713141776969177</v>
      </c>
      <c r="D237">
        <v>0.30309999999999998</v>
      </c>
      <c r="E237">
        <v>235.2</v>
      </c>
      <c r="F237" t="s">
        <v>63</v>
      </c>
    </row>
    <row r="238" spans="1:6" x14ac:dyDescent="0.25">
      <c r="A238" s="1">
        <v>0.17285241545695901</v>
      </c>
      <c r="B238" s="1">
        <v>2759.80053710937</v>
      </c>
      <c r="C238">
        <f t="shared" si="12"/>
        <v>0.34891192672913485</v>
      </c>
      <c r="D238">
        <v>0.67549999999999999</v>
      </c>
      <c r="E238">
        <v>163.16999999999999</v>
      </c>
      <c r="F238" t="s">
        <v>63</v>
      </c>
    </row>
    <row r="239" spans="1:6" x14ac:dyDescent="0.25">
      <c r="A239" s="1">
        <v>0.16690117485700501</v>
      </c>
      <c r="B239" s="1">
        <v>2177.54516601562</v>
      </c>
      <c r="C239">
        <f t="shared" si="12"/>
        <v>0.27529941718542184</v>
      </c>
      <c r="D239">
        <v>0.8569</v>
      </c>
      <c r="E239">
        <v>212.17</v>
      </c>
      <c r="F239" t="s">
        <v>73</v>
      </c>
    </row>
    <row r="240" spans="1:6" x14ac:dyDescent="0.25">
      <c r="A240" s="1">
        <v>0.17535306037984699</v>
      </c>
      <c r="B240" s="1">
        <v>2245.10571289062</v>
      </c>
      <c r="C240">
        <f t="shared" si="12"/>
        <v>0.28384086076587728</v>
      </c>
      <c r="D240">
        <v>0.1125</v>
      </c>
      <c r="E240">
        <v>127.22</v>
      </c>
      <c r="F240" t="s">
        <v>49</v>
      </c>
    </row>
    <row r="241" spans="1:6" x14ac:dyDescent="0.25">
      <c r="A241" s="1">
        <v>0.18849113489536301</v>
      </c>
      <c r="B241" s="1">
        <v>2868.36181640625</v>
      </c>
      <c r="C241">
        <f t="shared" si="12"/>
        <v>0.36263694946839703</v>
      </c>
      <c r="D241">
        <v>0.81930000000000003</v>
      </c>
      <c r="E241">
        <v>72.180000000000007</v>
      </c>
      <c r="F241" t="s">
        <v>74</v>
      </c>
    </row>
    <row r="242" spans="1:6" x14ac:dyDescent="0.25">
      <c r="A242" s="1">
        <v>0.16312497369551099</v>
      </c>
      <c r="B242" s="1">
        <v>2167.80737304687</v>
      </c>
      <c r="C242">
        <f t="shared" si="12"/>
        <v>0.2740683020881059</v>
      </c>
      <c r="D242">
        <v>0.12330000000000001</v>
      </c>
      <c r="E242">
        <v>226.79</v>
      </c>
      <c r="F242" t="s">
        <v>77</v>
      </c>
    </row>
    <row r="243" spans="1:6" x14ac:dyDescent="0.25">
      <c r="A243" s="1">
        <v>0.17399841876618299</v>
      </c>
      <c r="B243" s="1">
        <v>3137.0732421875</v>
      </c>
      <c r="C243">
        <f t="shared" si="12"/>
        <v>0.3966091949414956</v>
      </c>
      <c r="D243">
        <v>0.97440000000000004</v>
      </c>
      <c r="E243">
        <v>170.78</v>
      </c>
      <c r="F243" t="s">
        <v>53</v>
      </c>
    </row>
    <row r="244" spans="1:6" x14ac:dyDescent="0.25">
      <c r="A244" s="1">
        <v>0.14446522522174801</v>
      </c>
      <c r="B244" s="1">
        <v>2241.9716796875</v>
      </c>
      <c r="C244">
        <f t="shared" si="12"/>
        <v>0.28344463591243951</v>
      </c>
      <c r="D244">
        <v>0.32200000000000001</v>
      </c>
      <c r="E244">
        <v>329.56</v>
      </c>
      <c r="F244" t="s">
        <v>51</v>
      </c>
    </row>
    <row r="245" spans="1:6" x14ac:dyDescent="0.25">
      <c r="A245" s="1">
        <v>0.185851150987422</v>
      </c>
      <c r="B245" s="1">
        <v>2212.13793945312</v>
      </c>
      <c r="C245">
        <f t="shared" si="12"/>
        <v>0.2796728605081138</v>
      </c>
      <c r="D245">
        <v>4.1200000000000001E-2</v>
      </c>
      <c r="E245">
        <v>227.96</v>
      </c>
      <c r="F245" t="s">
        <v>50</v>
      </c>
    </row>
    <row r="246" spans="1:6" x14ac:dyDescent="0.25">
      <c r="A246" s="1">
        <v>0.19165619498802899</v>
      </c>
      <c r="B246" s="1">
        <v>2189.36108398437</v>
      </c>
      <c r="C246">
        <f t="shared" si="12"/>
        <v>0.27679326235615587</v>
      </c>
      <c r="D246">
        <v>0.79849999999999999</v>
      </c>
      <c r="E246">
        <v>224.44</v>
      </c>
      <c r="F246" t="s">
        <v>57</v>
      </c>
    </row>
    <row r="247" spans="1:6" x14ac:dyDescent="0.25">
      <c r="A247" s="1">
        <v>0.176105334838766</v>
      </c>
      <c r="B247" s="1">
        <v>2041.27917480468</v>
      </c>
      <c r="C247">
        <f t="shared" si="12"/>
        <v>0.25807178464395453</v>
      </c>
      <c r="D247">
        <v>0.45860000000000001</v>
      </c>
      <c r="E247">
        <v>38.92</v>
      </c>
      <c r="F247" t="s">
        <v>76</v>
      </c>
    </row>
    <row r="248" spans="1:6" x14ac:dyDescent="0.25">
      <c r="A248" s="1">
        <v>0.166164161597781</v>
      </c>
      <c r="B248" s="1">
        <v>2296.34887695312</v>
      </c>
      <c r="C248">
        <f t="shared" si="12"/>
        <v>0.29031935472380332</v>
      </c>
      <c r="D248">
        <v>0.47189999999999999</v>
      </c>
      <c r="E248">
        <v>211.53</v>
      </c>
      <c r="F248" t="s">
        <v>61</v>
      </c>
    </row>
    <row r="249" spans="1:6" x14ac:dyDescent="0.25">
      <c r="A249" s="1">
        <v>0.14602510969812799</v>
      </c>
      <c r="B249" s="1">
        <v>2075.79248046875</v>
      </c>
      <c r="C249">
        <f t="shared" si="12"/>
        <v>0.26243518113407011</v>
      </c>
      <c r="D249">
        <v>0.94899999999999995</v>
      </c>
      <c r="E249">
        <v>126.8</v>
      </c>
      <c r="F249" t="s">
        <v>61</v>
      </c>
    </row>
    <row r="250" spans="1:6" x14ac:dyDescent="0.25">
      <c r="A250" s="1">
        <v>0.184718541901984</v>
      </c>
      <c r="B250" s="1">
        <v>2331.26538085937</v>
      </c>
      <c r="C250">
        <f t="shared" si="12"/>
        <v>0.29473372615708643</v>
      </c>
      <c r="D250">
        <v>0.40279999999999999</v>
      </c>
      <c r="E250">
        <v>150.68</v>
      </c>
      <c r="F250" t="s">
        <v>74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</sheetData>
  <sortState xmlns:xlrd2="http://schemas.microsoft.com/office/spreadsheetml/2017/richdata2" ref="M2:M162">
    <sortCondition ref="M2"/>
  </sortState>
  <conditionalFormatting sqref="B1:D1048576">
    <cfRule type="cellIs" dxfId="5" priority="1" operator="lessThan">
      <formula>2500</formula>
    </cfRule>
    <cfRule type="cellIs" dxfId="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C192-1A6A-4615-8C11-92CF203078F7}">
  <dimension ref="A1:BA338"/>
  <sheetViews>
    <sheetView zoomScale="70" zoomScaleNormal="70" workbookViewId="0">
      <selection activeCell="C1" sqref="C1:C250"/>
    </sheetView>
  </sheetViews>
  <sheetFormatPr baseColWidth="10" defaultColWidth="8.85546875" defaultRowHeight="15" x14ac:dyDescent="0.25"/>
  <cols>
    <col min="2" max="2" width="8.85546875" customWidth="1"/>
    <col min="7" max="7" width="8.85546875" customWidth="1"/>
  </cols>
  <sheetData>
    <row r="1" spans="1:53" x14ac:dyDescent="0.25">
      <c r="A1" s="1">
        <v>0.221566629920882</v>
      </c>
      <c r="B1" s="1">
        <v>1757.46496582031</v>
      </c>
      <c r="C1">
        <f t="shared" ref="C1:C64" si="0">B1/$V$13</f>
        <v>0.22219014712765689</v>
      </c>
      <c r="D1">
        <v>0.27989999999999998</v>
      </c>
      <c r="E1">
        <v>51.29</v>
      </c>
      <c r="F1" t="s">
        <v>75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1757.46496582031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0.201923130866103</v>
      </c>
      <c r="B2" s="1">
        <v>2535.2021484375</v>
      </c>
      <c r="C2">
        <f t="shared" si="0"/>
        <v>0.32051673820806831</v>
      </c>
      <c r="D2">
        <v>0.74670000000000003</v>
      </c>
      <c r="E2">
        <v>200.12</v>
      </c>
      <c r="F2" t="s">
        <v>74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0.31328902093674699</v>
      </c>
      <c r="B3" s="1">
        <v>2492.65966796875</v>
      </c>
      <c r="C3">
        <f t="shared" si="0"/>
        <v>0.31513824123750989</v>
      </c>
      <c r="D3">
        <v>0.88719999999999999</v>
      </c>
      <c r="E3">
        <v>356.6</v>
      </c>
      <c r="F3" t="s">
        <v>52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0.17474276342646999</v>
      </c>
      <c r="B4" s="1">
        <v>2695.06640625</v>
      </c>
      <c r="C4">
        <f t="shared" si="0"/>
        <v>0.34072781703730326</v>
      </c>
      <c r="D4">
        <v>5.1000000000000004E-3</v>
      </c>
      <c r="E4">
        <v>245.72</v>
      </c>
      <c r="F4" t="s">
        <v>66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0.31498481876671203</v>
      </c>
      <c r="B5" s="1">
        <v>2570.80493164062</v>
      </c>
      <c r="C5">
        <f t="shared" si="0"/>
        <v>0.32501787353190276</v>
      </c>
      <c r="D5">
        <v>0.27279999999999999</v>
      </c>
      <c r="E5">
        <v>22.89</v>
      </c>
      <c r="F5" t="s">
        <v>61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0.21443574185154099</v>
      </c>
      <c r="B6" s="1">
        <v>2438.826171875</v>
      </c>
      <c r="C6">
        <f t="shared" si="0"/>
        <v>0.30833226066316405</v>
      </c>
      <c r="D6">
        <v>0.60419999999999996</v>
      </c>
      <c r="E6">
        <v>142.5</v>
      </c>
      <c r="F6" t="s">
        <v>68</v>
      </c>
      <c r="G6">
        <v>250</v>
      </c>
      <c r="H6">
        <f t="shared" si="1"/>
        <v>247.17918814973626</v>
      </c>
      <c r="I6">
        <f t="shared" si="2"/>
        <v>3.125E-2</v>
      </c>
      <c r="K6">
        <f>V13/'A10000_IW1 (2)'!G161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0.26648122017085102</v>
      </c>
      <c r="B7" s="1">
        <v>2524.42797851562</v>
      </c>
      <c r="C7">
        <f t="shared" si="0"/>
        <v>0.3191545975983387</v>
      </c>
      <c r="D7">
        <v>0.2001</v>
      </c>
      <c r="E7">
        <v>329.34</v>
      </c>
      <c r="F7" t="s">
        <v>74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0.28602180886739698</v>
      </c>
      <c r="B8" s="1">
        <v>2635.60302734375</v>
      </c>
      <c r="C8">
        <f t="shared" si="0"/>
        <v>0.33321007007514952</v>
      </c>
      <c r="D8">
        <v>0.24229999999999999</v>
      </c>
      <c r="E8">
        <v>205.49</v>
      </c>
      <c r="F8" t="s">
        <v>50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0.22219014712765689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0.22616035812409901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0.249117632357784</v>
      </c>
      <c r="B9" s="1">
        <v>2036.69116210937</v>
      </c>
      <c r="C9">
        <f t="shared" si="0"/>
        <v>0.25749173825007454</v>
      </c>
      <c r="D9">
        <v>0.61299999999999999</v>
      </c>
      <c r="E9">
        <v>349.54</v>
      </c>
      <c r="F9" t="s">
        <v>56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0.47462644577482321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0.22616035812409901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0.19630640486626599</v>
      </c>
      <c r="B10" s="1">
        <v>2071.94677734375</v>
      </c>
      <c r="C10">
        <f t="shared" si="0"/>
        <v>0.26194898234219027</v>
      </c>
      <c r="D10">
        <v>0.50970000000000004</v>
      </c>
      <c r="E10">
        <v>243.65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0.21735633610380001</v>
      </c>
      <c r="B11" s="1">
        <v>2264.88134765625</v>
      </c>
      <c r="C11">
        <f t="shared" si="0"/>
        <v>0.28634102508412712</v>
      </c>
      <c r="D11">
        <v>2.0299999999999999E-2</v>
      </c>
      <c r="E11">
        <v>182.4</v>
      </c>
      <c r="F11" t="s">
        <v>64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0.31766263512780102</v>
      </c>
      <c r="B12" s="1">
        <v>2247.41674804687</v>
      </c>
      <c r="C12">
        <f t="shared" si="0"/>
        <v>0.28413303685551256</v>
      </c>
      <c r="D12">
        <v>0.73839999999999995</v>
      </c>
      <c r="E12">
        <v>203.84</v>
      </c>
      <c r="F12" t="s">
        <v>59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0.17312107630648699</v>
      </c>
      <c r="B13" s="1">
        <v>2556.88842773437</v>
      </c>
      <c r="C13">
        <f t="shared" si="0"/>
        <v>0.32325845863000224</v>
      </c>
      <c r="D13">
        <v>0.86809999999999998</v>
      </c>
      <c r="E13">
        <v>75.180000000000007</v>
      </c>
      <c r="F13" t="s">
        <v>49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0.16024982106625699</v>
      </c>
      <c r="B14" s="1">
        <v>3247.1318359375</v>
      </c>
      <c r="C14">
        <f t="shared" si="0"/>
        <v>0.41052351790870278</v>
      </c>
      <c r="D14">
        <v>0.15670000000000001</v>
      </c>
      <c r="E14">
        <v>219.95</v>
      </c>
      <c r="F14" t="s">
        <v>63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0.19698163981724301</v>
      </c>
      <c r="B15" s="1">
        <v>2333.62963867187</v>
      </c>
      <c r="C15">
        <f t="shared" si="0"/>
        <v>0.29503263100095162</v>
      </c>
      <c r="D15">
        <v>0.40679999999999999</v>
      </c>
      <c r="E15">
        <v>331.85</v>
      </c>
      <c r="F15" t="s">
        <v>73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0.189534117831135</v>
      </c>
      <c r="B16" s="1">
        <v>2209.3154296875</v>
      </c>
      <c r="C16">
        <f t="shared" si="0"/>
        <v>0.27931602047301263</v>
      </c>
      <c r="D16">
        <v>0.59289999999999998</v>
      </c>
      <c r="E16">
        <v>328.76</v>
      </c>
      <c r="F16" t="s">
        <v>54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0.19815004292309499</v>
      </c>
      <c r="B17" s="1">
        <v>2325.75415039062</v>
      </c>
      <c r="C17">
        <f t="shared" si="0"/>
        <v>0.29403696056999296</v>
      </c>
      <c r="D17">
        <v>0.49480000000000002</v>
      </c>
      <c r="E17">
        <v>99.61</v>
      </c>
      <c r="F17" t="s">
        <v>73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0.16115237105690899</v>
      </c>
      <c r="B18" s="1">
        <v>2609.55151367187</v>
      </c>
      <c r="C18">
        <f t="shared" si="0"/>
        <v>0.32991646834297988</v>
      </c>
      <c r="D18">
        <v>0.33660000000000001</v>
      </c>
      <c r="E18">
        <v>279.45</v>
      </c>
      <c r="F18" t="s">
        <v>59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0.240738092041415</v>
      </c>
      <c r="B19" s="1">
        <v>3109.2822265625</v>
      </c>
      <c r="C19">
        <f t="shared" si="0"/>
        <v>0.39309567406305035</v>
      </c>
      <c r="D19">
        <v>9.1000000000000004E-3</v>
      </c>
      <c r="E19">
        <v>139.22999999999999</v>
      </c>
      <c r="F19" t="s">
        <v>59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0.24837571308013501</v>
      </c>
      <c r="B20" s="1">
        <v>2142.40771484375</v>
      </c>
      <c r="C20">
        <f t="shared" si="0"/>
        <v>0.2708571121623316</v>
      </c>
      <c r="D20">
        <v>0.46789999999999998</v>
      </c>
      <c r="E20">
        <v>42.39</v>
      </c>
      <c r="F20" t="s">
        <v>58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0.30813938553971898</v>
      </c>
      <c r="B21" s="1">
        <v>2152.8232421875</v>
      </c>
      <c r="C21">
        <f t="shared" si="0"/>
        <v>0.27217391084562131</v>
      </c>
      <c r="D21">
        <v>0.77790000000000004</v>
      </c>
      <c r="E21">
        <v>227.35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0.29106584759842602</v>
      </c>
      <c r="B22" s="1">
        <v>2471.85083007812</v>
      </c>
      <c r="C22">
        <f t="shared" si="0"/>
        <v>0.3125074526628332</v>
      </c>
      <c r="D22">
        <v>0.16819999999999999</v>
      </c>
      <c r="E22">
        <v>242.75</v>
      </c>
      <c r="F22" t="s">
        <v>64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0.27342218890495801</v>
      </c>
      <c r="B23" s="1">
        <v>2293.2880859375</v>
      </c>
      <c r="C23">
        <f t="shared" si="0"/>
        <v>0.28993238962389295</v>
      </c>
      <c r="D23">
        <v>0.94</v>
      </c>
      <c r="E23">
        <v>246.91</v>
      </c>
      <c r="F23" t="s">
        <v>66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0.278696571972333</v>
      </c>
      <c r="B24" s="1">
        <v>2176.45043945312</v>
      </c>
      <c r="C24">
        <f t="shared" si="0"/>
        <v>0.27516101473603199</v>
      </c>
      <c r="D24">
        <v>0.40360000000000001</v>
      </c>
      <c r="E24">
        <v>265.76</v>
      </c>
      <c r="F24" t="s">
        <v>54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0.26808284731743198</v>
      </c>
      <c r="B25" s="1">
        <v>2131.14184570312</v>
      </c>
      <c r="C25">
        <f t="shared" si="0"/>
        <v>0.26943280774058792</v>
      </c>
      <c r="D25">
        <v>0.45760000000000001</v>
      </c>
      <c r="E25">
        <v>96.29</v>
      </c>
      <c r="F25" t="s">
        <v>55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0.227533847797772</v>
      </c>
      <c r="B26" s="1">
        <v>2337.38891601562</v>
      </c>
      <c r="C26">
        <f t="shared" si="0"/>
        <v>0.29550790328366916</v>
      </c>
      <c r="D26">
        <v>0.3881</v>
      </c>
      <c r="E26">
        <v>61.41</v>
      </c>
      <c r="F26" t="s">
        <v>73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0.24673384773798801</v>
      </c>
      <c r="B27" s="1">
        <v>2462.60009765625</v>
      </c>
      <c r="C27">
        <f t="shared" si="0"/>
        <v>0.31133791492647528</v>
      </c>
      <c r="D27">
        <v>0.82179999999999997</v>
      </c>
      <c r="E27">
        <v>16.940000000000001</v>
      </c>
      <c r="F27" t="s">
        <v>59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0.232988908046245</v>
      </c>
      <c r="B28" s="1">
        <v>2058.92993164062</v>
      </c>
      <c r="C28">
        <f t="shared" si="0"/>
        <v>0.26030330807945096</v>
      </c>
      <c r="D28">
        <v>0.44159999999999999</v>
      </c>
      <c r="E28">
        <v>314.3</v>
      </c>
      <c r="F28" t="s">
        <v>76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0.29774588976828198</v>
      </c>
      <c r="B29" s="1">
        <v>2271.60327148437</v>
      </c>
      <c r="C29">
        <f t="shared" si="0"/>
        <v>0.28719085439702829</v>
      </c>
      <c r="D29">
        <v>0.79120000000000001</v>
      </c>
      <c r="E29">
        <v>1.1200000000000001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0.27688151107828302</v>
      </c>
      <c r="B30" s="1">
        <v>2026.40832519531</v>
      </c>
      <c r="C30">
        <f t="shared" si="0"/>
        <v>0.25619171515359235</v>
      </c>
      <c r="D30">
        <v>0.89390000000000003</v>
      </c>
      <c r="E30">
        <v>70.84</v>
      </c>
      <c r="F30" t="s">
        <v>61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0.17483938273685301</v>
      </c>
      <c r="B31" s="1">
        <v>2406.54565429687</v>
      </c>
      <c r="C31">
        <f t="shared" si="0"/>
        <v>0.30425114775933221</v>
      </c>
      <c r="D31">
        <v>0.43419999999999997</v>
      </c>
      <c r="E31">
        <v>100.17</v>
      </c>
      <c r="F31" t="s">
        <v>61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0.212541942343319</v>
      </c>
      <c r="B32" s="1">
        <v>2216.4140625</v>
      </c>
      <c r="C32">
        <f t="shared" si="0"/>
        <v>0.28021347578489042</v>
      </c>
      <c r="D32">
        <v>0.51819999999999999</v>
      </c>
      <c r="E32">
        <v>232.93</v>
      </c>
      <c r="F32" t="s">
        <v>54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0.222579196375743</v>
      </c>
      <c r="B33" s="1">
        <v>2493.486328125</v>
      </c>
      <c r="C33">
        <f t="shared" si="0"/>
        <v>0.31524275298898941</v>
      </c>
      <c r="D33">
        <v>0.56169999999999998</v>
      </c>
      <c r="E33">
        <v>50.12</v>
      </c>
      <c r="F33" t="s">
        <v>55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0.20058028226167199</v>
      </c>
      <c r="B34" s="1">
        <v>2341.14404296875</v>
      </c>
      <c r="C34">
        <f t="shared" si="0"/>
        <v>0.29598265084702075</v>
      </c>
      <c r="D34">
        <v>0.79700000000000004</v>
      </c>
      <c r="E34">
        <v>216.57</v>
      </c>
      <c r="F34" t="s">
        <v>54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0.16426205004007699</v>
      </c>
      <c r="B35" s="1">
        <v>2314.47729492187</v>
      </c>
      <c r="C35">
        <f t="shared" si="0"/>
        <v>0.29261126718522079</v>
      </c>
      <c r="D35">
        <v>0.1845</v>
      </c>
      <c r="E35">
        <v>7.07</v>
      </c>
      <c r="F35" t="s">
        <v>62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0.25601616404074601</v>
      </c>
      <c r="B36" s="1">
        <v>2058.380859375</v>
      </c>
      <c r="C36">
        <f t="shared" si="0"/>
        <v>0.26023389079384102</v>
      </c>
      <c r="D36">
        <v>0.56040000000000001</v>
      </c>
      <c r="E36">
        <v>182.57</v>
      </c>
      <c r="F36" t="s">
        <v>50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0.200276077533207</v>
      </c>
      <c r="B37" s="1">
        <v>2293.86083984375</v>
      </c>
      <c r="C37">
        <f t="shared" si="0"/>
        <v>0.2900048008964774</v>
      </c>
      <c r="D37">
        <v>0.83679999999999999</v>
      </c>
      <c r="E37">
        <v>234.16</v>
      </c>
      <c r="F37" t="s">
        <v>58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0.21673467198799701</v>
      </c>
      <c r="B38" s="1">
        <v>2375.58447265625</v>
      </c>
      <c r="C38">
        <f t="shared" si="0"/>
        <v>0.30033683388237564</v>
      </c>
      <c r="D38">
        <v>0.14019999999999999</v>
      </c>
      <c r="E38">
        <v>146.79</v>
      </c>
      <c r="F38" t="s">
        <v>65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0.160275841774591</v>
      </c>
      <c r="B39" s="1">
        <v>2326.67724609375</v>
      </c>
      <c r="C39">
        <f t="shared" si="0"/>
        <v>0.29415366433028423</v>
      </c>
      <c r="D39">
        <v>0.95760000000000001</v>
      </c>
      <c r="E39">
        <v>111.4</v>
      </c>
      <c r="F39" t="s">
        <v>52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0.18075784157783301</v>
      </c>
      <c r="B40" s="1">
        <v>2360.34301757812</v>
      </c>
      <c r="C40">
        <f t="shared" si="0"/>
        <v>0.29840991003916345</v>
      </c>
      <c r="D40">
        <v>0.9496</v>
      </c>
      <c r="E40">
        <v>335.45</v>
      </c>
      <c r="F40" t="s">
        <v>62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0.22167154391643401</v>
      </c>
      <c r="B41" s="1">
        <v>2264.36669921875</v>
      </c>
      <c r="C41">
        <f t="shared" si="0"/>
        <v>0.28627595988267446</v>
      </c>
      <c r="D41">
        <v>0.73450000000000004</v>
      </c>
      <c r="E41">
        <v>324.94</v>
      </c>
      <c r="F41" t="s">
        <v>72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0.185283024155173</v>
      </c>
      <c r="B42" s="1">
        <v>2540.0439453125</v>
      </c>
      <c r="C42">
        <f t="shared" si="0"/>
        <v>0.32112886964792114</v>
      </c>
      <c r="D42">
        <v>0.4738</v>
      </c>
      <c r="E42">
        <v>253.92</v>
      </c>
      <c r="F42" t="s">
        <v>66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0.25577749591532201</v>
      </c>
      <c r="B43" s="1">
        <v>2612.50415039062</v>
      </c>
      <c r="C43">
        <f t="shared" si="0"/>
        <v>0.33028975987351539</v>
      </c>
      <c r="D43">
        <v>0.2177</v>
      </c>
      <c r="E43">
        <v>280.02999999999997</v>
      </c>
      <c r="F43" t="s">
        <v>52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0.31233450462527201</v>
      </c>
      <c r="B44" s="1">
        <v>2750.05810546875</v>
      </c>
      <c r="C44">
        <f t="shared" si="0"/>
        <v>0.3476802251807628</v>
      </c>
      <c r="D44">
        <v>6.6199999999999995E-2</v>
      </c>
      <c r="E44">
        <v>109.73</v>
      </c>
      <c r="F44" t="s">
        <v>50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0.31735061857830299</v>
      </c>
      <c r="B45" s="1">
        <v>2293.54150390625</v>
      </c>
      <c r="C45">
        <f t="shared" si="0"/>
        <v>0.28996442837109782</v>
      </c>
      <c r="D45">
        <v>0.59130000000000005</v>
      </c>
      <c r="E45">
        <v>215.39</v>
      </c>
      <c r="F45" t="s">
        <v>63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0.16576172378135101</v>
      </c>
      <c r="B46" s="1">
        <v>2350.69873046875</v>
      </c>
      <c r="C46">
        <f t="shared" si="0"/>
        <v>0.29719061656051815</v>
      </c>
      <c r="D46">
        <v>0.39069999999999999</v>
      </c>
      <c r="E46">
        <v>145.06</v>
      </c>
      <c r="F46" t="s">
        <v>62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0.16006877650658399</v>
      </c>
      <c r="B47" s="1">
        <v>2207.17895507812</v>
      </c>
      <c r="C47">
        <f t="shared" si="0"/>
        <v>0.27904591346261709</v>
      </c>
      <c r="D47">
        <v>0.65359999999999996</v>
      </c>
      <c r="E47">
        <v>284.39</v>
      </c>
      <c r="F47" t="s">
        <v>77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0.31860498716361202</v>
      </c>
      <c r="B48" s="1">
        <v>2048.71850585937</v>
      </c>
      <c r="C48">
        <f t="shared" si="0"/>
        <v>0.25901231324265772</v>
      </c>
      <c r="D48">
        <v>0.50160000000000005</v>
      </c>
      <c r="E48">
        <v>16.37</v>
      </c>
      <c r="F48" t="s">
        <v>63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0.22244494825042499</v>
      </c>
      <c r="B49" s="1">
        <v>2409.43212890625</v>
      </c>
      <c r="C49">
        <f t="shared" si="0"/>
        <v>0.30461607464584856</v>
      </c>
      <c r="D49">
        <v>0.94510000000000005</v>
      </c>
      <c r="E49">
        <v>77.930000000000007</v>
      </c>
      <c r="F49" t="s">
        <v>57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0.168412133877683</v>
      </c>
      <c r="B50" s="1">
        <v>2361.4853515625</v>
      </c>
      <c r="C50">
        <f t="shared" si="0"/>
        <v>0.29855433132834674</v>
      </c>
      <c r="D50">
        <v>0.40679999999999999</v>
      </c>
      <c r="E50">
        <v>189.21</v>
      </c>
      <c r="F50" t="s">
        <v>49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0.246234585714384</v>
      </c>
      <c r="B51" s="1">
        <v>2139.8642578125</v>
      </c>
      <c r="C51">
        <f t="shared" si="0"/>
        <v>0.27053555178816935</v>
      </c>
      <c r="D51">
        <v>0.70699999999999996</v>
      </c>
      <c r="E51">
        <v>52.58</v>
      </c>
      <c r="F51" t="s">
        <v>71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0.19783909038057201</v>
      </c>
      <c r="B52" s="1">
        <v>2322.216796875</v>
      </c>
      <c r="C52">
        <f t="shared" si="0"/>
        <v>0.29358974534046417</v>
      </c>
      <c r="D52">
        <v>0.84619999999999995</v>
      </c>
      <c r="E52">
        <v>159.5</v>
      </c>
      <c r="F52" t="s">
        <v>50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0.30979626487047401</v>
      </c>
      <c r="B53" s="1">
        <v>2682.1220703125</v>
      </c>
      <c r="C53">
        <f t="shared" si="0"/>
        <v>0.33909130993055675</v>
      </c>
      <c r="D53">
        <v>0.21310000000000001</v>
      </c>
      <c r="E53">
        <v>226.78</v>
      </c>
      <c r="F53" t="s">
        <v>74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0.27711010771550498</v>
      </c>
      <c r="B54" s="1">
        <v>2344.18212890625</v>
      </c>
      <c r="C54">
        <f t="shared" si="0"/>
        <v>0.29636674542333824</v>
      </c>
      <c r="D54">
        <v>0.32829999999999998</v>
      </c>
      <c r="E54">
        <v>242.47</v>
      </c>
      <c r="F54" t="s">
        <v>76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0.202763485900366</v>
      </c>
      <c r="B55" s="1">
        <v>2651.30712890625</v>
      </c>
      <c r="C55">
        <f t="shared" si="0"/>
        <v>0.33519548469480931</v>
      </c>
      <c r="D55">
        <v>0.10580000000000001</v>
      </c>
      <c r="E55">
        <v>243.22</v>
      </c>
      <c r="F55" t="s">
        <v>66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0.18571852572793901</v>
      </c>
      <c r="B56" s="1">
        <v>2097.81127929687</v>
      </c>
      <c r="C56">
        <f t="shared" si="0"/>
        <v>0.26521894083701858</v>
      </c>
      <c r="D56">
        <v>0.63749999999999996</v>
      </c>
      <c r="E56">
        <v>11.64</v>
      </c>
      <c r="F56" t="s">
        <v>75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0.162573029143915</v>
      </c>
      <c r="B57" s="1">
        <v>2339.2822265625</v>
      </c>
      <c r="C57">
        <f t="shared" si="0"/>
        <v>0.29574726791235367</v>
      </c>
      <c r="D57">
        <v>0.20019999999999999</v>
      </c>
      <c r="E57">
        <v>272.33999999999997</v>
      </c>
      <c r="F57" t="s">
        <v>72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0.18519246505061401</v>
      </c>
      <c r="B58" s="1">
        <v>2035.44311523437</v>
      </c>
      <c r="C58">
        <f t="shared" si="0"/>
        <v>0.25733395204996723</v>
      </c>
      <c r="D58">
        <v>0.63480000000000003</v>
      </c>
      <c r="E58">
        <v>275.93</v>
      </c>
      <c r="F58" t="s">
        <v>77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0.17871659778033</v>
      </c>
      <c r="B59" s="1">
        <v>2238.59594726562</v>
      </c>
      <c r="C59">
        <f t="shared" si="0"/>
        <v>0.28301785387235995</v>
      </c>
      <c r="D59">
        <v>0.65710000000000002</v>
      </c>
      <c r="E59">
        <v>357.48</v>
      </c>
      <c r="F59" t="s">
        <v>54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0.178680303920316</v>
      </c>
      <c r="B60" s="1">
        <v>2741.1201171875</v>
      </c>
      <c r="C60">
        <f t="shared" si="0"/>
        <v>0.34655022659196633</v>
      </c>
      <c r="D60">
        <v>0.2334</v>
      </c>
      <c r="E60">
        <v>146.58000000000001</v>
      </c>
      <c r="F60" t="s">
        <v>60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0.26227614264826798</v>
      </c>
      <c r="B61" s="1">
        <v>2291.86474609375</v>
      </c>
      <c r="C61">
        <f t="shared" si="0"/>
        <v>0.28975244174701004</v>
      </c>
      <c r="D61">
        <v>0.34410000000000002</v>
      </c>
      <c r="E61">
        <v>147.88</v>
      </c>
      <c r="F61" t="s">
        <v>66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0.28793785490006402</v>
      </c>
      <c r="B62" s="1">
        <v>2393.47387695312</v>
      </c>
      <c r="C62">
        <f t="shared" si="0"/>
        <v>0.30259852868144799</v>
      </c>
      <c r="D62">
        <v>0.63859999999999995</v>
      </c>
      <c r="E62">
        <v>306.04000000000002</v>
      </c>
      <c r="F62" t="s">
        <v>58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0.25879280869143001</v>
      </c>
      <c r="B63" s="1">
        <v>2696.763671875</v>
      </c>
      <c r="C63">
        <f t="shared" si="0"/>
        <v>0.34094239639237878</v>
      </c>
      <c r="D63">
        <v>0.1193</v>
      </c>
      <c r="E63">
        <v>256.33</v>
      </c>
      <c r="F63" t="s">
        <v>50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0.19365965759950601</v>
      </c>
      <c r="B64" s="1">
        <v>2032.83251953125</v>
      </c>
      <c r="C64">
        <f t="shared" si="0"/>
        <v>0.25700390356840541</v>
      </c>
      <c r="D64">
        <v>0.38750000000000001</v>
      </c>
      <c r="E64">
        <v>166.41</v>
      </c>
      <c r="F64" t="s">
        <v>51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0.162077788984552</v>
      </c>
      <c r="B65" s="1">
        <v>2494.14868164062</v>
      </c>
      <c r="C65">
        <f t="shared" ref="C65:C128" si="3">B65/$V$13</f>
        <v>0.31532649202672181</v>
      </c>
      <c r="D65">
        <v>5.5300000000000002E-2</v>
      </c>
      <c r="E65">
        <v>180.02</v>
      </c>
      <c r="F65" t="s">
        <v>76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0.18525779179341201</v>
      </c>
      <c r="B66" s="1">
        <v>2173.451171875</v>
      </c>
      <c r="C66">
        <f t="shared" si="3"/>
        <v>0.27478182782908467</v>
      </c>
      <c r="D66">
        <v>0.4204</v>
      </c>
      <c r="E66">
        <v>231.25</v>
      </c>
      <c r="F66" t="s">
        <v>52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0.26374943061602002</v>
      </c>
      <c r="B67" s="1">
        <v>2103.63940429687</v>
      </c>
      <c r="C67">
        <f t="shared" si="3"/>
        <v>0.26595577029104073</v>
      </c>
      <c r="D67">
        <v>0.95760000000000001</v>
      </c>
      <c r="E67">
        <v>253.6</v>
      </c>
      <c r="F67" t="s">
        <v>66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0.227761103046245</v>
      </c>
      <c r="B68" s="1">
        <v>2370.69970703125</v>
      </c>
      <c r="C68">
        <f t="shared" si="3"/>
        <v>0.29971927005378673</v>
      </c>
      <c r="D68">
        <v>0.69679999999999997</v>
      </c>
      <c r="E68">
        <v>351.2</v>
      </c>
      <c r="F68" t="s">
        <v>55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0.23548939897773699</v>
      </c>
      <c r="B69" s="1">
        <v>2526.71923828125</v>
      </c>
      <c r="C69">
        <f t="shared" si="3"/>
        <v>0.31944427355452221</v>
      </c>
      <c r="D69">
        <v>0.109</v>
      </c>
      <c r="E69">
        <v>294.82</v>
      </c>
      <c r="F69" t="s">
        <v>58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0.218183267006193</v>
      </c>
      <c r="B70" s="1">
        <v>2381.06372070312</v>
      </c>
      <c r="C70">
        <f t="shared" si="3"/>
        <v>0.30102955604376147</v>
      </c>
      <c r="D70">
        <v>0.68210000000000004</v>
      </c>
      <c r="E70">
        <v>115.07</v>
      </c>
      <c r="F70" t="s">
        <v>53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0.28744807173662101</v>
      </c>
      <c r="B71" s="1">
        <v>2206.4609375</v>
      </c>
      <c r="C71">
        <f t="shared" si="3"/>
        <v>0.27895513701220387</v>
      </c>
      <c r="D71">
        <v>8.0699999999999994E-2</v>
      </c>
      <c r="E71">
        <v>335.1</v>
      </c>
      <c r="F71" t="s">
        <v>65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0.168045460529236</v>
      </c>
      <c r="B72" s="1">
        <v>2357.18774414062</v>
      </c>
      <c r="C72">
        <f t="shared" si="3"/>
        <v>0.29801099985720209</v>
      </c>
      <c r="D72">
        <v>0.3614</v>
      </c>
      <c r="E72">
        <v>179.32</v>
      </c>
      <c r="F72" t="s">
        <v>64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0.162134615740994</v>
      </c>
      <c r="B73" s="1">
        <v>2589.1884765625</v>
      </c>
      <c r="C73">
        <f t="shared" si="3"/>
        <v>0.32734204080144141</v>
      </c>
      <c r="D73">
        <v>0.24709999999999999</v>
      </c>
      <c r="E73">
        <v>255.99</v>
      </c>
      <c r="F73" t="s">
        <v>55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0.24369867136777401</v>
      </c>
      <c r="B74" s="1">
        <v>2736.01025390625</v>
      </c>
      <c r="C74">
        <f t="shared" si="3"/>
        <v>0.34590420445420311</v>
      </c>
      <c r="D74">
        <v>0.2271</v>
      </c>
      <c r="E74">
        <v>147.88</v>
      </c>
      <c r="F74" t="s">
        <v>53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0.23893481902097699</v>
      </c>
      <c r="B75" s="1">
        <v>2280.90551757812</v>
      </c>
      <c r="C75">
        <f t="shared" si="3"/>
        <v>0.28836690482670113</v>
      </c>
      <c r="D75">
        <v>0.36059999999999998</v>
      </c>
      <c r="E75">
        <v>84.69</v>
      </c>
      <c r="F75" t="s">
        <v>54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0.19718676690168899</v>
      </c>
      <c r="B76" s="1">
        <v>2024.56958007812</v>
      </c>
      <c r="C76">
        <f t="shared" si="3"/>
        <v>0.25595924904128609</v>
      </c>
      <c r="D76">
        <v>0.58330000000000004</v>
      </c>
      <c r="E76">
        <v>33.19</v>
      </c>
      <c r="F76" t="s">
        <v>51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0.25448800589790599</v>
      </c>
      <c r="B77" s="1">
        <v>2143.28735351562</v>
      </c>
      <c r="C77">
        <f t="shared" si="3"/>
        <v>0.27096832180219532</v>
      </c>
      <c r="D77">
        <v>0.79020000000000001</v>
      </c>
      <c r="E77">
        <v>168.94</v>
      </c>
      <c r="F77" t="s">
        <v>57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0.195255826223554</v>
      </c>
      <c r="B78" s="1">
        <v>2196.24926757812</v>
      </c>
      <c r="C78">
        <f t="shared" si="3"/>
        <v>0.27766411130956486</v>
      </c>
      <c r="D78">
        <v>0.1414</v>
      </c>
      <c r="E78">
        <v>35.68</v>
      </c>
      <c r="F78" t="s">
        <v>77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0.26641870585268501</v>
      </c>
      <c r="B79" s="1">
        <v>2695.7451171875</v>
      </c>
      <c r="C79">
        <f t="shared" si="3"/>
        <v>0.34081362408665739</v>
      </c>
      <c r="D79">
        <v>0.9365</v>
      </c>
      <c r="E79">
        <v>260.98</v>
      </c>
      <c r="F79" t="s">
        <v>49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0.278514475859513</v>
      </c>
      <c r="B80" s="1">
        <v>2538.55883789062</v>
      </c>
      <c r="C80">
        <f t="shared" si="3"/>
        <v>0.32094111271222947</v>
      </c>
      <c r="D80">
        <v>0.65820000000000001</v>
      </c>
      <c r="E80">
        <v>2.84</v>
      </c>
      <c r="F80" t="s">
        <v>79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0.17503367661774</v>
      </c>
      <c r="B81" s="1">
        <v>1770.77087402343</v>
      </c>
      <c r="C81">
        <f t="shared" si="3"/>
        <v>0.22387236655098317</v>
      </c>
      <c r="D81">
        <v>0.41810000000000003</v>
      </c>
      <c r="E81">
        <v>92.19</v>
      </c>
      <c r="F81" t="s">
        <v>75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0.17699157868082799</v>
      </c>
      <c r="B82" s="1">
        <v>3064.68920898437</v>
      </c>
      <c r="C82">
        <f t="shared" si="3"/>
        <v>0.38745793485956859</v>
      </c>
      <c r="D82">
        <v>0.15240000000000001</v>
      </c>
      <c r="E82">
        <v>239.86</v>
      </c>
      <c r="F82" t="s">
        <v>68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0.229810873982804</v>
      </c>
      <c r="B83" s="1">
        <v>2132.6416015625</v>
      </c>
      <c r="C83">
        <f t="shared" si="3"/>
        <v>0.26962241662698511</v>
      </c>
      <c r="D83">
        <v>0.35089999999999999</v>
      </c>
      <c r="E83">
        <v>293.95</v>
      </c>
      <c r="F83" t="s">
        <v>70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0.24198770555299901</v>
      </c>
      <c r="B84" s="1">
        <v>1937.13684082031</v>
      </c>
      <c r="C84">
        <f t="shared" si="3"/>
        <v>0.24490543370084808</v>
      </c>
      <c r="D84">
        <v>0.77459999999999996</v>
      </c>
      <c r="E84">
        <v>24.78</v>
      </c>
      <c r="F84" t="s">
        <v>75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0.26574990273624299</v>
      </c>
      <c r="B85" s="1">
        <v>2765.53393554687</v>
      </c>
      <c r="C85">
        <f t="shared" si="3"/>
        <v>0.34963678023526146</v>
      </c>
      <c r="D85">
        <v>9.5200000000000007E-2</v>
      </c>
      <c r="E85">
        <v>23.71</v>
      </c>
      <c r="F85" t="s">
        <v>60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0.28982609075263899</v>
      </c>
      <c r="B86" s="1">
        <v>3216.21166992187</v>
      </c>
      <c r="C86">
        <f t="shared" si="3"/>
        <v>0.40661438949372031</v>
      </c>
      <c r="D86">
        <v>5.9400000000000001E-2</v>
      </c>
      <c r="E86">
        <v>153.79</v>
      </c>
      <c r="F86" t="s">
        <v>55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0.31263316883687298</v>
      </c>
      <c r="B87" s="1">
        <v>2398.59985351562</v>
      </c>
      <c r="C87">
        <f t="shared" si="3"/>
        <v>0.30324658796498721</v>
      </c>
      <c r="D87">
        <v>0.34370000000000001</v>
      </c>
      <c r="E87">
        <v>185.96</v>
      </c>
      <c r="F87" t="s">
        <v>59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0.28624706948786399</v>
      </c>
      <c r="B88" s="1">
        <v>2206.09448242187</v>
      </c>
      <c r="C88">
        <f t="shared" si="3"/>
        <v>0.27890880737872104</v>
      </c>
      <c r="D88">
        <v>0.71609999999999996</v>
      </c>
      <c r="E88">
        <v>48.77</v>
      </c>
      <c r="F88" t="s">
        <v>61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0.27516107633423897</v>
      </c>
      <c r="B89" s="1">
        <v>1871.900390625</v>
      </c>
      <c r="C89">
        <f t="shared" si="3"/>
        <v>0.23665781753274062</v>
      </c>
      <c r="D89">
        <v>0.72750000000000004</v>
      </c>
      <c r="E89">
        <v>231.3</v>
      </c>
      <c r="F89" t="s">
        <v>56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0.16870397702574</v>
      </c>
      <c r="B90" s="1">
        <v>2694.61376953125</v>
      </c>
      <c r="C90">
        <f t="shared" si="3"/>
        <v>0.34067059176050379</v>
      </c>
      <c r="D90">
        <v>0.1515</v>
      </c>
      <c r="E90">
        <v>264.83</v>
      </c>
      <c r="F90" t="s">
        <v>79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0.209595829050821</v>
      </c>
      <c r="B91" s="1">
        <v>2345.85717773437</v>
      </c>
      <c r="C91">
        <f t="shared" si="3"/>
        <v>0.29657851598650975</v>
      </c>
      <c r="D91">
        <v>0.69220000000000004</v>
      </c>
      <c r="E91">
        <v>262.31</v>
      </c>
      <c r="F91" t="s">
        <v>71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0.19512903786196001</v>
      </c>
      <c r="B92" s="1">
        <v>2536.80541992187</v>
      </c>
      <c r="C92">
        <f t="shared" si="3"/>
        <v>0.32071943421278293</v>
      </c>
      <c r="D92">
        <v>0.51190000000000002</v>
      </c>
      <c r="E92">
        <v>319.88</v>
      </c>
      <c r="F92" t="s">
        <v>74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0.24166872497045699</v>
      </c>
      <c r="B93" s="1">
        <v>2799.23999023437</v>
      </c>
      <c r="C93">
        <f t="shared" si="3"/>
        <v>0.35389811880858141</v>
      </c>
      <c r="D93">
        <v>0.97689999999999999</v>
      </c>
      <c r="E93">
        <v>60.14</v>
      </c>
      <c r="F93" t="s">
        <v>51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0.18403153905251499</v>
      </c>
      <c r="B94" s="1">
        <v>2570.29418945312</v>
      </c>
      <c r="C94">
        <f t="shared" si="3"/>
        <v>0.3249533021839715</v>
      </c>
      <c r="D94">
        <v>0.34189999999999998</v>
      </c>
      <c r="E94">
        <v>164.81</v>
      </c>
      <c r="F94" t="s">
        <v>52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0.24617240081764</v>
      </c>
      <c r="B95" s="1">
        <v>2141.11108398437</v>
      </c>
      <c r="C95">
        <f t="shared" si="3"/>
        <v>0.27069318365905054</v>
      </c>
      <c r="D95">
        <v>0.40600000000000003</v>
      </c>
      <c r="E95">
        <v>213.17</v>
      </c>
      <c r="F95" t="s">
        <v>50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0.26157473026428402</v>
      </c>
      <c r="B96" s="1">
        <v>2914.11938476562</v>
      </c>
      <c r="C96">
        <f t="shared" si="3"/>
        <v>0.36842191875296354</v>
      </c>
      <c r="D96">
        <v>0.17499999999999999</v>
      </c>
      <c r="E96">
        <v>319.99</v>
      </c>
      <c r="F96" t="s">
        <v>54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0.29844725286351398</v>
      </c>
      <c r="B97" s="1">
        <v>2387.39697265625</v>
      </c>
      <c r="C97">
        <f t="shared" si="3"/>
        <v>0.30183024693127836</v>
      </c>
      <c r="D97">
        <v>0.49980000000000002</v>
      </c>
      <c r="E97">
        <v>20.48</v>
      </c>
      <c r="F97" t="s">
        <v>59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0.18654457370164501</v>
      </c>
      <c r="B98" s="1">
        <v>2279.70629882812</v>
      </c>
      <c r="C98">
        <f t="shared" si="3"/>
        <v>0.28821529179561212</v>
      </c>
      <c r="D98">
        <v>0.3836</v>
      </c>
      <c r="E98">
        <v>238.35</v>
      </c>
      <c r="F98" t="s">
        <v>74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0.291735162374264</v>
      </c>
      <c r="B99" s="1">
        <v>2451.20336914062</v>
      </c>
      <c r="C99">
        <f t="shared" si="3"/>
        <v>0.30989706641176257</v>
      </c>
      <c r="D99">
        <v>0.60550000000000004</v>
      </c>
      <c r="E99">
        <v>221.29</v>
      </c>
      <c r="F99" t="s">
        <v>68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0.20605170611580201</v>
      </c>
      <c r="B100" s="1">
        <v>2431.11645507812</v>
      </c>
      <c r="C100">
        <f t="shared" si="3"/>
        <v>0.30735754814102179</v>
      </c>
      <c r="D100">
        <v>0.94869999999999999</v>
      </c>
      <c r="E100">
        <v>359.89</v>
      </c>
      <c r="F100" t="s">
        <v>57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0.24800034154742001</v>
      </c>
      <c r="B101" s="1">
        <v>2074.80834960937</v>
      </c>
      <c r="C101">
        <f t="shared" si="3"/>
        <v>0.26231076091250605</v>
      </c>
      <c r="D101">
        <v>0.84519999999999995</v>
      </c>
      <c r="E101">
        <v>292.66000000000003</v>
      </c>
      <c r="F101" t="s">
        <v>70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0.185563440071629</v>
      </c>
      <c r="B102" s="1">
        <v>2187.03930664062</v>
      </c>
      <c r="C102">
        <f t="shared" si="3"/>
        <v>0.27649972816933654</v>
      </c>
      <c r="D102">
        <v>0.45950000000000002</v>
      </c>
      <c r="E102">
        <v>350.58</v>
      </c>
      <c r="F102" t="s">
        <v>64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0.30151054215921202</v>
      </c>
      <c r="B103" s="1">
        <v>2488.63598632812</v>
      </c>
      <c r="C103">
        <f t="shared" si="3"/>
        <v>0.31462954124455778</v>
      </c>
      <c r="D103">
        <v>0.62849999999999995</v>
      </c>
      <c r="E103">
        <v>305.16000000000003</v>
      </c>
      <c r="F103" t="s">
        <v>52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0.27544656693189601</v>
      </c>
      <c r="B104" s="1">
        <v>2517.35302734375</v>
      </c>
      <c r="C104">
        <f t="shared" si="3"/>
        <v>0.31826013627343536</v>
      </c>
      <c r="D104">
        <v>0.22409999999999999</v>
      </c>
      <c r="E104">
        <v>42.72</v>
      </c>
      <c r="F104" t="s">
        <v>79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0.26301541480825003</v>
      </c>
      <c r="B105" s="1">
        <v>2324.96435546875</v>
      </c>
      <c r="C105">
        <f t="shared" si="3"/>
        <v>0.2939371095611229</v>
      </c>
      <c r="D105">
        <v>0.86880000000000002</v>
      </c>
      <c r="E105">
        <v>158.52000000000001</v>
      </c>
      <c r="F105" t="s">
        <v>57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0.185509188866333</v>
      </c>
      <c r="B106" s="1">
        <v>3180.09741210937</v>
      </c>
      <c r="C106">
        <f t="shared" si="3"/>
        <v>0.40204859022441874</v>
      </c>
      <c r="D106">
        <v>0.93110000000000004</v>
      </c>
      <c r="E106">
        <v>181.88</v>
      </c>
      <c r="F106" t="s">
        <v>71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0.227163375706362</v>
      </c>
      <c r="B107" s="1">
        <v>2278.150390625</v>
      </c>
      <c r="C107">
        <f t="shared" si="3"/>
        <v>0.28801858376484524</v>
      </c>
      <c r="D107">
        <v>0.85619999999999996</v>
      </c>
      <c r="E107">
        <v>57.99</v>
      </c>
      <c r="F107" t="s">
        <v>76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0.20395857445818599</v>
      </c>
      <c r="B108" s="1">
        <v>2456.16259765625</v>
      </c>
      <c r="C108">
        <f t="shared" si="3"/>
        <v>0.31052404432310499</v>
      </c>
      <c r="D108">
        <v>0.78749999999999998</v>
      </c>
      <c r="E108">
        <v>319.24</v>
      </c>
      <c r="F108" t="s">
        <v>54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0.29816986083521901</v>
      </c>
      <c r="B109" s="1">
        <v>1994.71081542968</v>
      </c>
      <c r="C109">
        <f t="shared" si="3"/>
        <v>0.2521843098878388</v>
      </c>
      <c r="D109">
        <v>0.94030000000000002</v>
      </c>
      <c r="E109">
        <v>23.96</v>
      </c>
      <c r="F109" t="s">
        <v>57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0.28234953623914699</v>
      </c>
      <c r="B110" s="1">
        <v>3754.1689453125</v>
      </c>
      <c r="C110">
        <f t="shared" si="3"/>
        <v>0.47462644577482321</v>
      </c>
      <c r="D110">
        <v>0.95399999999999996</v>
      </c>
      <c r="E110">
        <v>219.3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0.23975235114956001</v>
      </c>
      <c r="B111" s="1">
        <v>1806.25598144531</v>
      </c>
      <c r="C111">
        <f t="shared" si="3"/>
        <v>0.22835862453748482</v>
      </c>
      <c r="D111">
        <v>0.2928</v>
      </c>
      <c r="E111">
        <v>171.73</v>
      </c>
      <c r="F111" t="s">
        <v>73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0.25683648959675998</v>
      </c>
      <c r="B112" s="1">
        <v>2111.93334960937</v>
      </c>
      <c r="C112">
        <f t="shared" si="3"/>
        <v>0.26700434478048607</v>
      </c>
      <c r="D112">
        <v>0.52259999999999995</v>
      </c>
      <c r="E112">
        <v>22.62</v>
      </c>
      <c r="F112" t="s">
        <v>60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0.205080979293979</v>
      </c>
      <c r="B113" s="1">
        <v>2203.12060546875</v>
      </c>
      <c r="C113">
        <f t="shared" si="3"/>
        <v>0.27853283051966321</v>
      </c>
      <c r="D113">
        <v>0.41120000000000001</v>
      </c>
      <c r="E113">
        <v>96.78</v>
      </c>
      <c r="F113" t="s">
        <v>69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0.17340739367190999</v>
      </c>
      <c r="B114" s="1">
        <v>2570.52807617187</v>
      </c>
      <c r="C114">
        <f t="shared" si="3"/>
        <v>0.3249828716635691</v>
      </c>
      <c r="D114">
        <v>0.28610000000000002</v>
      </c>
      <c r="E114">
        <v>195.27</v>
      </c>
      <c r="F114" t="s">
        <v>71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0.220681165457564</v>
      </c>
      <c r="B115" s="1">
        <v>2278.66796875</v>
      </c>
      <c r="C115">
        <f t="shared" si="3"/>
        <v>0.28808401935643901</v>
      </c>
      <c r="D115">
        <v>0.78490000000000004</v>
      </c>
      <c r="E115">
        <v>142.72</v>
      </c>
      <c r="F115" t="s">
        <v>62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0.318377104656695</v>
      </c>
      <c r="B116" s="1">
        <v>2715.52587890625</v>
      </c>
      <c r="C116">
        <f t="shared" si="3"/>
        <v>0.34331443658765354</v>
      </c>
      <c r="D116">
        <v>0.111</v>
      </c>
      <c r="E116">
        <v>259.56</v>
      </c>
      <c r="F116" t="s">
        <v>51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0.234632968540751</v>
      </c>
      <c r="B117" s="21">
        <v>2626.875</v>
      </c>
      <c r="C117">
        <f t="shared" si="3"/>
        <v>0.33210661611313164</v>
      </c>
      <c r="D117">
        <v>5.91E-2</v>
      </c>
      <c r="E117">
        <v>256.52</v>
      </c>
      <c r="F117" t="s">
        <v>66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0.240245558974716</v>
      </c>
      <c r="B118" s="1">
        <v>2657.6875</v>
      </c>
      <c r="C118">
        <f t="shared" si="3"/>
        <v>0.33600213269042817</v>
      </c>
      <c r="D118">
        <v>0.11940000000000001</v>
      </c>
      <c r="E118">
        <v>148.71</v>
      </c>
      <c r="F118" t="s">
        <v>50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0.225614550941519</v>
      </c>
      <c r="B119" s="1">
        <v>2415.26342773437</v>
      </c>
      <c r="C119">
        <f t="shared" si="3"/>
        <v>0.30535330535585625</v>
      </c>
      <c r="D119">
        <v>4.5400000000000003E-2</v>
      </c>
      <c r="E119">
        <v>155.32</v>
      </c>
      <c r="F119" t="s">
        <v>76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0.18735197668704101</v>
      </c>
      <c r="B120" s="1">
        <v>2709.82592773437</v>
      </c>
      <c r="C120">
        <f t="shared" si="3"/>
        <v>0.3425938117023038</v>
      </c>
      <c r="D120">
        <v>0.52400000000000002</v>
      </c>
      <c r="E120">
        <v>79.48</v>
      </c>
      <c r="F120" t="s">
        <v>60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0.26325357929465099</v>
      </c>
      <c r="B121" s="1">
        <v>2993.49560546875</v>
      </c>
      <c r="C121">
        <f t="shared" si="3"/>
        <v>0.37845717663830852</v>
      </c>
      <c r="D121">
        <v>0.22670000000000001</v>
      </c>
      <c r="E121">
        <v>249.7</v>
      </c>
      <c r="F121" t="s">
        <v>60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0.30687437271171802</v>
      </c>
      <c r="B122" s="1">
        <v>2491.24340820312</v>
      </c>
      <c r="C122">
        <f t="shared" si="3"/>
        <v>0.31495918847013399</v>
      </c>
      <c r="D122">
        <v>0.99260000000000004</v>
      </c>
      <c r="E122">
        <v>68.709999999999994</v>
      </c>
      <c r="F122" t="s">
        <v>66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0.20771362930874199</v>
      </c>
      <c r="B123" s="1">
        <v>2183.9755859375</v>
      </c>
      <c r="C123">
        <f t="shared" si="3"/>
        <v>0.27611239267928511</v>
      </c>
      <c r="D123">
        <v>0.62609999999999999</v>
      </c>
      <c r="E123">
        <v>277.19</v>
      </c>
      <c r="F123" t="s">
        <v>59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0.27344315789171297</v>
      </c>
      <c r="B124" s="1">
        <v>2136.39672851562</v>
      </c>
      <c r="C124">
        <f t="shared" si="3"/>
        <v>0.27009716419033541</v>
      </c>
      <c r="D124">
        <v>0.86260000000000003</v>
      </c>
      <c r="E124">
        <v>49.01</v>
      </c>
      <c r="F124" t="s">
        <v>64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0.198414074840742</v>
      </c>
      <c r="B125" s="1">
        <v>2315.43188476562</v>
      </c>
      <c r="C125">
        <f t="shared" si="3"/>
        <v>0.29273195263952817</v>
      </c>
      <c r="D125">
        <v>0.50860000000000005</v>
      </c>
      <c r="E125">
        <v>279.38</v>
      </c>
      <c r="F125" t="s">
        <v>63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0.160786385044</v>
      </c>
      <c r="B126" s="1">
        <v>2532.5751953125</v>
      </c>
      <c r="C126">
        <f t="shared" si="3"/>
        <v>0.32018462171488471</v>
      </c>
      <c r="D126">
        <v>0.74380000000000002</v>
      </c>
      <c r="E126">
        <v>206.2</v>
      </c>
      <c r="F126" t="s">
        <v>71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0.23348225354960001</v>
      </c>
      <c r="B127" s="1">
        <v>2789.62915039062</v>
      </c>
      <c r="C127">
        <f t="shared" si="3"/>
        <v>0.35268305395071303</v>
      </c>
      <c r="D127">
        <v>7.22E-2</v>
      </c>
      <c r="E127">
        <v>338.82</v>
      </c>
      <c r="F127" t="s">
        <v>79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0.289874514127061</v>
      </c>
      <c r="B128" s="1">
        <v>2867.42309570312</v>
      </c>
      <c r="C128">
        <f t="shared" si="3"/>
        <v>0.36251827029401995</v>
      </c>
      <c r="D128">
        <v>1E-3</v>
      </c>
      <c r="E128">
        <v>63.85</v>
      </c>
      <c r="F128" t="s">
        <v>71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0.31274327289627502</v>
      </c>
      <c r="B129" s="1">
        <v>1918.17834472656</v>
      </c>
      <c r="C129">
        <f t="shared" ref="C129:C192" si="6">B129/$V$13</f>
        <v>0.2425085773661198</v>
      </c>
      <c r="D129">
        <v>0.85419999999999996</v>
      </c>
      <c r="E129">
        <v>243.6</v>
      </c>
      <c r="F129" t="s">
        <v>75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0.27688930564356401</v>
      </c>
      <c r="B130" s="1">
        <v>2483.66772460937</v>
      </c>
      <c r="C130">
        <f t="shared" si="6"/>
        <v>0.31400142129694758</v>
      </c>
      <c r="D130">
        <v>0.53380000000000005</v>
      </c>
      <c r="E130">
        <v>38.56</v>
      </c>
      <c r="F130" t="s">
        <v>72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0.31874888727266598</v>
      </c>
      <c r="B131" s="1">
        <v>2341.90551757812</v>
      </c>
      <c r="C131">
        <f t="shared" si="6"/>
        <v>0.29607892141786024</v>
      </c>
      <c r="D131">
        <v>0.88649999999999995</v>
      </c>
      <c r="E131">
        <v>44.02</v>
      </c>
      <c r="F131" t="s">
        <v>76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0.16743625024485001</v>
      </c>
      <c r="B132" s="1">
        <v>2545.76123046875</v>
      </c>
      <c r="C132">
        <f t="shared" si="6"/>
        <v>0.32185168600827174</v>
      </c>
      <c r="D132">
        <v>0.1244</v>
      </c>
      <c r="E132">
        <v>323.33999999999997</v>
      </c>
      <c r="F132" t="s">
        <v>65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0.276407852939211</v>
      </c>
      <c r="B133" s="1">
        <v>2358.67504882812</v>
      </c>
      <c r="C133">
        <f t="shared" si="6"/>
        <v>0.2981990345854989</v>
      </c>
      <c r="D133">
        <v>0.86650000000000005</v>
      </c>
      <c r="E133">
        <v>84.99</v>
      </c>
      <c r="F133" t="s">
        <v>56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0.25996947546244498</v>
      </c>
      <c r="B134" s="1">
        <v>2455.279296875</v>
      </c>
      <c r="C134">
        <f t="shared" si="6"/>
        <v>0.31041237169556429</v>
      </c>
      <c r="D134">
        <v>0.2707</v>
      </c>
      <c r="E134">
        <v>185.72</v>
      </c>
      <c r="F134" t="s">
        <v>65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0.20413794288974901</v>
      </c>
      <c r="B135" s="1">
        <v>2007.80334472656</v>
      </c>
      <c r="C135">
        <f t="shared" si="6"/>
        <v>0.25383955256255641</v>
      </c>
      <c r="D135">
        <v>0.92249999999999999</v>
      </c>
      <c r="E135">
        <v>358.75</v>
      </c>
      <c r="F135" t="s">
        <v>75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0.19363715543498</v>
      </c>
      <c r="B136" s="1">
        <v>2107.72094726562</v>
      </c>
      <c r="C136">
        <f t="shared" si="6"/>
        <v>0.26647178548927886</v>
      </c>
      <c r="D136">
        <v>0.72870000000000001</v>
      </c>
      <c r="E136">
        <v>160.63</v>
      </c>
      <c r="F136" t="s">
        <v>59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0.19154383937703701</v>
      </c>
      <c r="B137" s="1">
        <v>1896.87548828125</v>
      </c>
      <c r="C137">
        <f t="shared" si="6"/>
        <v>0.2398153317539016</v>
      </c>
      <c r="D137">
        <v>0.44180000000000003</v>
      </c>
      <c r="E137">
        <v>289.70999999999998</v>
      </c>
      <c r="F137" t="s">
        <v>72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0.27235594192762702</v>
      </c>
      <c r="B138" s="1">
        <v>2436.25463867187</v>
      </c>
      <c r="C138">
        <f t="shared" si="6"/>
        <v>0.30800715071681561</v>
      </c>
      <c r="D138">
        <v>0.20169999999999999</v>
      </c>
      <c r="E138">
        <v>101.53</v>
      </c>
      <c r="F138" t="s">
        <v>54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0.31068326925655398</v>
      </c>
      <c r="B139" s="1">
        <v>2144.08544921875</v>
      </c>
      <c r="C139">
        <f t="shared" si="6"/>
        <v>0.27106922224979979</v>
      </c>
      <c r="D139">
        <v>0.41370000000000001</v>
      </c>
      <c r="E139">
        <v>231.18</v>
      </c>
      <c r="F139" t="s">
        <v>73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0.31271692419588798</v>
      </c>
      <c r="B140" s="1">
        <v>2594.81201171875</v>
      </c>
      <c r="C140">
        <f t="shared" si="6"/>
        <v>0.32805300467727688</v>
      </c>
      <c r="D140">
        <v>0.89159999999999995</v>
      </c>
      <c r="E140">
        <v>122.77</v>
      </c>
      <c r="F140" t="s">
        <v>55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0.16512498688871499</v>
      </c>
      <c r="B141" s="1">
        <v>2717.76049804687</v>
      </c>
      <c r="C141">
        <f t="shared" si="6"/>
        <v>0.3435969516677746</v>
      </c>
      <c r="D141">
        <v>0.2422</v>
      </c>
      <c r="E141">
        <v>203.47</v>
      </c>
      <c r="F141" t="s">
        <v>53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0.31136772964859699</v>
      </c>
      <c r="B142" s="1">
        <v>2169.544921875</v>
      </c>
      <c r="C142">
        <f t="shared" si="6"/>
        <v>0.27428797430762208</v>
      </c>
      <c r="D142">
        <v>0.42970000000000003</v>
      </c>
      <c r="E142">
        <v>212.44</v>
      </c>
      <c r="F142" t="s">
        <v>55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0.18616995118289401</v>
      </c>
      <c r="B143" s="1">
        <v>2915.93334960937</v>
      </c>
      <c r="C143">
        <f t="shared" si="6"/>
        <v>0.36865125198199272</v>
      </c>
      <c r="D143">
        <v>0.86270000000000002</v>
      </c>
      <c r="E143">
        <v>95.91</v>
      </c>
      <c r="F143" t="s">
        <v>68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0.199339827974894</v>
      </c>
      <c r="B144" s="1">
        <v>2668.97265625</v>
      </c>
      <c r="C144">
        <f t="shared" si="6"/>
        <v>0.33742887551393347</v>
      </c>
      <c r="D144">
        <v>0.30669999999999997</v>
      </c>
      <c r="E144">
        <v>10.72</v>
      </c>
      <c r="F144" t="s">
        <v>50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0.17956236500463801</v>
      </c>
      <c r="B145" s="1">
        <v>2642.07080078125</v>
      </c>
      <c r="C145">
        <f t="shared" si="6"/>
        <v>0.33402776804331114</v>
      </c>
      <c r="D145">
        <v>0.87250000000000005</v>
      </c>
      <c r="E145">
        <v>145.9</v>
      </c>
      <c r="F145" t="s">
        <v>52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0.164197497083787</v>
      </c>
      <c r="B146" s="1">
        <v>2204.7265625</v>
      </c>
      <c r="C146">
        <f t="shared" si="6"/>
        <v>0.27873586604867451</v>
      </c>
      <c r="D146">
        <v>0.56740000000000002</v>
      </c>
      <c r="E146">
        <v>158.74</v>
      </c>
      <c r="F146" t="s">
        <v>67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0.22097100102817999</v>
      </c>
      <c r="B147" s="1">
        <v>2522.44091796875</v>
      </c>
      <c r="C147">
        <f t="shared" si="6"/>
        <v>0.31890338048514033</v>
      </c>
      <c r="D147">
        <v>0.23760000000000001</v>
      </c>
      <c r="E147">
        <v>61.76</v>
      </c>
      <c r="F147" t="s">
        <v>49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0.21856754663359901</v>
      </c>
      <c r="B148" s="1">
        <v>2455.97924804687</v>
      </c>
      <c r="C148">
        <f t="shared" si="6"/>
        <v>0.31050086407344074</v>
      </c>
      <c r="D148">
        <v>4.4999999999999997E-3</v>
      </c>
      <c r="E148">
        <v>337.22</v>
      </c>
      <c r="F148" t="s">
        <v>57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0.29617511743519698</v>
      </c>
      <c r="B149" s="1">
        <v>2774.01904296875</v>
      </c>
      <c r="C149">
        <f t="shared" si="6"/>
        <v>0.35070952268141403</v>
      </c>
      <c r="D149">
        <v>0.87870000000000004</v>
      </c>
      <c r="E149">
        <v>37.47</v>
      </c>
      <c r="F149" t="s">
        <v>69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0.16112501905318899</v>
      </c>
      <c r="B150" s="1">
        <v>2084.0458984375</v>
      </c>
      <c r="C150">
        <f t="shared" si="6"/>
        <v>0.26347863189323029</v>
      </c>
      <c r="D150">
        <v>0.90620000000000001</v>
      </c>
      <c r="E150">
        <v>276.92</v>
      </c>
      <c r="F150" t="s">
        <v>64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0.203074616901427</v>
      </c>
      <c r="B151" s="1">
        <v>2533.93823242187</v>
      </c>
      <c r="C151">
        <f t="shared" si="6"/>
        <v>0.32035694572802942</v>
      </c>
      <c r="D151">
        <v>0.76390000000000002</v>
      </c>
      <c r="E151">
        <v>39.04</v>
      </c>
      <c r="F151" t="s">
        <v>63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0.17864771265468801</v>
      </c>
      <c r="B152" s="1">
        <v>2830.68823242187</v>
      </c>
      <c r="C152">
        <f t="shared" si="6"/>
        <v>0.35787401004649599</v>
      </c>
      <c r="D152">
        <v>0.34570000000000001</v>
      </c>
      <c r="E152">
        <v>296.57</v>
      </c>
      <c r="F152" t="s">
        <v>69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0.23923217698184401</v>
      </c>
      <c r="B153" s="1">
        <v>2569.95336914062</v>
      </c>
      <c r="C153">
        <f t="shared" si="6"/>
        <v>0.32491021346422394</v>
      </c>
      <c r="D153">
        <v>5.3199999999999997E-2</v>
      </c>
      <c r="E153">
        <v>261.14999999999998</v>
      </c>
      <c r="F153" t="s">
        <v>57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0.19755944687122101</v>
      </c>
      <c r="B154" s="1">
        <v>2455.1650390625</v>
      </c>
      <c r="C154">
        <f t="shared" si="6"/>
        <v>0.31039792648006148</v>
      </c>
      <c r="D154">
        <v>0.71660000000000001</v>
      </c>
      <c r="E154">
        <v>30.03</v>
      </c>
      <c r="F154" t="s">
        <v>72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0.21089094197224101</v>
      </c>
      <c r="B155" s="1">
        <v>1987.3818359375</v>
      </c>
      <c r="C155">
        <f t="shared" si="6"/>
        <v>0.25125773265111817</v>
      </c>
      <c r="D155">
        <v>0.44829999999999998</v>
      </c>
      <c r="E155">
        <v>280.35000000000002</v>
      </c>
      <c r="F155" t="s">
        <v>70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0.17528957931899899</v>
      </c>
      <c r="B156" s="1">
        <v>2168.00122070312</v>
      </c>
      <c r="C156">
        <f t="shared" si="6"/>
        <v>0.27409280956910848</v>
      </c>
      <c r="D156">
        <v>9.7000000000000003E-3</v>
      </c>
      <c r="E156">
        <v>189.26</v>
      </c>
      <c r="F156" t="s">
        <v>70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0.31800247097401002</v>
      </c>
      <c r="B157" s="1">
        <v>2209.67919921875</v>
      </c>
      <c r="C157">
        <f t="shared" si="6"/>
        <v>0.27936201058219884</v>
      </c>
      <c r="D157">
        <v>0.76800000000000002</v>
      </c>
      <c r="E157">
        <v>196.72</v>
      </c>
      <c r="F157" t="s">
        <v>52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0.207547973038399</v>
      </c>
      <c r="B158" s="1">
        <v>2617.712890625</v>
      </c>
      <c r="C158">
        <f t="shared" si="6"/>
        <v>0.33094828267854126</v>
      </c>
      <c r="D158">
        <v>0.16470000000000001</v>
      </c>
      <c r="E158">
        <v>297.11</v>
      </c>
      <c r="F158" t="s">
        <v>67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0.31292224593081502</v>
      </c>
      <c r="B159" s="1">
        <v>2342.73364257812</v>
      </c>
      <c r="C159">
        <f t="shared" si="6"/>
        <v>0.29618361836441026</v>
      </c>
      <c r="D159">
        <v>0.66759999999999997</v>
      </c>
      <c r="E159">
        <v>351.45</v>
      </c>
      <c r="F159" t="s">
        <v>66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0.276199157386809</v>
      </c>
      <c r="B160" s="1">
        <v>2607.1728515625</v>
      </c>
      <c r="C160">
        <f t="shared" si="6"/>
        <v>0.32961574241425495</v>
      </c>
      <c r="D160">
        <v>0.76790000000000003</v>
      </c>
      <c r="E160">
        <v>291</v>
      </c>
      <c r="F160" t="s">
        <v>69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0.31873055817496898</v>
      </c>
      <c r="B161" s="1">
        <v>2455.12866210937</v>
      </c>
      <c r="C161">
        <f t="shared" si="6"/>
        <v>0.31039332746914222</v>
      </c>
      <c r="D161">
        <v>0.40510000000000002</v>
      </c>
      <c r="E161">
        <v>190.01</v>
      </c>
      <c r="F161" t="s">
        <v>50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0.293370031773382</v>
      </c>
      <c r="B162" s="1">
        <v>3089.2451171875</v>
      </c>
      <c r="C162">
        <f t="shared" si="6"/>
        <v>0.39056245242470822</v>
      </c>
      <c r="D162">
        <v>9.1800000000000007E-2</v>
      </c>
      <c r="E162">
        <v>137.96</v>
      </c>
      <c r="F162" t="s">
        <v>69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0.260034228221039</v>
      </c>
      <c r="B163" s="1">
        <v>2240.56591796875</v>
      </c>
      <c r="C163">
        <f t="shared" si="6"/>
        <v>0.28326691037640317</v>
      </c>
      <c r="D163">
        <v>0.2954</v>
      </c>
      <c r="E163">
        <v>124.67</v>
      </c>
      <c r="F163" t="s">
        <v>71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0.26805565694149203</v>
      </c>
      <c r="B164" s="1">
        <v>2361.07958984375</v>
      </c>
      <c r="C164">
        <f t="shared" si="6"/>
        <v>0.29850303229380487</v>
      </c>
      <c r="D164">
        <v>0.34449999999999997</v>
      </c>
      <c r="E164">
        <v>116.79</v>
      </c>
      <c r="F164" t="s">
        <v>57</v>
      </c>
    </row>
    <row r="165" spans="1:15" x14ac:dyDescent="0.25">
      <c r="A165" s="1">
        <v>0.207987568167049</v>
      </c>
      <c r="B165" s="1">
        <v>2336.71728515625</v>
      </c>
      <c r="C165">
        <f t="shared" si="6"/>
        <v>0.29542299134382333</v>
      </c>
      <c r="D165">
        <v>0.39600000000000002</v>
      </c>
      <c r="E165">
        <v>145.16999999999999</v>
      </c>
      <c r="F165" t="s">
        <v>68</v>
      </c>
    </row>
    <row r="166" spans="1:15" x14ac:dyDescent="0.25">
      <c r="A166" s="1">
        <v>0.18291813854068101</v>
      </c>
      <c r="B166" s="1">
        <v>2536.04174804687</v>
      </c>
      <c r="C166">
        <f t="shared" si="6"/>
        <v>0.32062288584933701</v>
      </c>
      <c r="D166">
        <v>0.64290000000000003</v>
      </c>
      <c r="E166">
        <v>269.05</v>
      </c>
      <c r="F166" t="s">
        <v>54</v>
      </c>
    </row>
    <row r="167" spans="1:15" x14ac:dyDescent="0.25">
      <c r="A167" s="1">
        <v>0.250741925053174</v>
      </c>
      <c r="B167" s="1">
        <v>2530.61083984375</v>
      </c>
      <c r="C167">
        <f t="shared" si="6"/>
        <v>0.31993627512527928</v>
      </c>
      <c r="D167">
        <v>0.2422</v>
      </c>
      <c r="E167">
        <v>156.12</v>
      </c>
      <c r="F167" t="s">
        <v>58</v>
      </c>
    </row>
    <row r="168" spans="1:15" x14ac:dyDescent="0.25">
      <c r="A168" s="1">
        <v>0.20555564886618999</v>
      </c>
      <c r="B168" s="1">
        <v>2391.38940429687</v>
      </c>
      <c r="C168">
        <f t="shared" si="6"/>
        <v>0.30233499609605757</v>
      </c>
      <c r="D168">
        <v>0.2039</v>
      </c>
      <c r="E168">
        <v>261.58999999999997</v>
      </c>
      <c r="F168" t="s">
        <v>64</v>
      </c>
    </row>
    <row r="169" spans="1:15" x14ac:dyDescent="0.25">
      <c r="A169" s="1">
        <v>0.30564039213692801</v>
      </c>
      <c r="B169" s="1">
        <v>1955.14697265625</v>
      </c>
      <c r="C169">
        <f t="shared" si="6"/>
        <v>0.24718239166031908</v>
      </c>
      <c r="D169">
        <v>0.38030000000000003</v>
      </c>
      <c r="E169">
        <v>345.8</v>
      </c>
      <c r="F169" t="s">
        <v>75</v>
      </c>
    </row>
    <row r="170" spans="1:15" x14ac:dyDescent="0.25">
      <c r="A170" s="1">
        <v>0.24000307112734801</v>
      </c>
      <c r="B170" s="1">
        <v>2424.0029296875</v>
      </c>
      <c r="C170">
        <f t="shared" si="6"/>
        <v>0.30645821001259405</v>
      </c>
      <c r="D170">
        <v>0.439</v>
      </c>
      <c r="E170">
        <v>112.01</v>
      </c>
      <c r="F170" t="s">
        <v>71</v>
      </c>
    </row>
    <row r="171" spans="1:15" x14ac:dyDescent="0.25">
      <c r="A171" s="1">
        <v>0.22285852903176301</v>
      </c>
      <c r="B171" s="1">
        <v>2260.45483398437</v>
      </c>
      <c r="C171">
        <f t="shared" si="6"/>
        <v>0.28578139644677419</v>
      </c>
      <c r="D171">
        <v>0.75600000000000001</v>
      </c>
      <c r="E171">
        <v>19.88</v>
      </c>
      <c r="F171" t="s">
        <v>62</v>
      </c>
    </row>
    <row r="172" spans="1:15" x14ac:dyDescent="0.25">
      <c r="A172" s="1">
        <v>0.31608418374075198</v>
      </c>
      <c r="B172" s="1">
        <v>2375.50537109375</v>
      </c>
      <c r="C172">
        <f t="shared" si="6"/>
        <v>0.30032683334856602</v>
      </c>
      <c r="D172">
        <v>0.8135</v>
      </c>
      <c r="E172">
        <v>356.11</v>
      </c>
      <c r="F172" t="s">
        <v>54</v>
      </c>
    </row>
    <row r="173" spans="1:15" x14ac:dyDescent="0.25">
      <c r="A173" s="1">
        <v>0.24353967478827099</v>
      </c>
      <c r="B173" s="1">
        <v>2335.00122070312</v>
      </c>
      <c r="C173">
        <f t="shared" si="6"/>
        <v>0.29520603531867518</v>
      </c>
      <c r="D173">
        <v>0.28039999999999998</v>
      </c>
      <c r="E173">
        <v>55.69</v>
      </c>
      <c r="F173" t="s">
        <v>53</v>
      </c>
    </row>
    <row r="174" spans="1:15" x14ac:dyDescent="0.25">
      <c r="A174" s="1">
        <v>0.19116710278447199</v>
      </c>
      <c r="B174" s="1">
        <v>2343.09985351562</v>
      </c>
      <c r="C174">
        <f t="shared" si="6"/>
        <v>0.29622991713204738</v>
      </c>
      <c r="D174">
        <v>3.5499999999999997E-2</v>
      </c>
      <c r="E174">
        <v>54.67</v>
      </c>
      <c r="F174" t="s">
        <v>56</v>
      </c>
    </row>
    <row r="175" spans="1:15" x14ac:dyDescent="0.25">
      <c r="A175" s="1">
        <v>0.16634839734488899</v>
      </c>
      <c r="B175" s="1">
        <v>2611.44287109375</v>
      </c>
      <c r="C175">
        <f t="shared" si="6"/>
        <v>0.33015558604490369</v>
      </c>
      <c r="D175">
        <v>0.72050000000000003</v>
      </c>
      <c r="E175">
        <v>241.56</v>
      </c>
      <c r="F175" t="s">
        <v>76</v>
      </c>
    </row>
    <row r="176" spans="1:15" x14ac:dyDescent="0.25">
      <c r="A176" s="1">
        <v>0.29261112144144202</v>
      </c>
      <c r="B176" s="1">
        <v>2774.00146484375</v>
      </c>
      <c r="C176">
        <f t="shared" si="6"/>
        <v>0.35070730034056746</v>
      </c>
      <c r="D176">
        <v>0.25919999999999999</v>
      </c>
      <c r="E176">
        <v>296.83</v>
      </c>
      <c r="F176" t="s">
        <v>69</v>
      </c>
    </row>
    <row r="177" spans="1:6" x14ac:dyDescent="0.25">
      <c r="A177" s="1">
        <v>0.31974261857404002</v>
      </c>
      <c r="B177" s="1">
        <v>2325.00830078125</v>
      </c>
      <c r="C177">
        <f t="shared" si="6"/>
        <v>0.29394266541323932</v>
      </c>
      <c r="D177">
        <v>0.37919999999999998</v>
      </c>
      <c r="E177">
        <v>21.46</v>
      </c>
      <c r="F177" t="s">
        <v>52</v>
      </c>
    </row>
    <row r="178" spans="1:6" x14ac:dyDescent="0.25">
      <c r="A178" s="1">
        <v>0.20633287165501701</v>
      </c>
      <c r="B178" s="1">
        <v>2534.19946289062</v>
      </c>
      <c r="C178">
        <f t="shared" si="6"/>
        <v>0.32038997218227727</v>
      </c>
      <c r="D178">
        <v>0.72560000000000002</v>
      </c>
      <c r="E178">
        <v>286.60000000000002</v>
      </c>
      <c r="F178" t="s">
        <v>69</v>
      </c>
    </row>
    <row r="179" spans="1:6" x14ac:dyDescent="0.25">
      <c r="A179" s="1">
        <v>0.30320612597108598</v>
      </c>
      <c r="B179" s="1">
        <v>3400.09130859375</v>
      </c>
      <c r="C179">
        <f t="shared" si="6"/>
        <v>0.42986164890706258</v>
      </c>
      <c r="D179">
        <v>0.9194</v>
      </c>
      <c r="E179">
        <v>106.34</v>
      </c>
      <c r="F179" t="s">
        <v>53</v>
      </c>
    </row>
    <row r="180" spans="1:6" x14ac:dyDescent="0.25">
      <c r="A180" s="1">
        <v>0.19334036048188599</v>
      </c>
      <c r="B180" s="1">
        <v>2817.56298828125</v>
      </c>
      <c r="C180">
        <f t="shared" si="6"/>
        <v>0.35621463134853737</v>
      </c>
      <c r="D180">
        <v>0.1336</v>
      </c>
      <c r="E180">
        <v>286.38</v>
      </c>
      <c r="F180" t="s">
        <v>59</v>
      </c>
    </row>
    <row r="181" spans="1:6" x14ac:dyDescent="0.25">
      <c r="A181" s="1">
        <v>0.19023610127926199</v>
      </c>
      <c r="B181" s="1">
        <v>3067.529296875</v>
      </c>
      <c r="C181">
        <f t="shared" si="6"/>
        <v>0.3878169972355176</v>
      </c>
      <c r="D181">
        <v>0.87570000000000003</v>
      </c>
      <c r="E181">
        <v>261.12</v>
      </c>
      <c r="F181" t="s">
        <v>78</v>
      </c>
    </row>
    <row r="182" spans="1:6" x14ac:dyDescent="0.25">
      <c r="A182" s="1">
        <v>0.22153530488277601</v>
      </c>
      <c r="B182" s="1">
        <v>3346.38549804687</v>
      </c>
      <c r="C182">
        <f t="shared" si="6"/>
        <v>0.42307181116969889</v>
      </c>
      <c r="D182">
        <v>8.8000000000000005E-3</v>
      </c>
      <c r="E182">
        <v>72.73</v>
      </c>
      <c r="F182" t="s">
        <v>59</v>
      </c>
    </row>
    <row r="183" spans="1:6" x14ac:dyDescent="0.25">
      <c r="A183" s="1">
        <v>0.31409297435799399</v>
      </c>
      <c r="B183" s="1">
        <v>2217.1142578125</v>
      </c>
      <c r="C183">
        <f t="shared" si="6"/>
        <v>0.28030199902861258</v>
      </c>
      <c r="D183">
        <v>0.14940000000000001</v>
      </c>
      <c r="E183">
        <v>261.74</v>
      </c>
      <c r="F183" t="s">
        <v>56</v>
      </c>
    </row>
    <row r="184" spans="1:6" x14ac:dyDescent="0.25">
      <c r="A184" s="1">
        <v>0.18869477706714699</v>
      </c>
      <c r="B184" s="1">
        <v>2560.61791992187</v>
      </c>
      <c r="C184">
        <f t="shared" si="6"/>
        <v>0.32372996527961861</v>
      </c>
      <c r="D184">
        <v>0.82210000000000005</v>
      </c>
      <c r="E184">
        <v>352.8</v>
      </c>
      <c r="F184" t="s">
        <v>63</v>
      </c>
    </row>
    <row r="185" spans="1:6" x14ac:dyDescent="0.25">
      <c r="A185" s="1">
        <v>0.29706043191676001</v>
      </c>
      <c r="B185" s="1">
        <v>2262.5439453125</v>
      </c>
      <c r="C185">
        <f t="shared" si="6"/>
        <v>0.28604551548322199</v>
      </c>
      <c r="D185">
        <v>0.34689999999999999</v>
      </c>
      <c r="E185">
        <v>127.5</v>
      </c>
      <c r="F185" t="s">
        <v>55</v>
      </c>
    </row>
    <row r="186" spans="1:6" x14ac:dyDescent="0.25">
      <c r="A186" s="1">
        <v>0.21909303673150901</v>
      </c>
      <c r="B186" s="1">
        <v>2463.4814453125</v>
      </c>
      <c r="C186">
        <f t="shared" si="6"/>
        <v>0.31144934062725527</v>
      </c>
      <c r="D186">
        <v>0.84419999999999995</v>
      </c>
      <c r="E186">
        <v>64.94</v>
      </c>
      <c r="F186" t="s">
        <v>66</v>
      </c>
    </row>
    <row r="187" spans="1:6" x14ac:dyDescent="0.25">
      <c r="A187" s="1">
        <v>0.20624017053079699</v>
      </c>
      <c r="B187" s="1">
        <v>2383.54541015625</v>
      </c>
      <c r="C187">
        <f t="shared" si="6"/>
        <v>0.3013433073591163</v>
      </c>
      <c r="D187">
        <v>0.24179999999999999</v>
      </c>
      <c r="E187">
        <v>202.66</v>
      </c>
      <c r="F187" t="s">
        <v>58</v>
      </c>
    </row>
    <row r="188" spans="1:6" x14ac:dyDescent="0.25">
      <c r="A188" s="1">
        <v>0.17445815746276</v>
      </c>
      <c r="B188" s="1">
        <v>2371.71411132812</v>
      </c>
      <c r="C188">
        <f t="shared" si="6"/>
        <v>0.29984751764014089</v>
      </c>
      <c r="D188">
        <v>0.77900000000000003</v>
      </c>
      <c r="E188">
        <v>307.63</v>
      </c>
      <c r="F188" t="s">
        <v>58</v>
      </c>
    </row>
    <row r="189" spans="1:6" x14ac:dyDescent="0.25">
      <c r="A189" s="1">
        <v>0.20123303151467201</v>
      </c>
      <c r="B189" s="1">
        <v>2400.92602539062</v>
      </c>
      <c r="C189">
        <f t="shared" si="6"/>
        <v>0.30354067773701815</v>
      </c>
      <c r="D189">
        <v>0.4929</v>
      </c>
      <c r="E189">
        <v>314.23</v>
      </c>
      <c r="F189" t="s">
        <v>54</v>
      </c>
    </row>
    <row r="190" spans="1:6" x14ac:dyDescent="0.25">
      <c r="A190" s="1">
        <v>0.25235825676137003</v>
      </c>
      <c r="B190" s="1">
        <v>2406.72045898437</v>
      </c>
      <c r="C190">
        <f t="shared" si="6"/>
        <v>0.30427324770441766</v>
      </c>
      <c r="D190">
        <v>0.2475</v>
      </c>
      <c r="E190">
        <v>218.65</v>
      </c>
      <c r="F190" t="s">
        <v>52</v>
      </c>
    </row>
    <row r="191" spans="1:6" x14ac:dyDescent="0.25">
      <c r="A191" s="1">
        <v>0.25409794575113098</v>
      </c>
      <c r="B191" s="1">
        <v>2436.93676757812</v>
      </c>
      <c r="C191">
        <f t="shared" si="6"/>
        <v>0.308093389888001</v>
      </c>
      <c r="D191">
        <v>0.10340000000000001</v>
      </c>
      <c r="E191">
        <v>92.37</v>
      </c>
      <c r="F191" t="s">
        <v>57</v>
      </c>
    </row>
    <row r="192" spans="1:6" x14ac:dyDescent="0.25">
      <c r="A192" s="1">
        <v>0.31644514810976598</v>
      </c>
      <c r="B192" s="1">
        <v>2243.67065429687</v>
      </c>
      <c r="C192">
        <f t="shared" si="6"/>
        <v>0.28365943132842997</v>
      </c>
      <c r="D192">
        <v>0.65339999999999998</v>
      </c>
      <c r="E192">
        <v>44.91</v>
      </c>
      <c r="F192" t="s">
        <v>72</v>
      </c>
    </row>
    <row r="193" spans="1:6" x14ac:dyDescent="0.25">
      <c r="A193" s="1">
        <v>0.21910132103850599</v>
      </c>
      <c r="B193" s="1">
        <v>3047.06103515625</v>
      </c>
      <c r="C193">
        <f t="shared" ref="C193:C250" si="9">B193/$V$13</f>
        <v>0.38522926651474404</v>
      </c>
      <c r="D193">
        <v>5.4699999999999999E-2</v>
      </c>
      <c r="E193">
        <v>56.16</v>
      </c>
      <c r="F193" t="s">
        <v>68</v>
      </c>
    </row>
    <row r="194" spans="1:6" x14ac:dyDescent="0.25">
      <c r="A194" s="1">
        <v>0.23654150103400301</v>
      </c>
      <c r="B194" s="1">
        <v>2101.51733398437</v>
      </c>
      <c r="C194">
        <f t="shared" si="9"/>
        <v>0.26568748436550615</v>
      </c>
      <c r="D194">
        <v>0.28460000000000002</v>
      </c>
      <c r="E194">
        <v>265.01</v>
      </c>
      <c r="F194" t="s">
        <v>56</v>
      </c>
    </row>
    <row r="195" spans="1:6" x14ac:dyDescent="0.25">
      <c r="A195" s="1">
        <v>0.23523873689760799</v>
      </c>
      <c r="B195" s="1">
        <v>2907.7236328125</v>
      </c>
      <c r="C195">
        <f t="shared" si="9"/>
        <v>0.36761332620910453</v>
      </c>
      <c r="D195">
        <v>0.87170000000000003</v>
      </c>
      <c r="E195">
        <v>294.83</v>
      </c>
      <c r="F195" t="s">
        <v>59</v>
      </c>
    </row>
    <row r="196" spans="1:6" x14ac:dyDescent="0.25">
      <c r="A196" s="1">
        <v>0.18398397717380199</v>
      </c>
      <c r="B196" s="1">
        <v>2694.68603515625</v>
      </c>
      <c r="C196">
        <f t="shared" si="9"/>
        <v>0.34067972805065089</v>
      </c>
      <c r="D196">
        <v>4.5100000000000001E-2</v>
      </c>
      <c r="E196">
        <v>192.03</v>
      </c>
      <c r="F196" t="s">
        <v>72</v>
      </c>
    </row>
    <row r="197" spans="1:6" x14ac:dyDescent="0.25">
      <c r="A197" s="1">
        <v>0.24627323517965</v>
      </c>
      <c r="B197" s="1">
        <v>2273.359375</v>
      </c>
      <c r="C197">
        <f t="shared" si="9"/>
        <v>0.2874128724207714</v>
      </c>
      <c r="D197">
        <v>0.46600000000000003</v>
      </c>
      <c r="E197">
        <v>91.13</v>
      </c>
      <c r="F197" t="s">
        <v>53</v>
      </c>
    </row>
    <row r="198" spans="1:6" x14ac:dyDescent="0.25">
      <c r="A198" s="1">
        <v>0.16441200334841799</v>
      </c>
      <c r="B198" s="1">
        <v>2160.53247070312</v>
      </c>
      <c r="C198">
        <f t="shared" si="9"/>
        <v>0.2731485616360721</v>
      </c>
      <c r="D198">
        <v>0.8145</v>
      </c>
      <c r="E198">
        <v>179.74</v>
      </c>
      <c r="F198" t="s">
        <v>77</v>
      </c>
    </row>
    <row r="199" spans="1:6" x14ac:dyDescent="0.25">
      <c r="A199" s="1">
        <v>0.29201401324219101</v>
      </c>
      <c r="B199" s="1">
        <v>2684.98754882812</v>
      </c>
      <c r="C199">
        <f t="shared" si="9"/>
        <v>0.33945358235439399</v>
      </c>
      <c r="D199">
        <v>0.23680000000000001</v>
      </c>
      <c r="E199">
        <v>51.04</v>
      </c>
      <c r="F199" t="s">
        <v>59</v>
      </c>
    </row>
    <row r="200" spans="1:6" x14ac:dyDescent="0.25">
      <c r="A200" s="1">
        <v>0.29830801443615701</v>
      </c>
      <c r="B200" s="1">
        <v>2303.35913085937</v>
      </c>
      <c r="C200">
        <f t="shared" si="9"/>
        <v>0.29120563659975801</v>
      </c>
      <c r="D200">
        <v>3.8899999999999997E-2</v>
      </c>
      <c r="E200">
        <v>103.36</v>
      </c>
      <c r="F200" t="s">
        <v>76</v>
      </c>
    </row>
    <row r="201" spans="1:6" x14ac:dyDescent="0.25">
      <c r="A201" s="1">
        <v>0.16094761509015501</v>
      </c>
      <c r="B201" s="1">
        <v>2188.2314453125</v>
      </c>
      <c r="C201">
        <f t="shared" si="9"/>
        <v>0.27665044609091854</v>
      </c>
      <c r="D201">
        <v>0.3019</v>
      </c>
      <c r="E201">
        <v>301.83999999999997</v>
      </c>
      <c r="F201" t="s">
        <v>77</v>
      </c>
    </row>
    <row r="202" spans="1:6" x14ac:dyDescent="0.25">
      <c r="A202" s="1">
        <v>0.17557784988523401</v>
      </c>
      <c r="B202" s="1">
        <v>2273.06103515625</v>
      </c>
      <c r="C202">
        <f t="shared" si="9"/>
        <v>0.28737515435806971</v>
      </c>
      <c r="D202">
        <v>5.0500000000000003E-2</v>
      </c>
      <c r="E202">
        <v>108.14</v>
      </c>
      <c r="F202" t="s">
        <v>64</v>
      </c>
    </row>
    <row r="203" spans="1:6" x14ac:dyDescent="0.25">
      <c r="A203" s="1">
        <v>0.24569357667153</v>
      </c>
      <c r="B203" s="1">
        <v>2447.77905273437</v>
      </c>
      <c r="C203">
        <f t="shared" si="9"/>
        <v>0.30946414206851047</v>
      </c>
      <c r="D203">
        <v>0.29010000000000002</v>
      </c>
      <c r="E203">
        <v>163.72</v>
      </c>
      <c r="F203" t="s">
        <v>57</v>
      </c>
    </row>
    <row r="204" spans="1:6" x14ac:dyDescent="0.25">
      <c r="A204" s="1">
        <v>0.26590945203882799</v>
      </c>
      <c r="B204" s="1">
        <v>3263.45947265625</v>
      </c>
      <c r="C204">
        <f t="shared" si="9"/>
        <v>0.41258776389672608</v>
      </c>
      <c r="D204">
        <v>0.8972</v>
      </c>
      <c r="E204">
        <v>333.17</v>
      </c>
      <c r="F204" t="s">
        <v>69</v>
      </c>
    </row>
    <row r="205" spans="1:6" x14ac:dyDescent="0.25">
      <c r="A205" s="1">
        <v>0.21075694807046899</v>
      </c>
      <c r="B205" s="1">
        <v>2247.2333984375</v>
      </c>
      <c r="C205">
        <f t="shared" si="9"/>
        <v>0.28410985660584953</v>
      </c>
      <c r="D205">
        <v>0.85129999999999995</v>
      </c>
      <c r="E205">
        <v>101.29</v>
      </c>
      <c r="F205" t="s">
        <v>52</v>
      </c>
    </row>
    <row r="206" spans="1:6" x14ac:dyDescent="0.25">
      <c r="A206" s="1">
        <v>0.199956591802776</v>
      </c>
      <c r="B206" s="1">
        <v>2034.66821289062</v>
      </c>
      <c r="C206">
        <f t="shared" si="9"/>
        <v>0.25723598385764712</v>
      </c>
      <c r="D206">
        <v>0.42730000000000001</v>
      </c>
      <c r="E206">
        <v>358.14</v>
      </c>
      <c r="F206" t="s">
        <v>75</v>
      </c>
    </row>
    <row r="207" spans="1:6" x14ac:dyDescent="0.25">
      <c r="A207" s="1">
        <v>0.22112437342341701</v>
      </c>
      <c r="B207" s="1">
        <v>2067.83618164062</v>
      </c>
      <c r="C207">
        <f t="shared" si="9"/>
        <v>0.26142929410838556</v>
      </c>
      <c r="D207">
        <v>0.84519999999999995</v>
      </c>
      <c r="E207">
        <v>172.16</v>
      </c>
      <c r="F207" t="s">
        <v>70</v>
      </c>
    </row>
    <row r="208" spans="1:6" x14ac:dyDescent="0.25">
      <c r="A208" s="1">
        <v>0.19551342614676701</v>
      </c>
      <c r="B208" s="1">
        <v>2304.642578125</v>
      </c>
      <c r="C208">
        <f t="shared" si="9"/>
        <v>0.29136789834740418</v>
      </c>
      <c r="D208">
        <v>0.31419999999999998</v>
      </c>
      <c r="E208">
        <v>199.19</v>
      </c>
      <c r="F208" t="s">
        <v>55</v>
      </c>
    </row>
    <row r="209" spans="1:6" x14ac:dyDescent="0.25">
      <c r="A209" s="1">
        <v>0.207641647341617</v>
      </c>
      <c r="B209" s="1">
        <v>2699.42333984375</v>
      </c>
      <c r="C209">
        <f t="shared" si="9"/>
        <v>0.34127864890880455</v>
      </c>
      <c r="D209">
        <v>0.29310000000000003</v>
      </c>
      <c r="E209">
        <v>269.36</v>
      </c>
      <c r="F209" t="s">
        <v>69</v>
      </c>
    </row>
    <row r="210" spans="1:6" x14ac:dyDescent="0.25">
      <c r="A210" s="1">
        <v>0.168902535420728</v>
      </c>
      <c r="B210" s="1">
        <v>2481.68334960937</v>
      </c>
      <c r="C210">
        <f t="shared" si="9"/>
        <v>0.31375054370804462</v>
      </c>
      <c r="D210">
        <v>0.5847</v>
      </c>
      <c r="E210">
        <v>353.68</v>
      </c>
      <c r="F210" t="s">
        <v>74</v>
      </c>
    </row>
    <row r="211" spans="1:6" x14ac:dyDescent="0.25">
      <c r="A211" s="1">
        <v>0.28006456811735497</v>
      </c>
      <c r="B211" s="1">
        <v>1940.9873046875</v>
      </c>
      <c r="C211">
        <f t="shared" si="9"/>
        <v>0.24539223437670754</v>
      </c>
      <c r="D211">
        <v>0.73019999999999996</v>
      </c>
      <c r="E211">
        <v>89.66</v>
      </c>
      <c r="F211" t="s">
        <v>51</v>
      </c>
    </row>
    <row r="212" spans="1:6" x14ac:dyDescent="0.25">
      <c r="A212" s="1">
        <v>0.313087608113296</v>
      </c>
      <c r="B212" s="1">
        <v>2721.83349609375</v>
      </c>
      <c r="C212">
        <f t="shared" si="9"/>
        <v>0.34411188656143515</v>
      </c>
      <c r="D212">
        <v>0.1381</v>
      </c>
      <c r="E212">
        <v>231.7</v>
      </c>
      <c r="F212" t="s">
        <v>55</v>
      </c>
    </row>
    <row r="213" spans="1:6" x14ac:dyDescent="0.25">
      <c r="A213" s="1">
        <v>0.19607140977184101</v>
      </c>
      <c r="B213" s="1">
        <v>2546.98510742187</v>
      </c>
      <c r="C213">
        <f t="shared" si="9"/>
        <v>0.32200641648971434</v>
      </c>
      <c r="D213">
        <v>0.91090000000000004</v>
      </c>
      <c r="E213">
        <v>153.94999999999999</v>
      </c>
      <c r="F213" t="s">
        <v>61</v>
      </c>
    </row>
    <row r="214" spans="1:6" x14ac:dyDescent="0.25">
      <c r="A214" s="1">
        <v>0.25408275536691199</v>
      </c>
      <c r="B214" s="1">
        <v>2521.57543945312</v>
      </c>
      <c r="C214">
        <f t="shared" si="9"/>
        <v>0.31879396106429064</v>
      </c>
      <c r="D214">
        <v>0.87870000000000004</v>
      </c>
      <c r="E214">
        <v>142.36000000000001</v>
      </c>
      <c r="F214" t="s">
        <v>58</v>
      </c>
    </row>
    <row r="215" spans="1:6" x14ac:dyDescent="0.25">
      <c r="A215" s="1">
        <v>0.215385792681177</v>
      </c>
      <c r="B215" s="1">
        <v>2252.4091796875</v>
      </c>
      <c r="C215">
        <f t="shared" si="9"/>
        <v>0.28476421252178741</v>
      </c>
      <c r="D215">
        <v>0.40760000000000002</v>
      </c>
      <c r="E215">
        <v>14.95</v>
      </c>
      <c r="F215" t="s">
        <v>53</v>
      </c>
    </row>
    <row r="216" spans="1:6" x14ac:dyDescent="0.25">
      <c r="A216" s="1">
        <v>0.16413896297118299</v>
      </c>
      <c r="B216" s="1">
        <v>2633.943359375</v>
      </c>
      <c r="C216">
        <f t="shared" si="9"/>
        <v>0.33300024406021811</v>
      </c>
      <c r="D216">
        <v>0.56840000000000002</v>
      </c>
      <c r="E216">
        <v>245.67</v>
      </c>
      <c r="F216" t="s">
        <v>61</v>
      </c>
    </row>
    <row r="217" spans="1:6" x14ac:dyDescent="0.25">
      <c r="A217" s="1">
        <v>0.28895774487602799</v>
      </c>
      <c r="B217" s="1">
        <v>2862.26196289062</v>
      </c>
      <c r="C217">
        <f t="shared" si="9"/>
        <v>0.36186576632878753</v>
      </c>
      <c r="D217">
        <v>0.88339999999999996</v>
      </c>
      <c r="E217">
        <v>259.16000000000003</v>
      </c>
      <c r="F217" t="s">
        <v>69</v>
      </c>
    </row>
    <row r="218" spans="1:6" x14ac:dyDescent="0.25">
      <c r="A218" s="1">
        <v>0.25310269331587099</v>
      </c>
      <c r="B218" s="1">
        <v>2353.01318359375</v>
      </c>
      <c r="C218">
        <f t="shared" si="9"/>
        <v>0.29748322477198469</v>
      </c>
      <c r="D218">
        <v>0.37340000000000001</v>
      </c>
      <c r="E218">
        <v>43.36</v>
      </c>
      <c r="F218" t="s">
        <v>50</v>
      </c>
    </row>
    <row r="219" spans="1:6" x14ac:dyDescent="0.25">
      <c r="A219" s="1">
        <v>0.272743557991802</v>
      </c>
      <c r="B219" s="1">
        <v>2424.18603515625</v>
      </c>
      <c r="C219">
        <f t="shared" si="9"/>
        <v>0.30648135939641263</v>
      </c>
      <c r="D219">
        <v>0.39600000000000002</v>
      </c>
      <c r="E219">
        <v>142.47999999999999</v>
      </c>
      <c r="F219" t="s">
        <v>52</v>
      </c>
    </row>
    <row r="220" spans="1:6" x14ac:dyDescent="0.25">
      <c r="A220" s="1">
        <v>0.176282294358031</v>
      </c>
      <c r="B220" s="1">
        <v>2663.52734375</v>
      </c>
      <c r="C220">
        <f t="shared" si="9"/>
        <v>0.33674044370501471</v>
      </c>
      <c r="D220">
        <v>0.75449999999999995</v>
      </c>
      <c r="E220">
        <v>271.66000000000003</v>
      </c>
      <c r="F220" t="s">
        <v>69</v>
      </c>
    </row>
    <row r="221" spans="1:6" x14ac:dyDescent="0.25">
      <c r="A221" s="1">
        <v>0.20548198535871701</v>
      </c>
      <c r="B221" s="1">
        <v>2477.98266601562</v>
      </c>
      <c r="C221">
        <f t="shared" si="9"/>
        <v>0.31328267922814906</v>
      </c>
      <c r="D221">
        <v>0.76249999999999996</v>
      </c>
      <c r="E221">
        <v>171.6</v>
      </c>
      <c r="F221" t="s">
        <v>74</v>
      </c>
    </row>
    <row r="222" spans="1:6" x14ac:dyDescent="0.25">
      <c r="A222" s="1">
        <v>0.191397525304008</v>
      </c>
      <c r="B222" s="1">
        <v>2281.28442382812</v>
      </c>
      <c r="C222">
        <f t="shared" si="9"/>
        <v>0.288414808618283</v>
      </c>
      <c r="D222">
        <v>0.30380000000000001</v>
      </c>
      <c r="E222">
        <v>118.85</v>
      </c>
      <c r="F222" t="s">
        <v>50</v>
      </c>
    </row>
    <row r="223" spans="1:6" x14ac:dyDescent="0.25">
      <c r="A223" s="1">
        <v>0.218380705898715</v>
      </c>
      <c r="B223" s="1">
        <v>1948.482421875</v>
      </c>
      <c r="C223">
        <f t="shared" si="9"/>
        <v>0.2463398158210138</v>
      </c>
      <c r="D223">
        <v>0.42759999999999998</v>
      </c>
      <c r="E223">
        <v>218.6</v>
      </c>
      <c r="F223" t="s">
        <v>55</v>
      </c>
    </row>
    <row r="224" spans="1:6" x14ac:dyDescent="0.25">
      <c r="A224" s="1">
        <v>0.25985924960044199</v>
      </c>
      <c r="B224" s="1">
        <v>3150.11669921875</v>
      </c>
      <c r="C224">
        <f t="shared" si="9"/>
        <v>0.39825823358134926</v>
      </c>
      <c r="D224">
        <v>6.9800000000000001E-2</v>
      </c>
      <c r="E224">
        <v>51.02</v>
      </c>
      <c r="F224" t="s">
        <v>74</v>
      </c>
    </row>
    <row r="225" spans="1:6" x14ac:dyDescent="0.25">
      <c r="A225" s="1">
        <v>0.20493780706916401</v>
      </c>
      <c r="B225" s="1">
        <v>2050.23974609375</v>
      </c>
      <c r="C225">
        <f t="shared" si="9"/>
        <v>0.25920463832342289</v>
      </c>
      <c r="D225">
        <v>0.53049999999999997</v>
      </c>
      <c r="E225">
        <v>62.33</v>
      </c>
      <c r="F225" t="s">
        <v>62</v>
      </c>
    </row>
    <row r="226" spans="1:6" x14ac:dyDescent="0.25">
      <c r="A226" s="1">
        <v>0.16037203203445499</v>
      </c>
      <c r="B226" s="1">
        <v>2639.11547851562</v>
      </c>
      <c r="C226">
        <f t="shared" si="9"/>
        <v>0.33365413698847901</v>
      </c>
      <c r="D226">
        <v>0.93169999999999997</v>
      </c>
      <c r="E226">
        <v>99.1</v>
      </c>
      <c r="F226" t="s">
        <v>50</v>
      </c>
    </row>
    <row r="227" spans="1:6" x14ac:dyDescent="0.25">
      <c r="A227" s="1">
        <v>0.201226014611882</v>
      </c>
      <c r="B227" s="1">
        <v>2472.65673828125</v>
      </c>
      <c r="C227">
        <f t="shared" si="9"/>
        <v>0.3126093408174806</v>
      </c>
      <c r="D227">
        <v>5.7700000000000001E-2</v>
      </c>
      <c r="E227">
        <v>124</v>
      </c>
      <c r="F227" t="s">
        <v>76</v>
      </c>
    </row>
    <row r="228" spans="1:6" x14ac:dyDescent="0.25">
      <c r="A228" s="1">
        <v>0.19750195319439001</v>
      </c>
      <c r="B228" s="1">
        <v>2600.9306640625</v>
      </c>
      <c r="C228">
        <f t="shared" si="9"/>
        <v>0.3288265644869578</v>
      </c>
      <c r="D228">
        <v>0.67789999999999995</v>
      </c>
      <c r="E228">
        <v>258.24</v>
      </c>
      <c r="F228" t="s">
        <v>51</v>
      </c>
    </row>
    <row r="229" spans="1:6" x14ac:dyDescent="0.25">
      <c r="A229" s="1">
        <v>0.230209779447591</v>
      </c>
      <c r="B229" s="1">
        <v>2237.025390625</v>
      </c>
      <c r="C229">
        <f t="shared" si="9"/>
        <v>0.28281929389088756</v>
      </c>
      <c r="D229">
        <v>0.42959999999999998</v>
      </c>
      <c r="E229">
        <v>294.52</v>
      </c>
      <c r="F229" t="s">
        <v>78</v>
      </c>
    </row>
    <row r="230" spans="1:6" x14ac:dyDescent="0.25">
      <c r="A230" s="1">
        <v>0.31905236059495501</v>
      </c>
      <c r="B230" s="1">
        <v>2136.39282226562</v>
      </c>
      <c r="C230">
        <f t="shared" si="9"/>
        <v>0.27009667033681395</v>
      </c>
      <c r="D230">
        <v>0.4123</v>
      </c>
      <c r="E230">
        <v>358.97</v>
      </c>
      <c r="F230" t="s">
        <v>75</v>
      </c>
    </row>
    <row r="231" spans="1:6" x14ac:dyDescent="0.25">
      <c r="A231" s="1">
        <v>0.25180019798347297</v>
      </c>
      <c r="B231" s="1">
        <v>2065.8017578125</v>
      </c>
      <c r="C231">
        <f t="shared" si="9"/>
        <v>0.26117208902123951</v>
      </c>
      <c r="D231">
        <v>0.56499999999999995</v>
      </c>
      <c r="E231">
        <v>36.840000000000003</v>
      </c>
      <c r="F231" t="s">
        <v>76</v>
      </c>
    </row>
    <row r="232" spans="1:6" x14ac:dyDescent="0.25">
      <c r="A232" s="1">
        <v>0.227438209900234</v>
      </c>
      <c r="B232" s="1">
        <v>1911.8701171875</v>
      </c>
      <c r="C232">
        <f t="shared" si="9"/>
        <v>0.24171105022772574</v>
      </c>
      <c r="D232">
        <v>0.4123</v>
      </c>
      <c r="E232">
        <v>244.47</v>
      </c>
      <c r="F232" t="s">
        <v>61</v>
      </c>
    </row>
    <row r="233" spans="1:6" x14ac:dyDescent="0.25">
      <c r="A233" s="1">
        <v>0.28076232789718703</v>
      </c>
      <c r="B233" s="1">
        <v>2307.01538085937</v>
      </c>
      <c r="C233">
        <f t="shared" si="9"/>
        <v>0.29166788349584694</v>
      </c>
      <c r="D233">
        <v>0.22650000000000001</v>
      </c>
      <c r="E233">
        <v>193.2</v>
      </c>
      <c r="F233" t="s">
        <v>56</v>
      </c>
    </row>
    <row r="234" spans="1:6" x14ac:dyDescent="0.25">
      <c r="A234" s="1">
        <v>0.31092141341037199</v>
      </c>
      <c r="B234" s="1">
        <v>2529.984375</v>
      </c>
      <c r="C234">
        <f t="shared" si="9"/>
        <v>0.31985707336677471</v>
      </c>
      <c r="D234">
        <v>0.83089999999999997</v>
      </c>
      <c r="E234">
        <v>246.83</v>
      </c>
      <c r="F234" t="s">
        <v>71</v>
      </c>
    </row>
    <row r="235" spans="1:6" x14ac:dyDescent="0.25">
      <c r="A235" s="1">
        <v>0.31016436525997798</v>
      </c>
      <c r="B235" s="1">
        <v>1936.76501464843</v>
      </c>
      <c r="C235">
        <f t="shared" si="9"/>
        <v>0.24485842501877322</v>
      </c>
      <c r="D235">
        <v>0.34320000000000001</v>
      </c>
      <c r="E235">
        <v>82.66</v>
      </c>
      <c r="F235" t="s">
        <v>56</v>
      </c>
    </row>
    <row r="236" spans="1:6" x14ac:dyDescent="0.25">
      <c r="A236" s="1">
        <v>0.27080717630480799</v>
      </c>
      <c r="B236" s="1">
        <v>3332.77563476562</v>
      </c>
      <c r="C236">
        <f t="shared" si="9"/>
        <v>0.42135116376923321</v>
      </c>
      <c r="D236">
        <v>0.99</v>
      </c>
      <c r="E236">
        <v>44.69</v>
      </c>
      <c r="F236" t="s">
        <v>71</v>
      </c>
    </row>
    <row r="237" spans="1:6" x14ac:dyDescent="0.25">
      <c r="A237" s="1">
        <v>0.22091255602063201</v>
      </c>
      <c r="B237" s="1">
        <v>2602.6298828125</v>
      </c>
      <c r="C237">
        <f t="shared" si="9"/>
        <v>0.32904139076879402</v>
      </c>
      <c r="D237">
        <v>0.24129999999999999</v>
      </c>
      <c r="E237">
        <v>258.20999999999998</v>
      </c>
      <c r="F237" t="s">
        <v>69</v>
      </c>
    </row>
    <row r="238" spans="1:6" x14ac:dyDescent="0.25">
      <c r="A238" s="1">
        <v>0.30543962363338401</v>
      </c>
      <c r="B238" s="1">
        <v>3246.83666992187</v>
      </c>
      <c r="C238">
        <f t="shared" si="9"/>
        <v>0.41048620110198664</v>
      </c>
      <c r="D238">
        <v>0.14699999999999999</v>
      </c>
      <c r="E238">
        <v>209.57</v>
      </c>
      <c r="F238" t="s">
        <v>68</v>
      </c>
    </row>
    <row r="239" spans="1:6" x14ac:dyDescent="0.25">
      <c r="A239" s="1">
        <v>0.29031800448222</v>
      </c>
      <c r="B239" s="1">
        <v>2299.2861328125</v>
      </c>
      <c r="C239">
        <f t="shared" si="9"/>
        <v>0.29069070170609868</v>
      </c>
      <c r="D239">
        <v>0.59650000000000003</v>
      </c>
      <c r="E239">
        <v>93.93</v>
      </c>
      <c r="F239" t="s">
        <v>57</v>
      </c>
    </row>
    <row r="240" spans="1:6" x14ac:dyDescent="0.25">
      <c r="A240" s="1">
        <v>0.16632200049647899</v>
      </c>
      <c r="B240" s="1">
        <v>2597.0341796875</v>
      </c>
      <c r="C240">
        <f t="shared" si="9"/>
        <v>0.3283339455992989</v>
      </c>
      <c r="D240">
        <v>0.39600000000000002</v>
      </c>
      <c r="E240">
        <v>60.26</v>
      </c>
      <c r="F240" t="s">
        <v>53</v>
      </c>
    </row>
    <row r="241" spans="1:6" x14ac:dyDescent="0.25">
      <c r="A241" s="1">
        <v>0.17499684886617001</v>
      </c>
      <c r="B241" s="1">
        <v>2417.37255859375</v>
      </c>
      <c r="C241">
        <f t="shared" si="9"/>
        <v>0.30561995539160158</v>
      </c>
      <c r="D241">
        <v>0.56989999999999996</v>
      </c>
      <c r="E241">
        <v>32.64</v>
      </c>
      <c r="F241" t="s">
        <v>66</v>
      </c>
    </row>
    <row r="242" spans="1:6" x14ac:dyDescent="0.25">
      <c r="A242" s="1">
        <v>0.289797100367435</v>
      </c>
      <c r="B242" s="1">
        <v>2442.59228515625</v>
      </c>
      <c r="C242">
        <f t="shared" si="9"/>
        <v>0.30880839718954411</v>
      </c>
      <c r="D242">
        <v>0.94489999999999996</v>
      </c>
      <c r="E242">
        <v>219.11</v>
      </c>
      <c r="F242" t="s">
        <v>49</v>
      </c>
    </row>
    <row r="243" spans="1:6" x14ac:dyDescent="0.25">
      <c r="A243" s="1">
        <v>0.25777129496650297</v>
      </c>
      <c r="B243" s="1">
        <v>2624.46606445312</v>
      </c>
      <c r="C243">
        <f t="shared" si="9"/>
        <v>0.33180206281961411</v>
      </c>
      <c r="D243">
        <v>0.1802</v>
      </c>
      <c r="E243">
        <v>315.89</v>
      </c>
      <c r="F243" t="s">
        <v>66</v>
      </c>
    </row>
    <row r="244" spans="1:6" x14ac:dyDescent="0.25">
      <c r="A244" s="1">
        <v>0.28952291450244899</v>
      </c>
      <c r="B244" s="1">
        <v>2312.49291992187</v>
      </c>
      <c r="C244">
        <f t="shared" si="9"/>
        <v>0.29236038959631783</v>
      </c>
      <c r="D244">
        <v>0.24010000000000001</v>
      </c>
      <c r="E244">
        <v>137.66999999999999</v>
      </c>
      <c r="F244" t="s">
        <v>73</v>
      </c>
    </row>
    <row r="245" spans="1:6" x14ac:dyDescent="0.25">
      <c r="A245" s="1">
        <v>0.31854525715036103</v>
      </c>
      <c r="B245" s="1">
        <v>2221.28173828125</v>
      </c>
      <c r="C245">
        <f t="shared" si="9"/>
        <v>0.28082887900432296</v>
      </c>
      <c r="D245">
        <v>0.82440000000000002</v>
      </c>
      <c r="E245">
        <v>320.83999999999997</v>
      </c>
      <c r="F245" t="s">
        <v>73</v>
      </c>
    </row>
    <row r="246" spans="1:6" x14ac:dyDescent="0.25">
      <c r="A246" s="1">
        <v>0.294474882169598</v>
      </c>
      <c r="B246" s="1">
        <v>2081.28393554687</v>
      </c>
      <c r="C246">
        <f t="shared" si="9"/>
        <v>0.26312944658771054</v>
      </c>
      <c r="D246">
        <v>0.40250000000000002</v>
      </c>
      <c r="E246">
        <v>77.59</v>
      </c>
      <c r="F246" t="s">
        <v>77</v>
      </c>
    </row>
    <row r="247" spans="1:6" x14ac:dyDescent="0.25">
      <c r="A247" s="1">
        <v>0.214255584791579</v>
      </c>
      <c r="B247" s="1">
        <v>2076.43286132812</v>
      </c>
      <c r="C247">
        <f t="shared" si="9"/>
        <v>0.26251614224574427</v>
      </c>
      <c r="D247">
        <v>0.32769999999999999</v>
      </c>
      <c r="E247">
        <v>34.549999999999997</v>
      </c>
      <c r="F247" t="s">
        <v>51</v>
      </c>
    </row>
    <row r="248" spans="1:6" x14ac:dyDescent="0.25">
      <c r="A248" s="1">
        <v>0.167289710212848</v>
      </c>
      <c r="B248" s="1">
        <v>3446.09326171875</v>
      </c>
      <c r="C248">
        <f t="shared" si="9"/>
        <v>0.43567751490256623</v>
      </c>
      <c r="D248">
        <v>0.90280000000000005</v>
      </c>
      <c r="E248">
        <v>205.81</v>
      </c>
      <c r="F248" t="s">
        <v>53</v>
      </c>
    </row>
    <row r="249" spans="1:6" x14ac:dyDescent="0.25">
      <c r="A249" s="1">
        <v>0.29532403201884699</v>
      </c>
      <c r="B249" s="1">
        <v>2039.24401855468</v>
      </c>
      <c r="C249">
        <f t="shared" si="9"/>
        <v>0.2578144869592725</v>
      </c>
      <c r="D249">
        <v>0.44940000000000002</v>
      </c>
      <c r="E249">
        <v>313</v>
      </c>
      <c r="F249" t="s">
        <v>72</v>
      </c>
    </row>
    <row r="250" spans="1:6" x14ac:dyDescent="0.25">
      <c r="A250" s="1">
        <v>0.27134103491213302</v>
      </c>
      <c r="B250" s="1">
        <v>2445.1533203125</v>
      </c>
      <c r="C250">
        <f t="shared" si="9"/>
        <v>0.30913217990455299</v>
      </c>
      <c r="D250">
        <v>0.9617</v>
      </c>
      <c r="E250">
        <v>183.34</v>
      </c>
      <c r="F250" t="s">
        <v>61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conditionalFormatting sqref="B1:E1048576">
    <cfRule type="cellIs" dxfId="1" priority="1" operator="lessThan">
      <formula>2500</formula>
    </cfRule>
    <cfRule type="cellIs" dxfId="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A95B-C9DA-49BE-9507-C45A1CA54683}">
  <dimension ref="A1:BA338"/>
  <sheetViews>
    <sheetView tabSelected="1" zoomScale="70" zoomScaleNormal="70" workbookViewId="0">
      <selection activeCell="AL41" sqref="AL41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0.16408427982457499</v>
      </c>
      <c r="B1" s="1">
        <v>2308.00073242187</v>
      </c>
      <c r="C1">
        <f t="shared" ref="C1:C64" si="0">B1/$V$13</f>
        <v>0.29179245804663589</v>
      </c>
      <c r="D1">
        <v>0.80289999999999995</v>
      </c>
      <c r="E1">
        <v>326.79000000000002</v>
      </c>
      <c r="F1" t="s">
        <v>49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1757.02221679687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0.15020863533016299</v>
      </c>
      <c r="B2" s="1">
        <v>3481.59814453125</v>
      </c>
      <c r="C2">
        <f t="shared" si="0"/>
        <v>0.44016627302251965</v>
      </c>
      <c r="D2">
        <v>5.6500000000000002E-2</v>
      </c>
      <c r="E2">
        <v>13.38</v>
      </c>
      <c r="F2" t="s">
        <v>68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5.6360606060606067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0.212660845247782</v>
      </c>
      <c r="B3" s="1">
        <v>2671.57202148437</v>
      </c>
      <c r="C3">
        <f t="shared" si="0"/>
        <v>0.33775750416662109</v>
      </c>
      <c r="D3">
        <v>2.8000000000000001E-2</v>
      </c>
      <c r="E3">
        <v>285.72000000000003</v>
      </c>
      <c r="F3" t="s">
        <v>49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185.99</v>
      </c>
      <c r="W3" s="7"/>
      <c r="X3" s="7"/>
      <c r="Y3" s="7" t="s">
        <v>18</v>
      </c>
      <c r="Z3" s="7">
        <f>V3^2*SQRT(1-V6^2)/(V1*V2)</f>
        <v>9999.676379934941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0.174740949886077</v>
      </c>
      <c r="B4" s="1">
        <v>2528.36010742187</v>
      </c>
      <c r="C4">
        <f t="shared" si="0"/>
        <v>0.31965172289938093</v>
      </c>
      <c r="D4">
        <v>0.82630000000000003</v>
      </c>
      <c r="E4">
        <v>184.74</v>
      </c>
      <c r="F4" t="s">
        <v>63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0.34506987855676041</v>
      </c>
      <c r="AA4" s="6"/>
      <c r="AD4">
        <f>Z4</f>
        <v>0.34506987855676041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0.216526895217759</v>
      </c>
      <c r="B5" s="1">
        <v>2648.64038085937</v>
      </c>
      <c r="C5">
        <f t="shared" si="0"/>
        <v>0.33485833706887524</v>
      </c>
      <c r="D5">
        <v>0.83440000000000003</v>
      </c>
      <c r="E5">
        <v>141.49</v>
      </c>
      <c r="F5" t="s">
        <v>71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0.34506987855676041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0.154330919959245</v>
      </c>
      <c r="B6" s="1">
        <v>2561.80590820312</v>
      </c>
      <c r="C6">
        <f t="shared" si="0"/>
        <v>0.32388015848183344</v>
      </c>
      <c r="D6">
        <v>0.69099999999999995</v>
      </c>
      <c r="E6">
        <v>236.04</v>
      </c>
      <c r="F6" t="s">
        <v>73</v>
      </c>
      <c r="G6">
        <v>250</v>
      </c>
      <c r="H6">
        <f t="shared" si="1"/>
        <v>247.17918814973626</v>
      </c>
      <c r="I6">
        <f t="shared" si="2"/>
        <v>3.125E-2</v>
      </c>
      <c r="K6">
        <f>V13/A10000_IW1!G161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0.15460996567708099</v>
      </c>
      <c r="B7" s="1">
        <v>3038.13427734375</v>
      </c>
      <c r="C7">
        <f t="shared" si="0"/>
        <v>0.38410068775482176</v>
      </c>
      <c r="D7">
        <v>0.14599999999999999</v>
      </c>
      <c r="E7">
        <v>342.27</v>
      </c>
      <c r="F7" t="s">
        <v>54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0.20110823741950701</v>
      </c>
      <c r="B8" s="1">
        <v>2345.18139648437</v>
      </c>
      <c r="C8">
        <f t="shared" si="0"/>
        <v>0.29649307932729674</v>
      </c>
      <c r="D8">
        <v>0.93379999999999996</v>
      </c>
      <c r="E8">
        <v>22.82</v>
      </c>
      <c r="F8" t="s">
        <v>76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0.22213417191758331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41">
        <f>_xlfn.PERCENTILE.EXC(C:C,0.01)</f>
        <v>0.23514020596994439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0.17418154348815501</v>
      </c>
      <c r="B9" s="1">
        <v>2339.95166015625</v>
      </c>
      <c r="C9">
        <f t="shared" si="0"/>
        <v>0.29583190205959431</v>
      </c>
      <c r="D9">
        <v>6.2E-2</v>
      </c>
      <c r="E9">
        <v>225.11</v>
      </c>
      <c r="F9" t="s">
        <v>64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0.44850921835319157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0.23514020596994439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0.150574568000124</v>
      </c>
      <c r="B10" s="1">
        <v>2042.35961914062</v>
      </c>
      <c r="C10">
        <f t="shared" si="0"/>
        <v>0.25820838144140684</v>
      </c>
      <c r="D10">
        <v>0.99650000000000005</v>
      </c>
      <c r="E10">
        <v>185.35</v>
      </c>
      <c r="F10" t="s">
        <v>75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0.20641529364042199</v>
      </c>
      <c r="B11" s="1">
        <v>2159.38745117187</v>
      </c>
      <c r="C11">
        <f t="shared" si="0"/>
        <v>0.2730038008225934</v>
      </c>
      <c r="D11">
        <v>0.53680000000000005</v>
      </c>
      <c r="E11">
        <v>94.88</v>
      </c>
      <c r="F11" t="s">
        <v>66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0.15964280086951699</v>
      </c>
      <c r="B12" s="1">
        <v>2506.0517578125</v>
      </c>
      <c r="C12">
        <f t="shared" si="0"/>
        <v>0.31683135630415404</v>
      </c>
      <c r="D12">
        <v>0.51829999999999998</v>
      </c>
      <c r="E12">
        <v>247.08</v>
      </c>
      <c r="F12" t="s">
        <v>55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0.202223759535336</v>
      </c>
      <c r="B13" s="1">
        <v>2404.69506835937</v>
      </c>
      <c r="C13">
        <f t="shared" si="0"/>
        <v>0.30401718465353933</v>
      </c>
      <c r="D13">
        <v>0.6724</v>
      </c>
      <c r="E13">
        <v>286.92</v>
      </c>
      <c r="F13" t="s">
        <v>66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0.19853614641586301</v>
      </c>
      <c r="B14" s="1">
        <v>1757.02221679687</v>
      </c>
      <c r="C14">
        <f t="shared" si="0"/>
        <v>0.22213417191758331</v>
      </c>
      <c r="D14">
        <v>0.41239999999999999</v>
      </c>
      <c r="E14">
        <v>216.81</v>
      </c>
      <c r="F14" t="s">
        <v>75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0.214198162835569</v>
      </c>
      <c r="B15" s="1">
        <v>2220.14282226562</v>
      </c>
      <c r="C15">
        <f t="shared" si="0"/>
        <v>0.28068488983697087</v>
      </c>
      <c r="D15">
        <v>0.4919</v>
      </c>
      <c r="E15">
        <v>230.19</v>
      </c>
      <c r="F15" t="s">
        <v>67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0.201102000276494</v>
      </c>
      <c r="B16" s="1">
        <v>2146.71166992187</v>
      </c>
      <c r="C16">
        <f t="shared" si="0"/>
        <v>0.27140124614544742</v>
      </c>
      <c r="D16">
        <v>0.71199999999999997</v>
      </c>
      <c r="E16">
        <v>181.08</v>
      </c>
      <c r="F16" t="s">
        <v>64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0.198615296237212</v>
      </c>
      <c r="B17" s="1">
        <v>2024.62475585937</v>
      </c>
      <c r="C17">
        <f t="shared" si="0"/>
        <v>0.2559662247222767</v>
      </c>
      <c r="D17">
        <v>0.67279999999999995</v>
      </c>
      <c r="E17">
        <v>293.82</v>
      </c>
      <c r="F17" t="s">
        <v>67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0.167414873699025</v>
      </c>
      <c r="B18" s="1">
        <v>2647.49267578125</v>
      </c>
      <c r="C18">
        <f t="shared" si="0"/>
        <v>0.33471323673110115</v>
      </c>
      <c r="D18">
        <v>0.20519999999999999</v>
      </c>
      <c r="E18">
        <v>196.12</v>
      </c>
      <c r="F18" t="s">
        <v>76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0.18954432710974001</v>
      </c>
      <c r="B19" s="1">
        <v>2065.88452148437</v>
      </c>
      <c r="C19">
        <f t="shared" si="0"/>
        <v>0.26118255254272482</v>
      </c>
      <c r="D19">
        <v>0.60770000000000002</v>
      </c>
      <c r="E19">
        <v>343.77</v>
      </c>
      <c r="F19" t="s">
        <v>57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0.193728135738054</v>
      </c>
      <c r="B20" s="1">
        <v>2823.39892578125</v>
      </c>
      <c r="C20">
        <f t="shared" si="0"/>
        <v>0.35695244850960245</v>
      </c>
      <c r="D20">
        <v>0.26350000000000001</v>
      </c>
      <c r="E20">
        <v>237.39</v>
      </c>
      <c r="F20" t="s">
        <v>55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0.166712336998839</v>
      </c>
      <c r="B21" s="1">
        <v>2028.72473144531</v>
      </c>
      <c r="C21">
        <f t="shared" si="0"/>
        <v>0.25648457029181965</v>
      </c>
      <c r="D21">
        <v>0.72160000000000002</v>
      </c>
      <c r="E21">
        <v>166.09</v>
      </c>
      <c r="F21" t="s">
        <v>75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0.20713330681419201</v>
      </c>
      <c r="B22" s="1">
        <v>2549.68798828125</v>
      </c>
      <c r="C22">
        <f t="shared" si="0"/>
        <v>0.32234813226072195</v>
      </c>
      <c r="D22">
        <v>0.30680000000000002</v>
      </c>
      <c r="E22">
        <v>284.57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0.20867377715912699</v>
      </c>
      <c r="B23" s="1">
        <v>2949.75268554687</v>
      </c>
      <c r="C23">
        <f t="shared" si="0"/>
        <v>0.37292691230743508</v>
      </c>
      <c r="D23">
        <v>6.5199999999999994E-2</v>
      </c>
      <c r="E23">
        <v>69.64</v>
      </c>
      <c r="F23" t="s">
        <v>55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0.15720014770417501</v>
      </c>
      <c r="B24" s="1">
        <v>3216.22705078125</v>
      </c>
      <c r="C24">
        <f t="shared" si="0"/>
        <v>0.40661633404196168</v>
      </c>
      <c r="D24">
        <v>0.1028</v>
      </c>
      <c r="E24">
        <v>147.16</v>
      </c>
      <c r="F24" t="s">
        <v>55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0.19499310446759599</v>
      </c>
      <c r="B25" s="1">
        <v>2828.65063476562</v>
      </c>
      <c r="C25">
        <f t="shared" si="0"/>
        <v>0.35761640370336306</v>
      </c>
      <c r="D25">
        <v>0.18</v>
      </c>
      <c r="E25">
        <v>236.3</v>
      </c>
      <c r="F25" t="s">
        <v>79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0.171734187580555</v>
      </c>
      <c r="B26" s="1">
        <v>2538.0380859375</v>
      </c>
      <c r="C26">
        <f t="shared" si="0"/>
        <v>0.32087527586465009</v>
      </c>
      <c r="D26">
        <v>0.2099</v>
      </c>
      <c r="E26">
        <v>26.28</v>
      </c>
      <c r="F26" t="s">
        <v>58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0.20169669548004299</v>
      </c>
      <c r="B27" s="1">
        <v>2583.58544921875</v>
      </c>
      <c r="C27">
        <f t="shared" si="0"/>
        <v>0.32663366965659357</v>
      </c>
      <c r="D27">
        <v>3.2000000000000002E-3</v>
      </c>
      <c r="E27">
        <v>145.74</v>
      </c>
      <c r="F27" t="s">
        <v>49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0.15137631800471599</v>
      </c>
      <c r="B28" s="1">
        <v>2693.78393554687</v>
      </c>
      <c r="C28">
        <f t="shared" si="0"/>
        <v>0.34056567875303745</v>
      </c>
      <c r="D28">
        <v>0.60760000000000003</v>
      </c>
      <c r="E28">
        <v>74.180000000000007</v>
      </c>
      <c r="F28" t="s">
        <v>59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0.16969542929651801</v>
      </c>
      <c r="B29" s="1">
        <v>2258.08935546875</v>
      </c>
      <c r="C29">
        <f t="shared" si="0"/>
        <v>0.28548233727368416</v>
      </c>
      <c r="D29">
        <v>0.22420000000000001</v>
      </c>
      <c r="E29">
        <v>266.10000000000002</v>
      </c>
      <c r="F29" t="s">
        <v>67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0.167138567965985</v>
      </c>
      <c r="B30" s="1">
        <v>2296.09838867187</v>
      </c>
      <c r="C30">
        <f t="shared" si="0"/>
        <v>0.29028768636673952</v>
      </c>
      <c r="D30">
        <v>0.14249999999999999</v>
      </c>
      <c r="E30">
        <v>302.11</v>
      </c>
      <c r="F30" t="s">
        <v>62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0.18556181639300701</v>
      </c>
      <c r="B31" s="1">
        <v>1776.47973632812</v>
      </c>
      <c r="C31">
        <f t="shared" si="0"/>
        <v>0.22459411803967844</v>
      </c>
      <c r="D31">
        <v>0.77029999999999998</v>
      </c>
      <c r="E31">
        <v>329.49</v>
      </c>
      <c r="F31" t="s">
        <v>51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0.18648781945709</v>
      </c>
      <c r="B32" s="1">
        <v>3004.69287109375</v>
      </c>
      <c r="C32">
        <f t="shared" si="0"/>
        <v>0.37987280775758092</v>
      </c>
      <c r="D32">
        <v>0.1099</v>
      </c>
      <c r="E32">
        <v>318.27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0.15789948777570301</v>
      </c>
      <c r="B33" s="1">
        <v>2600.41357421875</v>
      </c>
      <c r="C33">
        <f t="shared" si="0"/>
        <v>0.32876119062705417</v>
      </c>
      <c r="D33">
        <v>0.57389999999999997</v>
      </c>
      <c r="E33">
        <v>148.56</v>
      </c>
      <c r="F33" t="s">
        <v>74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0.16530550433896399</v>
      </c>
      <c r="B34" s="1">
        <v>3406.15063476562</v>
      </c>
      <c r="C34">
        <f t="shared" si="0"/>
        <v>0.43062770831638558</v>
      </c>
      <c r="D34">
        <v>0.95809999999999995</v>
      </c>
      <c r="E34">
        <v>75.37</v>
      </c>
      <c r="F34" t="s">
        <v>53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0.154247524113485</v>
      </c>
      <c r="B35" s="1">
        <v>2754.85327148437</v>
      </c>
      <c r="C35">
        <f t="shared" si="0"/>
        <v>0.34828646124420254</v>
      </c>
      <c r="D35">
        <v>0.61499999999999999</v>
      </c>
      <c r="E35">
        <v>106.53</v>
      </c>
      <c r="F35" t="s">
        <v>63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0.19519446603209001</v>
      </c>
      <c r="B36" s="1">
        <v>2733.47924804687</v>
      </c>
      <c r="C36">
        <f t="shared" si="0"/>
        <v>0.34558421823813984</v>
      </c>
      <c r="D36">
        <v>0.75739999999999996</v>
      </c>
      <c r="E36">
        <v>248.78</v>
      </c>
      <c r="F36" t="s">
        <v>69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0.169381809933706</v>
      </c>
      <c r="B37" s="1">
        <v>2297.39965820312</v>
      </c>
      <c r="C37">
        <f t="shared" si="0"/>
        <v>0.29045220132107674</v>
      </c>
      <c r="D37">
        <v>0.50539999999999996</v>
      </c>
      <c r="E37">
        <v>47.06</v>
      </c>
      <c r="F37" t="s">
        <v>62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0.219752434705421</v>
      </c>
      <c r="B38" s="1">
        <v>2891.541015625</v>
      </c>
      <c r="C38">
        <f t="shared" si="0"/>
        <v>0.36556741453306557</v>
      </c>
      <c r="D38">
        <v>0.68489999999999995</v>
      </c>
      <c r="E38">
        <v>287.58999999999997</v>
      </c>
      <c r="F38" t="s">
        <v>71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0.165824628173938</v>
      </c>
      <c r="B39" s="1">
        <v>2640.58911132812</v>
      </c>
      <c r="C39">
        <f t="shared" si="0"/>
        <v>0.33384044322945072</v>
      </c>
      <c r="D39">
        <v>0.21329999999999999</v>
      </c>
      <c r="E39">
        <v>28.11</v>
      </c>
      <c r="F39" t="s">
        <v>55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0.154894608173793</v>
      </c>
      <c r="B40" s="1">
        <v>2335.31274414062</v>
      </c>
      <c r="C40">
        <f t="shared" si="0"/>
        <v>0.29524542013701183</v>
      </c>
      <c r="D40">
        <v>0.65949999999999998</v>
      </c>
      <c r="E40">
        <v>319.20999999999998</v>
      </c>
      <c r="F40" t="s">
        <v>49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0.17658888993041899</v>
      </c>
      <c r="B41" s="1">
        <v>2544.54907226562</v>
      </c>
      <c r="C41">
        <f t="shared" si="0"/>
        <v>0.32169843708739226</v>
      </c>
      <c r="D41">
        <v>0.51839999999999997</v>
      </c>
      <c r="E41">
        <v>195.25</v>
      </c>
      <c r="F41" t="s">
        <v>58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0.16136465207294301</v>
      </c>
      <c r="B42" s="1">
        <v>3159.513671875</v>
      </c>
      <c r="C42">
        <f t="shared" si="0"/>
        <v>0.39944625995891758</v>
      </c>
      <c r="D42">
        <v>0.1852</v>
      </c>
      <c r="E42">
        <v>314.79000000000002</v>
      </c>
      <c r="F42" t="s">
        <v>59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0.163300025096659</v>
      </c>
      <c r="B43" s="1">
        <v>2983.89721679687</v>
      </c>
      <c r="C43">
        <f t="shared" si="0"/>
        <v>0.37724368593853919</v>
      </c>
      <c r="D43">
        <v>0.27310000000000001</v>
      </c>
      <c r="E43">
        <v>159.75</v>
      </c>
      <c r="F43" t="s">
        <v>78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0.16138203516518601</v>
      </c>
      <c r="B44" s="1">
        <v>2701.5615234375</v>
      </c>
      <c r="C44">
        <f t="shared" si="0"/>
        <v>0.34154897198011513</v>
      </c>
      <c r="D44">
        <v>6.3899999999999998E-2</v>
      </c>
      <c r="E44">
        <v>258.81</v>
      </c>
      <c r="F44" t="s">
        <v>66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0.17820965073383199</v>
      </c>
      <c r="B45" s="1">
        <v>2527.89379882812</v>
      </c>
      <c r="C45">
        <f t="shared" si="0"/>
        <v>0.31959276913525636</v>
      </c>
      <c r="D45">
        <v>0.1913</v>
      </c>
      <c r="E45">
        <v>289.81</v>
      </c>
      <c r="F45" t="s">
        <v>59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0.21365426658119399</v>
      </c>
      <c r="B46" s="1">
        <v>2166.51123046875</v>
      </c>
      <c r="C46">
        <f t="shared" si="0"/>
        <v>0.27390443531651626</v>
      </c>
      <c r="D46">
        <v>0.74199999999999999</v>
      </c>
      <c r="E46">
        <v>262.92</v>
      </c>
      <c r="F46" t="s">
        <v>54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0.20994733100540899</v>
      </c>
      <c r="B47" s="1">
        <v>2412.36108398437</v>
      </c>
      <c r="C47">
        <f t="shared" si="0"/>
        <v>0.3049863721894096</v>
      </c>
      <c r="D47">
        <v>0.38600000000000001</v>
      </c>
      <c r="E47">
        <v>45.09</v>
      </c>
      <c r="F47" t="s">
        <v>57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</v>
      </c>
      <c r="O47" s="19">
        <v>4.0000000000000001E-3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0.16069626522948599</v>
      </c>
      <c r="B48" s="1">
        <v>2189.587890625</v>
      </c>
      <c r="C48">
        <f t="shared" si="0"/>
        <v>0.27682193672624644</v>
      </c>
      <c r="D48">
        <v>0.76</v>
      </c>
      <c r="E48">
        <v>3.62</v>
      </c>
      <c r="F48" t="s">
        <v>64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4.0000000000000001E-3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0.172066175127146</v>
      </c>
      <c r="B49" s="1">
        <v>2373.90087890625</v>
      </c>
      <c r="C49">
        <f t="shared" si="0"/>
        <v>0.30012398301462528</v>
      </c>
      <c r="D49">
        <v>0.74919999999999998</v>
      </c>
      <c r="E49">
        <v>166.73</v>
      </c>
      <c r="F49" t="s">
        <v>52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3</v>
      </c>
      <c r="O49" s="19">
        <v>1.6E-2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0.19390237987194001</v>
      </c>
      <c r="B50" s="1">
        <v>2615.64404296875</v>
      </c>
      <c r="C50">
        <f t="shared" si="0"/>
        <v>0.33068672550723666</v>
      </c>
      <c r="D50">
        <v>0.90790000000000004</v>
      </c>
      <c r="E50">
        <v>155.94999999999999</v>
      </c>
      <c r="F50" t="s">
        <v>51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3</v>
      </c>
      <c r="O50" s="19">
        <v>2.8000000000000001E-2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0.154678768558423</v>
      </c>
      <c r="B51" s="1">
        <v>3456.50708007812</v>
      </c>
      <c r="C51">
        <f t="shared" si="0"/>
        <v>0.43699409752493962</v>
      </c>
      <c r="D51">
        <v>0.154</v>
      </c>
      <c r="E51">
        <v>246.6</v>
      </c>
      <c r="F51" t="s">
        <v>54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6.8000000000000005E-2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0.182722016810829</v>
      </c>
      <c r="B52" s="1">
        <v>2582.53930664062</v>
      </c>
      <c r="C52">
        <f t="shared" si="0"/>
        <v>0.32650140951037621</v>
      </c>
      <c r="D52">
        <v>0.94110000000000005</v>
      </c>
      <c r="E52">
        <v>149.07</v>
      </c>
      <c r="F52" t="s">
        <v>61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8</v>
      </c>
      <c r="O52" s="19">
        <v>0.1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0.18080351282374199</v>
      </c>
      <c r="B53" s="1">
        <v>2394.62719726562</v>
      </c>
      <c r="C53">
        <f t="shared" si="0"/>
        <v>0.30274433893365982</v>
      </c>
      <c r="D53">
        <v>0.747</v>
      </c>
      <c r="E53">
        <v>307.67</v>
      </c>
      <c r="F53" t="s">
        <v>77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0.124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0.213312126066382</v>
      </c>
      <c r="B54" s="1">
        <v>2281.29077148437</v>
      </c>
      <c r="C54">
        <f t="shared" si="0"/>
        <v>0.28841561113025538</v>
      </c>
      <c r="D54">
        <v>0.11550000000000001</v>
      </c>
      <c r="E54">
        <v>179.69</v>
      </c>
      <c r="F54" t="s">
        <v>64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7</v>
      </c>
      <c r="O54" s="19">
        <v>0.152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0.182521960787559</v>
      </c>
      <c r="B55" s="1">
        <v>2608.33471679687</v>
      </c>
      <c r="C55">
        <f t="shared" si="0"/>
        <v>0.3297626329710443</v>
      </c>
      <c r="D55">
        <v>0.98140000000000005</v>
      </c>
      <c r="E55">
        <v>201.23</v>
      </c>
      <c r="F55" t="s">
        <v>72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5</v>
      </c>
      <c r="O55" s="19">
        <v>0.17199999999999999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0.215556677462513</v>
      </c>
      <c r="B56" s="1">
        <v>2680.05932617187</v>
      </c>
      <c r="C56">
        <f t="shared" si="0"/>
        <v>0.33883052440537881</v>
      </c>
      <c r="D56">
        <v>0.89190000000000003</v>
      </c>
      <c r="E56">
        <v>54.46</v>
      </c>
      <c r="F56" t="s">
        <v>53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6</v>
      </c>
      <c r="O56" s="19">
        <v>0.19600000000000001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0.192804907761503</v>
      </c>
      <c r="B57" s="1">
        <v>2289.97607421875</v>
      </c>
      <c r="C57">
        <f t="shared" si="0"/>
        <v>0.28951366356938291</v>
      </c>
      <c r="D57">
        <v>0.44069999999999998</v>
      </c>
      <c r="E57">
        <v>64.61</v>
      </c>
      <c r="F57" t="s">
        <v>50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3</v>
      </c>
      <c r="O57" s="19">
        <v>0.20799999999999999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0.180114259746708</v>
      </c>
      <c r="B58" s="1">
        <v>2245.68505859375</v>
      </c>
      <c r="C58">
        <f t="shared" si="0"/>
        <v>0.28391410541627982</v>
      </c>
      <c r="D58">
        <v>0.42649999999999999</v>
      </c>
      <c r="E58">
        <v>222.53</v>
      </c>
      <c r="F58" t="s">
        <v>78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7</v>
      </c>
      <c r="O58" s="19">
        <v>0.23599999999999999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0.159748874659391</v>
      </c>
      <c r="B59" s="1">
        <v>3529.87036132812</v>
      </c>
      <c r="C59">
        <f t="shared" si="0"/>
        <v>0.44626916051152765</v>
      </c>
      <c r="D59">
        <v>0.93</v>
      </c>
      <c r="E59">
        <v>336.53</v>
      </c>
      <c r="F59" t="s">
        <v>78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11</v>
      </c>
      <c r="O59" s="19">
        <v>0.28000000000000003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0.155556010564189</v>
      </c>
      <c r="B60" s="1">
        <v>2263.77221679687</v>
      </c>
      <c r="C60">
        <f t="shared" si="0"/>
        <v>0.28620080154987626</v>
      </c>
      <c r="D60">
        <v>0.4899</v>
      </c>
      <c r="E60">
        <v>187.41</v>
      </c>
      <c r="F60" t="s">
        <v>67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7</v>
      </c>
      <c r="O60" s="19">
        <v>0.308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0.174270979467568</v>
      </c>
      <c r="B61" s="1">
        <v>2762.98828125</v>
      </c>
      <c r="C61">
        <f t="shared" si="0"/>
        <v>0.34931494206849401</v>
      </c>
      <c r="D61">
        <v>0.99760000000000004</v>
      </c>
      <c r="E61">
        <v>150.29</v>
      </c>
      <c r="F61" t="s">
        <v>61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3</v>
      </c>
      <c r="O61" s="19">
        <v>0.32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0.15693627285418599</v>
      </c>
      <c r="B62" s="1">
        <v>2725.2763671875</v>
      </c>
      <c r="C62">
        <f t="shared" si="0"/>
        <v>0.34454715670891423</v>
      </c>
      <c r="D62">
        <v>7.8200000000000006E-2</v>
      </c>
      <c r="E62">
        <v>97.29</v>
      </c>
      <c r="F62" t="s">
        <v>61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6</v>
      </c>
      <c r="O62" s="19">
        <v>0.34399999999999997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0.188156960707343</v>
      </c>
      <c r="B63" s="1">
        <v>2356.18872070312</v>
      </c>
      <c r="C63">
        <f t="shared" si="0"/>
        <v>0.29788469681908802</v>
      </c>
      <c r="D63">
        <v>0.62129999999999996</v>
      </c>
      <c r="E63">
        <v>166.76</v>
      </c>
      <c r="F63" t="s">
        <v>69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3</v>
      </c>
      <c r="O63" s="19">
        <v>0.35599999999999998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0.19899001090353399</v>
      </c>
      <c r="B64" s="1">
        <v>2768.033203125</v>
      </c>
      <c r="C64">
        <f t="shared" si="0"/>
        <v>0.34995275389146285</v>
      </c>
      <c r="D64">
        <v>4.6100000000000002E-2</v>
      </c>
      <c r="E64">
        <v>282.02</v>
      </c>
      <c r="F64" t="s">
        <v>51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8</v>
      </c>
      <c r="O64" s="19">
        <v>0.38800000000000001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0.19124128057362999</v>
      </c>
      <c r="B65" s="1">
        <v>2844.85473632812</v>
      </c>
      <c r="C65">
        <f t="shared" ref="C65:C128" si="3">B65/$V$13</f>
        <v>0.35966503157377011</v>
      </c>
      <c r="D65">
        <v>0.1822</v>
      </c>
      <c r="E65">
        <v>231.38</v>
      </c>
      <c r="F65" t="s">
        <v>51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1</v>
      </c>
      <c r="O65" s="19">
        <v>0.39200000000000002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0.208707940211175</v>
      </c>
      <c r="B66" s="1">
        <v>2147.03125</v>
      </c>
      <c r="C66">
        <f t="shared" si="3"/>
        <v>0.27144164953667271</v>
      </c>
      <c r="D66">
        <v>7.0999999999999994E-2</v>
      </c>
      <c r="E66">
        <v>224.45</v>
      </c>
      <c r="F66" t="s">
        <v>77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0.39200000000000002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0.15491460314865499</v>
      </c>
      <c r="B67" s="1">
        <v>2018.29223632812</v>
      </c>
      <c r="C67">
        <f t="shared" si="3"/>
        <v>0.25516562643229573</v>
      </c>
      <c r="D67">
        <v>0.65269999999999995</v>
      </c>
      <c r="E67">
        <v>53.97</v>
      </c>
      <c r="F67" t="s">
        <v>56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4</v>
      </c>
      <c r="O67" s="19">
        <v>0.40799999999999997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0.196560094052245</v>
      </c>
      <c r="B68" s="1">
        <v>2176.89282226562</v>
      </c>
      <c r="C68">
        <f t="shared" si="3"/>
        <v>0.27521694364733762</v>
      </c>
      <c r="D68">
        <v>0.52249999999999996</v>
      </c>
      <c r="E68">
        <v>50.35</v>
      </c>
      <c r="F68" t="s">
        <v>65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5</v>
      </c>
      <c r="O68" s="19">
        <v>0.42799999999999999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0.173082771731667</v>
      </c>
      <c r="B69" s="1">
        <v>2562.22900390625</v>
      </c>
      <c r="C69">
        <f t="shared" si="3"/>
        <v>0.32393364899137744</v>
      </c>
      <c r="D69">
        <v>0.79900000000000004</v>
      </c>
      <c r="E69">
        <v>30.69</v>
      </c>
      <c r="F69" t="s">
        <v>78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1</v>
      </c>
      <c r="O69" s="19">
        <v>0.432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0.18743868189552201</v>
      </c>
      <c r="B70" s="1">
        <v>2586.22509765625</v>
      </c>
      <c r="C70">
        <f t="shared" si="3"/>
        <v>0.32696739117372187</v>
      </c>
      <c r="D70">
        <v>0.8175</v>
      </c>
      <c r="E70">
        <v>22.84</v>
      </c>
      <c r="F70" t="s">
        <v>50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4</v>
      </c>
      <c r="O70" s="19">
        <v>0.44800000000000001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0.18171671916940099</v>
      </c>
      <c r="B71" s="1">
        <v>2430.017578125</v>
      </c>
      <c r="C71">
        <f t="shared" si="3"/>
        <v>0.30721862097226599</v>
      </c>
      <c r="D71">
        <v>0.2389</v>
      </c>
      <c r="E71">
        <v>252.74</v>
      </c>
      <c r="F71" t="s">
        <v>57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0.45600000000000002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0.179492882424302</v>
      </c>
      <c r="B72" s="1">
        <v>2521.51098632812</v>
      </c>
      <c r="C72">
        <f t="shared" si="3"/>
        <v>0.31878581248118654</v>
      </c>
      <c r="D72">
        <v>0.93610000000000004</v>
      </c>
      <c r="E72">
        <v>28.99</v>
      </c>
      <c r="F72" t="s">
        <v>56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5</v>
      </c>
      <c r="O72" s="19">
        <v>0.47599999999999998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0.173541769401794</v>
      </c>
      <c r="B73" s="1">
        <v>2776.41772460937</v>
      </c>
      <c r="C73">
        <f t="shared" si="3"/>
        <v>0.3510127796094365</v>
      </c>
      <c r="D73">
        <v>0.9728</v>
      </c>
      <c r="E73">
        <v>218.8</v>
      </c>
      <c r="F73" t="s">
        <v>73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4</v>
      </c>
      <c r="O73" s="19">
        <v>0.49199999999999999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0.191978529829435</v>
      </c>
      <c r="B74" s="1">
        <v>2256.36938476562</v>
      </c>
      <c r="C74">
        <f t="shared" si="3"/>
        <v>0.28526488739501454</v>
      </c>
      <c r="D74">
        <v>0.47070000000000001</v>
      </c>
      <c r="E74">
        <v>267.60000000000002</v>
      </c>
      <c r="F74" t="s">
        <v>66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2</v>
      </c>
      <c r="O74" s="19">
        <v>0.5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0.165575293993098</v>
      </c>
      <c r="B75" s="1">
        <v>3538.59057617187</v>
      </c>
      <c r="C75">
        <f t="shared" si="3"/>
        <v>0.44737162676650261</v>
      </c>
      <c r="D75">
        <v>0.90769999999999995</v>
      </c>
      <c r="E75">
        <v>315.68</v>
      </c>
      <c r="F75" t="s">
        <v>78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1</v>
      </c>
      <c r="O75" s="19">
        <v>0.504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0.160768506226698</v>
      </c>
      <c r="B76" s="1">
        <v>3437.5986328125</v>
      </c>
      <c r="C76">
        <f t="shared" si="3"/>
        <v>0.43460356868845573</v>
      </c>
      <c r="D76">
        <v>0.95499999999999996</v>
      </c>
      <c r="E76">
        <v>191.24</v>
      </c>
      <c r="F76" t="s">
        <v>53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4</v>
      </c>
      <c r="O76" s="19">
        <v>0.52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0.18800357392292799</v>
      </c>
      <c r="B77" s="1">
        <v>3366.94873046875</v>
      </c>
      <c r="C77">
        <f t="shared" si="3"/>
        <v>0.42567154870421359</v>
      </c>
      <c r="D77">
        <v>8.5900000000000004E-2</v>
      </c>
      <c r="E77">
        <v>16.34</v>
      </c>
      <c r="F77" t="s">
        <v>78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9</v>
      </c>
      <c r="O77" s="19">
        <v>0.55600000000000005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0.16488661942805</v>
      </c>
      <c r="B78" s="1">
        <v>2567.8271484375</v>
      </c>
      <c r="C78">
        <f t="shared" si="3"/>
        <v>0.32464140281932347</v>
      </c>
      <c r="D78">
        <v>0.49509999999999998</v>
      </c>
      <c r="E78">
        <v>65.17</v>
      </c>
      <c r="F78" t="s">
        <v>69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2</v>
      </c>
      <c r="O78" s="19">
        <v>0.56399999999999995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0.18075051296176101</v>
      </c>
      <c r="B79" s="1">
        <v>2329.41772460937</v>
      </c>
      <c r="C79">
        <f t="shared" si="3"/>
        <v>0.29450013344143466</v>
      </c>
      <c r="D79">
        <v>0.377</v>
      </c>
      <c r="E79">
        <v>59.04</v>
      </c>
      <c r="F79" t="s">
        <v>79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2</v>
      </c>
      <c r="O79" s="19">
        <v>0.57199999999999995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0.154903056773431</v>
      </c>
      <c r="B80" s="1">
        <v>2680.564453125</v>
      </c>
      <c r="C80">
        <f t="shared" si="3"/>
        <v>0.3388943858388736</v>
      </c>
      <c r="D80">
        <v>4.1999999999999997E-3</v>
      </c>
      <c r="E80">
        <v>21.77</v>
      </c>
      <c r="F80" t="s">
        <v>52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3</v>
      </c>
      <c r="O80" s="19">
        <v>0.58399999999999996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0.21155637996951199</v>
      </c>
      <c r="B81" s="1">
        <v>2922.43872070312</v>
      </c>
      <c r="C81">
        <f t="shared" si="3"/>
        <v>0.36947370329029838</v>
      </c>
      <c r="D81">
        <v>0.12230000000000001</v>
      </c>
      <c r="E81">
        <v>89.72</v>
      </c>
      <c r="F81" t="s">
        <v>60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3</v>
      </c>
      <c r="O81" s="19">
        <v>0.59599999999999997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0.17699994578971101</v>
      </c>
      <c r="B82" s="1">
        <v>2113.54565429687</v>
      </c>
      <c r="C82">
        <f t="shared" si="3"/>
        <v>0.26720818282146969</v>
      </c>
      <c r="D82">
        <v>0.1391</v>
      </c>
      <c r="E82">
        <v>269.23</v>
      </c>
      <c r="F82" t="s">
        <v>56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5</v>
      </c>
      <c r="O82" s="19">
        <v>0.61599999999999999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0.19439979419942599</v>
      </c>
      <c r="B83" s="1">
        <v>2439.33618164062</v>
      </c>
      <c r="C83">
        <f t="shared" si="3"/>
        <v>0.30839673941355938</v>
      </c>
      <c r="D83">
        <v>0.1656</v>
      </c>
      <c r="E83">
        <v>64.819999999999993</v>
      </c>
      <c r="F83" t="s">
        <v>57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2</v>
      </c>
      <c r="O83" s="19">
        <v>0.624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0.15940965795936099</v>
      </c>
      <c r="B84" s="1">
        <v>2230.9130859375</v>
      </c>
      <c r="C84">
        <f t="shared" si="3"/>
        <v>0.28204653659317902</v>
      </c>
      <c r="D84">
        <v>0.3417</v>
      </c>
      <c r="E84">
        <v>248.39</v>
      </c>
      <c r="F84" t="s">
        <v>70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6</v>
      </c>
      <c r="O84" s="19">
        <v>0.64800000000000002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0.15160401038517099</v>
      </c>
      <c r="B85" s="1">
        <v>2731.4541015625</v>
      </c>
      <c r="C85">
        <f t="shared" si="3"/>
        <v>0.34532818605310722</v>
      </c>
      <c r="D85">
        <v>0.57430000000000003</v>
      </c>
      <c r="E85">
        <v>329.71</v>
      </c>
      <c r="F85" t="s">
        <v>55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4</v>
      </c>
      <c r="O85" s="19">
        <v>0.66400000000000003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0.194295000173838</v>
      </c>
      <c r="B86" s="1">
        <v>2404.44799804687</v>
      </c>
      <c r="C86">
        <f t="shared" si="3"/>
        <v>0.30398594841830684</v>
      </c>
      <c r="D86">
        <v>0.84909999999999997</v>
      </c>
      <c r="E86">
        <v>324.82</v>
      </c>
      <c r="F86" t="s">
        <v>52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</v>
      </c>
      <c r="O86" s="19">
        <v>0.67200000000000004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0.18827024545617199</v>
      </c>
      <c r="B87" s="1">
        <v>2550.59619140625</v>
      </c>
      <c r="C87">
        <f t="shared" si="3"/>
        <v>0.322462953204462</v>
      </c>
      <c r="D87">
        <v>4.2799999999999998E-2</v>
      </c>
      <c r="E87">
        <v>153.87</v>
      </c>
      <c r="F87" t="s">
        <v>61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</v>
      </c>
      <c r="O87" s="19">
        <v>0.67600000000000005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0.17044414070563299</v>
      </c>
      <c r="B88" s="1">
        <v>2683.728515625</v>
      </c>
      <c r="C88">
        <f t="shared" si="3"/>
        <v>0.33929440719125825</v>
      </c>
      <c r="D88">
        <v>0.36890000000000001</v>
      </c>
      <c r="E88">
        <v>3.83</v>
      </c>
      <c r="F88" t="s">
        <v>68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6</v>
      </c>
      <c r="O88" s="19">
        <v>0.7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0.18083736746084</v>
      </c>
      <c r="B89" s="1">
        <v>2348.19067382812</v>
      </c>
      <c r="C89">
        <f t="shared" si="3"/>
        <v>0.29687353173389347</v>
      </c>
      <c r="D89">
        <v>0.52410000000000001</v>
      </c>
      <c r="E89">
        <v>318.41000000000003</v>
      </c>
      <c r="F89" t="s">
        <v>67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</v>
      </c>
      <c r="O89" s="19">
        <v>0.70799999999999996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0.21217468377718099</v>
      </c>
      <c r="B90" s="1">
        <v>2617.63452148437</v>
      </c>
      <c r="C90">
        <f t="shared" si="3"/>
        <v>0.33093837474226628</v>
      </c>
      <c r="D90">
        <v>0.8528</v>
      </c>
      <c r="E90">
        <v>150.21</v>
      </c>
      <c r="F90" t="s">
        <v>72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0.73599999999999999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0.196953698649702</v>
      </c>
      <c r="B91" s="1">
        <v>3246.0458984375</v>
      </c>
      <c r="C91">
        <f t="shared" si="3"/>
        <v>0.41038622662973623</v>
      </c>
      <c r="D91">
        <v>0.1409</v>
      </c>
      <c r="E91">
        <v>165.83</v>
      </c>
      <c r="F91" t="s">
        <v>74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11</v>
      </c>
      <c r="O91" s="19">
        <v>0.78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0.15927645659503001</v>
      </c>
      <c r="B92" s="1">
        <v>2675.56176757812</v>
      </c>
      <c r="C92">
        <f t="shared" si="3"/>
        <v>0.33826191380710491</v>
      </c>
      <c r="D92">
        <v>0.56389999999999996</v>
      </c>
      <c r="E92">
        <v>205.35</v>
      </c>
      <c r="F92" t="s">
        <v>76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2</v>
      </c>
      <c r="O92" s="19">
        <v>0.78800000000000003</v>
      </c>
      <c r="AY92">
        <v>6500</v>
      </c>
      <c r="AZ92">
        <v>0</v>
      </c>
      <c r="BA92">
        <v>0.99899899899899902</v>
      </c>
    </row>
    <row r="93" spans="1:53" x14ac:dyDescent="0.25">
      <c r="A93" s="1">
        <v>0.20726432848072801</v>
      </c>
      <c r="B93" s="1">
        <v>2064.96240234375</v>
      </c>
      <c r="C93">
        <f t="shared" si="3"/>
        <v>0.26106597224581524</v>
      </c>
      <c r="D93">
        <v>0.38009999999999999</v>
      </c>
      <c r="E93">
        <v>13.19</v>
      </c>
      <c r="F93" t="s">
        <v>57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0.80800000000000005</v>
      </c>
      <c r="AY93">
        <v>6550</v>
      </c>
      <c r="AZ93">
        <v>0</v>
      </c>
      <c r="BA93">
        <v>0.99899899899899902</v>
      </c>
    </row>
    <row r="94" spans="1:53" x14ac:dyDescent="0.25">
      <c r="A94" s="1">
        <v>0.21397684183360599</v>
      </c>
      <c r="B94" s="1">
        <v>1999.30493164062</v>
      </c>
      <c r="C94">
        <f t="shared" si="3"/>
        <v>0.25276512792784672</v>
      </c>
      <c r="D94">
        <v>0.48080000000000001</v>
      </c>
      <c r="E94">
        <v>325.98</v>
      </c>
      <c r="F94" t="s">
        <v>61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1</v>
      </c>
      <c r="O94" s="19">
        <v>0.81200000000000006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0.20841043385028801</v>
      </c>
      <c r="B95" s="1">
        <v>3547.58862304687</v>
      </c>
      <c r="C95">
        <f t="shared" si="3"/>
        <v>0.44850921835319157</v>
      </c>
      <c r="D95">
        <v>0.98</v>
      </c>
      <c r="E95">
        <v>106.07</v>
      </c>
      <c r="F95" t="s">
        <v>74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</v>
      </c>
      <c r="O95" s="19">
        <v>0.81599999999999995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0.17596245441901601</v>
      </c>
      <c r="B96" s="1">
        <v>2582.21484375</v>
      </c>
      <c r="C96">
        <f t="shared" si="3"/>
        <v>0.32646038880225037</v>
      </c>
      <c r="D96">
        <v>3.7100000000000001E-2</v>
      </c>
      <c r="E96">
        <v>213.43</v>
      </c>
      <c r="F96" t="s">
        <v>49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3</v>
      </c>
      <c r="O96" s="19">
        <v>0.82799999999999996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0.176423100746366</v>
      </c>
      <c r="B97" s="1">
        <v>2712.07788085937</v>
      </c>
      <c r="C97">
        <f t="shared" si="3"/>
        <v>0.34287851825742693</v>
      </c>
      <c r="D97">
        <v>0.1217</v>
      </c>
      <c r="E97">
        <v>32.79</v>
      </c>
      <c r="F97" t="s">
        <v>55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5</v>
      </c>
      <c r="O97" s="19">
        <v>0.84799999999999998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0.183762313838882</v>
      </c>
      <c r="B98" s="1">
        <v>2586.15600585937</v>
      </c>
      <c r="C98">
        <f t="shared" si="3"/>
        <v>0.32695865613956038</v>
      </c>
      <c r="D98">
        <v>0.99890000000000001</v>
      </c>
      <c r="E98">
        <v>300.49</v>
      </c>
      <c r="F98" t="s">
        <v>58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2</v>
      </c>
      <c r="O98" s="19">
        <v>0.85599999999999998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0.18118053003646301</v>
      </c>
      <c r="B99" s="1">
        <v>2246.19775390625</v>
      </c>
      <c r="C99">
        <f t="shared" si="3"/>
        <v>0.28397892369097177</v>
      </c>
      <c r="D99">
        <v>0.56469999999999998</v>
      </c>
      <c r="E99">
        <v>285.83999999999997</v>
      </c>
      <c r="F99" t="s">
        <v>66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5</v>
      </c>
      <c r="O99" s="19">
        <v>0.876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0.15780590056156399</v>
      </c>
      <c r="B100" s="1">
        <v>2728.90283203125</v>
      </c>
      <c r="C100">
        <f t="shared" si="3"/>
        <v>0.34500563797190203</v>
      </c>
      <c r="D100">
        <v>7.1999999999999998E-3</v>
      </c>
      <c r="E100">
        <v>116.84</v>
      </c>
      <c r="F100" t="s">
        <v>52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7</v>
      </c>
      <c r="O100" s="19">
        <v>0.90400000000000003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0.17378956887946601</v>
      </c>
      <c r="B101" s="1">
        <v>2027.42407226562</v>
      </c>
      <c r="C101">
        <f t="shared" si="3"/>
        <v>0.25632013250209484</v>
      </c>
      <c r="D101">
        <v>0.32569999999999999</v>
      </c>
      <c r="E101">
        <v>116.7</v>
      </c>
      <c r="F101" t="s">
        <v>75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3</v>
      </c>
      <c r="O101" s="19">
        <v>0.91600000000000004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0.199453008185171</v>
      </c>
      <c r="B102" s="1">
        <v>2010.77465820312</v>
      </c>
      <c r="C102">
        <f t="shared" si="3"/>
        <v>0.25421520533024111</v>
      </c>
      <c r="D102">
        <v>0.1434</v>
      </c>
      <c r="E102">
        <v>234.51</v>
      </c>
      <c r="F102" t="s">
        <v>75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0.91600000000000004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0.15739541208677801</v>
      </c>
      <c r="B103" s="1">
        <v>2448.9580078125</v>
      </c>
      <c r="C103">
        <f t="shared" si="3"/>
        <v>0.30961319323445752</v>
      </c>
      <c r="D103">
        <v>0.3468</v>
      </c>
      <c r="E103">
        <v>212.83</v>
      </c>
      <c r="F103" t="s">
        <v>78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0.92800000000000005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0.16305778468717899</v>
      </c>
      <c r="B104" s="1">
        <v>2511.49438476562</v>
      </c>
      <c r="C104">
        <f t="shared" si="3"/>
        <v>0.31751944858877623</v>
      </c>
      <c r="D104">
        <v>0.53839999999999999</v>
      </c>
      <c r="E104">
        <v>159.62</v>
      </c>
      <c r="F104" t="s">
        <v>69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4</v>
      </c>
      <c r="O104" s="19">
        <v>0.94399999999999995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0.15645917137943899</v>
      </c>
      <c r="B105" s="1">
        <v>2854.08715820312</v>
      </c>
      <c r="C105">
        <f t="shared" si="3"/>
        <v>0.36083225437174682</v>
      </c>
      <c r="D105">
        <v>0.12790000000000001</v>
      </c>
      <c r="E105">
        <v>226.31</v>
      </c>
      <c r="F105" t="s">
        <v>79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3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0.193430519080589</v>
      </c>
      <c r="B106" s="1">
        <v>2337.91821289062</v>
      </c>
      <c r="C106">
        <f t="shared" si="3"/>
        <v>0.29557482043582733</v>
      </c>
      <c r="D106">
        <v>0.48770000000000002</v>
      </c>
      <c r="E106">
        <v>9.52</v>
      </c>
      <c r="F106" t="s">
        <v>61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1</v>
      </c>
      <c r="O106" s="19">
        <v>0.96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0.203891881419931</v>
      </c>
      <c r="B107" s="1">
        <v>2228.38940429687</v>
      </c>
      <c r="C107">
        <f t="shared" si="3"/>
        <v>0.28172747635246853</v>
      </c>
      <c r="D107">
        <v>0.78259999999999996</v>
      </c>
      <c r="E107">
        <v>175.08</v>
      </c>
      <c r="F107" t="s">
        <v>59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2</v>
      </c>
      <c r="O107" s="19">
        <v>0.96799999999999997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0.17841182092763599</v>
      </c>
      <c r="B108" s="1">
        <v>2250.55419921875</v>
      </c>
      <c r="C108">
        <f t="shared" si="3"/>
        <v>0.28452969383078291</v>
      </c>
      <c r="D108">
        <v>0.57679999999999998</v>
      </c>
      <c r="E108">
        <v>96.31</v>
      </c>
      <c r="F108" t="s">
        <v>62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1</v>
      </c>
      <c r="O108" s="19">
        <v>0.97199999999999998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0.16852642738113599</v>
      </c>
      <c r="B109" s="1">
        <v>3075.70092773437</v>
      </c>
      <c r="C109">
        <f t="shared" si="3"/>
        <v>0.38885010793657149</v>
      </c>
      <c r="D109">
        <v>0.1565</v>
      </c>
      <c r="E109">
        <v>56.02</v>
      </c>
      <c r="F109" t="s">
        <v>69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2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0.20726163092685801</v>
      </c>
      <c r="B110" s="1">
        <v>2705.1416015625</v>
      </c>
      <c r="C110">
        <f t="shared" si="3"/>
        <v>0.34200158873253556</v>
      </c>
      <c r="D110">
        <v>0.20860000000000001</v>
      </c>
      <c r="E110">
        <v>299.02</v>
      </c>
      <c r="F110" t="s">
        <v>71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0.208120535094308</v>
      </c>
      <c r="B111" s="1">
        <v>2419.42797851562</v>
      </c>
      <c r="C111">
        <f t="shared" si="3"/>
        <v>0.30587981494142552</v>
      </c>
      <c r="D111">
        <v>0.54300000000000004</v>
      </c>
      <c r="E111">
        <v>124.32</v>
      </c>
      <c r="F111" t="s">
        <v>53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0.98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0.16606415389965501</v>
      </c>
      <c r="B112" s="1">
        <v>2816.00634765625</v>
      </c>
      <c r="C112">
        <f t="shared" si="3"/>
        <v>0.35601783072023457</v>
      </c>
      <c r="D112">
        <v>0.81769999999999998</v>
      </c>
      <c r="E112">
        <v>274.39</v>
      </c>
      <c r="F112" t="s">
        <v>74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1</v>
      </c>
      <c r="O112" s="19">
        <v>0.98399999999999999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0.21084248858194601</v>
      </c>
      <c r="B113" s="1">
        <v>2681.44262695312</v>
      </c>
      <c r="C113">
        <f t="shared" si="3"/>
        <v>0.33900541028366676</v>
      </c>
      <c r="D113">
        <v>0.88090000000000002</v>
      </c>
      <c r="E113">
        <v>190.81</v>
      </c>
      <c r="F113" t="s">
        <v>73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1</v>
      </c>
      <c r="O113" s="19">
        <v>0.98799999999999999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0.192690469040255</v>
      </c>
      <c r="B114" s="1">
        <v>2627.59448242187</v>
      </c>
      <c r="C114">
        <f t="shared" si="3"/>
        <v>0.33219757775861541</v>
      </c>
      <c r="D114">
        <v>0.91379999999999995</v>
      </c>
      <c r="E114">
        <v>114.12</v>
      </c>
      <c r="F114" t="s">
        <v>73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0.99199999999999999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0.19613083632388201</v>
      </c>
      <c r="B115" s="1">
        <v>2414.59350585937</v>
      </c>
      <c r="C115">
        <f t="shared" si="3"/>
        <v>0.30526860947692541</v>
      </c>
      <c r="D115">
        <v>0.28460000000000002</v>
      </c>
      <c r="E115">
        <v>268.97000000000003</v>
      </c>
      <c r="F115" t="s">
        <v>57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0.99199999999999999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0.166835204639597</v>
      </c>
      <c r="B116" s="1">
        <v>2163.65307617187</v>
      </c>
      <c r="C116">
        <f t="shared" si="3"/>
        <v>0.27354308886803047</v>
      </c>
      <c r="D116">
        <v>0.22969999999999999</v>
      </c>
      <c r="E116">
        <v>67.989999999999995</v>
      </c>
      <c r="F116" t="s">
        <v>77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0.99199999999999999</v>
      </c>
      <c r="AY116">
        <v>7700</v>
      </c>
      <c r="AZ116">
        <v>0</v>
      </c>
      <c r="BA116">
        <v>0.99899899899899902</v>
      </c>
    </row>
    <row r="117" spans="1:53" x14ac:dyDescent="0.25">
      <c r="A117" s="21">
        <v>0.16591611821018301</v>
      </c>
      <c r="B117" s="21">
        <v>2159.2548828125</v>
      </c>
      <c r="C117">
        <f t="shared" si="3"/>
        <v>0.27298704066870938</v>
      </c>
      <c r="D117">
        <v>3.0200000000000001E-2</v>
      </c>
      <c r="E117">
        <v>252.91</v>
      </c>
      <c r="F117" t="s">
        <v>77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0.996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0.18092921199023199</v>
      </c>
      <c r="B118" s="1">
        <v>2464.13623046875</v>
      </c>
      <c r="C118">
        <f t="shared" si="3"/>
        <v>0.31153212282379039</v>
      </c>
      <c r="D118">
        <v>0.59730000000000005</v>
      </c>
      <c r="E118">
        <v>239.7</v>
      </c>
      <c r="F118" t="s">
        <v>58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0.996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0.18345904989154699</v>
      </c>
      <c r="B119" s="1">
        <v>2315.55004882812</v>
      </c>
      <c r="C119">
        <f t="shared" si="3"/>
        <v>0.29274689170855245</v>
      </c>
      <c r="D119">
        <v>0.45860000000000001</v>
      </c>
      <c r="E119">
        <v>352.6</v>
      </c>
      <c r="F119" t="s">
        <v>49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0.996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0.15354383991389001</v>
      </c>
      <c r="B120" s="1">
        <v>2459.43627929687</v>
      </c>
      <c r="C120">
        <f t="shared" si="3"/>
        <v>0.31093792443993507</v>
      </c>
      <c r="D120">
        <v>0.1091</v>
      </c>
      <c r="E120">
        <v>177.99</v>
      </c>
      <c r="F120" t="s">
        <v>57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0.996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0.15146577515384399</v>
      </c>
      <c r="B121" s="1">
        <v>2625.14404296875</v>
      </c>
      <c r="C121">
        <f t="shared" si="3"/>
        <v>0.33188777727143354</v>
      </c>
      <c r="D121">
        <v>0.2838</v>
      </c>
      <c r="E121">
        <v>289.26</v>
      </c>
      <c r="F121" t="s">
        <v>54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0.996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0.168396389391444</v>
      </c>
      <c r="B122" s="1">
        <v>2150.60595703125</v>
      </c>
      <c r="C122">
        <f t="shared" si="3"/>
        <v>0.27189358724050117</v>
      </c>
      <c r="D122">
        <v>0.39510000000000001</v>
      </c>
      <c r="E122">
        <v>91.13</v>
      </c>
      <c r="F122" t="s">
        <v>67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1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0.18698520560899401</v>
      </c>
      <c r="B123" s="1">
        <v>2780.74853515625</v>
      </c>
      <c r="C123">
        <f t="shared" si="3"/>
        <v>0.35156030883551365</v>
      </c>
      <c r="D123">
        <v>0.1946</v>
      </c>
      <c r="E123">
        <v>49.7</v>
      </c>
      <c r="F123" t="s">
        <v>69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0.18759757303855801</v>
      </c>
      <c r="B124" s="1">
        <v>2800.982421875</v>
      </c>
      <c r="C124">
        <f t="shared" si="3"/>
        <v>0.35411840834499941</v>
      </c>
      <c r="D124">
        <v>0.93049999999999999</v>
      </c>
      <c r="E124">
        <v>289.29000000000002</v>
      </c>
      <c r="F124" t="s">
        <v>51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0.15545289502569401</v>
      </c>
      <c r="B125" s="1">
        <v>2721.07373046875</v>
      </c>
      <c r="C125">
        <f t="shared" si="3"/>
        <v>0.34401583205151071</v>
      </c>
      <c r="D125">
        <v>0.57089999999999996</v>
      </c>
      <c r="E125">
        <v>234.16</v>
      </c>
      <c r="F125" t="s">
        <v>63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0.20581560094579901</v>
      </c>
      <c r="B126" s="1">
        <v>2431.91137695312</v>
      </c>
      <c r="C126">
        <f t="shared" si="3"/>
        <v>0.30745804733263943</v>
      </c>
      <c r="D126">
        <v>0.98250000000000004</v>
      </c>
      <c r="E126">
        <v>201.78</v>
      </c>
      <c r="F126" t="s">
        <v>66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0.215990889611094</v>
      </c>
      <c r="B127" s="1">
        <v>2289.0244140625</v>
      </c>
      <c r="C127">
        <f t="shared" si="3"/>
        <v>0.28939334850521659</v>
      </c>
      <c r="D127">
        <v>0.55669999999999997</v>
      </c>
      <c r="E127">
        <v>337.35</v>
      </c>
      <c r="F127" t="s">
        <v>61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0.16254041137188299</v>
      </c>
      <c r="B128" s="1">
        <v>2560.6923828125</v>
      </c>
      <c r="C128">
        <f t="shared" si="3"/>
        <v>0.32373937936237213</v>
      </c>
      <c r="D128">
        <v>0.32969999999999999</v>
      </c>
      <c r="E128">
        <v>235.71</v>
      </c>
      <c r="F128" t="s">
        <v>69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0.203843800079998</v>
      </c>
      <c r="B129" s="1">
        <v>3199.29858398437</v>
      </c>
      <c r="C129">
        <f t="shared" ref="C129:C192" si="6">B129/$V$13</f>
        <v>0.40447612720916787</v>
      </c>
      <c r="D129">
        <v>0.91910000000000003</v>
      </c>
      <c r="E129">
        <v>226.2</v>
      </c>
      <c r="F129" t="s">
        <v>71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0.171617241515025</v>
      </c>
      <c r="B130" s="1">
        <v>2027.33959960937</v>
      </c>
      <c r="C130">
        <f t="shared" si="6"/>
        <v>0.2563094529196932</v>
      </c>
      <c r="D130">
        <v>0.84889999999999999</v>
      </c>
      <c r="E130">
        <v>39.31</v>
      </c>
      <c r="F130" t="s">
        <v>64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0.198577281418782</v>
      </c>
      <c r="B131" s="1">
        <v>2080.77734375</v>
      </c>
      <c r="C131">
        <f t="shared" si="6"/>
        <v>0.26306539995914652</v>
      </c>
      <c r="D131">
        <v>0.15110000000000001</v>
      </c>
      <c r="E131">
        <v>152.88999999999999</v>
      </c>
      <c r="F131" t="s">
        <v>77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0.16717103089611199</v>
      </c>
      <c r="B132" s="1">
        <v>2378.947265625</v>
      </c>
      <c r="C132">
        <f t="shared" si="6"/>
        <v>0.30076198003266469</v>
      </c>
      <c r="D132">
        <v>0.83689999999999998</v>
      </c>
      <c r="E132">
        <v>151.25</v>
      </c>
      <c r="F132" t="s">
        <v>73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0.156004772211259</v>
      </c>
      <c r="B133" s="1">
        <v>3011.55200195312</v>
      </c>
      <c r="C133">
        <f t="shared" si="6"/>
        <v>0.38073998367542344</v>
      </c>
      <c r="D133">
        <v>0.22559999999999999</v>
      </c>
      <c r="E133">
        <v>322.27999999999997</v>
      </c>
      <c r="F133" t="s">
        <v>71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0.15574122613980601</v>
      </c>
      <c r="B134" s="1">
        <v>2270.60791015625</v>
      </c>
      <c r="C134">
        <f t="shared" si="6"/>
        <v>0.28706501434659121</v>
      </c>
      <c r="D134">
        <v>0.36330000000000001</v>
      </c>
      <c r="E134">
        <v>12.23</v>
      </c>
      <c r="F134" t="s">
        <v>63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0.20261190360402301</v>
      </c>
      <c r="B135" s="1">
        <v>2787.92993164062</v>
      </c>
      <c r="C135">
        <f t="shared" si="6"/>
        <v>0.35246822766887681</v>
      </c>
      <c r="D135">
        <v>0.99729999999999996</v>
      </c>
      <c r="E135">
        <v>214.87</v>
      </c>
      <c r="F135" t="s">
        <v>49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0.21011789293083899</v>
      </c>
      <c r="B136" s="1">
        <v>2588.11279296875</v>
      </c>
      <c r="C136">
        <f t="shared" si="6"/>
        <v>0.32720604588796864</v>
      </c>
      <c r="D136">
        <v>0.71220000000000006</v>
      </c>
      <c r="E136">
        <v>239.64</v>
      </c>
      <c r="F136" t="s">
        <v>55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0.18794506706373099</v>
      </c>
      <c r="B137" s="1">
        <v>2761.33349609375</v>
      </c>
      <c r="C137">
        <f t="shared" si="6"/>
        <v>0.34910573337046441</v>
      </c>
      <c r="D137">
        <v>0.68269999999999997</v>
      </c>
      <c r="E137">
        <v>58.72</v>
      </c>
      <c r="F137" t="s">
        <v>63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0.16792688173811701</v>
      </c>
      <c r="B138" s="1">
        <v>2932.1748046875</v>
      </c>
      <c r="C138">
        <f t="shared" si="6"/>
        <v>0.37070460232669933</v>
      </c>
      <c r="D138">
        <v>1.8200000000000001E-2</v>
      </c>
      <c r="E138">
        <v>152.72999999999999</v>
      </c>
      <c r="F138" t="s">
        <v>51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0.21582862154509799</v>
      </c>
      <c r="B139" s="1">
        <v>2226.05883789062</v>
      </c>
      <c r="C139">
        <f t="shared" si="6"/>
        <v>0.28143283099522592</v>
      </c>
      <c r="D139">
        <v>0.35630000000000001</v>
      </c>
      <c r="E139">
        <v>234.86</v>
      </c>
      <c r="F139" t="s">
        <v>52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0.163824599605121</v>
      </c>
      <c r="B140" s="1">
        <v>2271.86181640625</v>
      </c>
      <c r="C140">
        <f t="shared" si="6"/>
        <v>0.28722354132698069</v>
      </c>
      <c r="D140">
        <v>0.50949999999999995</v>
      </c>
      <c r="E140">
        <v>233.15</v>
      </c>
      <c r="F140" t="s">
        <v>67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0.1891148308318</v>
      </c>
      <c r="B141" s="1">
        <v>2290.7724609375</v>
      </c>
      <c r="C141">
        <f t="shared" si="6"/>
        <v>0.28961434795607105</v>
      </c>
      <c r="D141">
        <v>0.2429</v>
      </c>
      <c r="E141">
        <v>201.87</v>
      </c>
      <c r="F141" t="s">
        <v>67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0.18122677010287</v>
      </c>
      <c r="B142" s="1">
        <v>2414.73779296875</v>
      </c>
      <c r="C142">
        <f t="shared" si="6"/>
        <v>0.30528685119137511</v>
      </c>
      <c r="D142">
        <v>0.21929999999999999</v>
      </c>
      <c r="E142">
        <v>14.09</v>
      </c>
      <c r="F142" t="s">
        <v>77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0.16169039354963499</v>
      </c>
      <c r="B143" s="1">
        <v>3365.27612304687</v>
      </c>
      <c r="C143">
        <f t="shared" si="6"/>
        <v>0.42546008679949171</v>
      </c>
      <c r="D143">
        <v>7.9399999999999998E-2</v>
      </c>
      <c r="E143">
        <v>334.43</v>
      </c>
      <c r="F143" t="s">
        <v>55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0.21358365163573501</v>
      </c>
      <c r="B144" s="1">
        <v>2301.09814453125</v>
      </c>
      <c r="C144">
        <f t="shared" si="6"/>
        <v>0.2909197880083671</v>
      </c>
      <c r="D144">
        <v>0.70269999999999999</v>
      </c>
      <c r="E144">
        <v>334.63</v>
      </c>
      <c r="F144" t="s">
        <v>59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0.21771628222243999</v>
      </c>
      <c r="B145" s="1">
        <v>1944.99157714843</v>
      </c>
      <c r="C145">
        <f t="shared" si="6"/>
        <v>0.24589848053497335</v>
      </c>
      <c r="D145">
        <v>0.71109999999999995</v>
      </c>
      <c r="E145">
        <v>310.83999999999997</v>
      </c>
      <c r="F145" t="s">
        <v>77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0.21593705919464901</v>
      </c>
      <c r="B146" s="1">
        <v>2554.84375</v>
      </c>
      <c r="C146">
        <f t="shared" si="6"/>
        <v>0.32299995717736235</v>
      </c>
      <c r="D146">
        <v>0.96209999999999996</v>
      </c>
      <c r="E146">
        <v>341.92</v>
      </c>
      <c r="F146" t="s">
        <v>76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0.153132394789076</v>
      </c>
      <c r="B147" s="1">
        <v>2367.7080078125</v>
      </c>
      <c r="C147">
        <f t="shared" si="6"/>
        <v>0.29934103998803657</v>
      </c>
      <c r="D147">
        <v>0.16420000000000001</v>
      </c>
      <c r="E147">
        <v>205.44</v>
      </c>
      <c r="F147" t="s">
        <v>62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0.17223962761428599</v>
      </c>
      <c r="B148" s="1">
        <v>2429.3193359375</v>
      </c>
      <c r="C148">
        <f t="shared" si="6"/>
        <v>0.30713034465530459</v>
      </c>
      <c r="D148">
        <v>0.41039999999999999</v>
      </c>
      <c r="E148">
        <v>84.94</v>
      </c>
      <c r="F148" t="s">
        <v>74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0.201805949662069</v>
      </c>
      <c r="B149" s="1">
        <v>2134.87719726562</v>
      </c>
      <c r="C149">
        <f t="shared" si="6"/>
        <v>0.26990505517048646</v>
      </c>
      <c r="D149">
        <v>0.43030000000000002</v>
      </c>
      <c r="E149">
        <v>196.27</v>
      </c>
      <c r="F149" t="s">
        <v>66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0.155034455312479</v>
      </c>
      <c r="B150" s="1">
        <v>2299.25903320312</v>
      </c>
      <c r="C150">
        <f t="shared" si="6"/>
        <v>0.2906872755972929</v>
      </c>
      <c r="D150">
        <v>0.45879999999999999</v>
      </c>
      <c r="E150">
        <v>353.86</v>
      </c>
      <c r="F150" t="s">
        <v>73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0.197372343465408</v>
      </c>
      <c r="B151" s="1">
        <v>2738.81665039062</v>
      </c>
      <c r="C151">
        <f t="shared" si="6"/>
        <v>0.34625900734352821</v>
      </c>
      <c r="D151">
        <v>0.91649999999999998</v>
      </c>
      <c r="E151">
        <v>86.22</v>
      </c>
      <c r="F151" t="s">
        <v>60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0.18510906318404199</v>
      </c>
      <c r="B152" s="1">
        <v>2870.3720703125</v>
      </c>
      <c r="C152">
        <f t="shared" si="6"/>
        <v>0.3628910988368797</v>
      </c>
      <c r="D152">
        <v>0.75280000000000002</v>
      </c>
      <c r="E152">
        <v>116.64</v>
      </c>
      <c r="F152" t="s">
        <v>71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0.151643848017019</v>
      </c>
      <c r="B153" s="1">
        <v>2581.08178710937</v>
      </c>
      <c r="C153">
        <f t="shared" si="6"/>
        <v>0.32631714041518051</v>
      </c>
      <c r="D153">
        <v>0.97940000000000005</v>
      </c>
      <c r="E153">
        <v>314.25</v>
      </c>
      <c r="F153" t="s">
        <v>62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0.18458467275559301</v>
      </c>
      <c r="B154" s="1">
        <v>3229.53930664062</v>
      </c>
      <c r="C154">
        <f t="shared" si="6"/>
        <v>0.40829935597726036</v>
      </c>
      <c r="D154">
        <v>0.1178</v>
      </c>
      <c r="E154">
        <v>36.520000000000003</v>
      </c>
      <c r="F154" t="s">
        <v>78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0.16242490958379299</v>
      </c>
      <c r="B155" s="1">
        <v>2269.19995117187</v>
      </c>
      <c r="C155">
        <f t="shared" si="6"/>
        <v>0.28688701101794845</v>
      </c>
      <c r="D155">
        <v>0.4622</v>
      </c>
      <c r="E155">
        <v>67.59</v>
      </c>
      <c r="F155" t="s">
        <v>51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0.1601120147183</v>
      </c>
      <c r="B156" s="1">
        <v>2148.4736328125</v>
      </c>
      <c r="C156">
        <f t="shared" si="6"/>
        <v>0.27162400494947275</v>
      </c>
      <c r="D156">
        <v>0.6925</v>
      </c>
      <c r="E156">
        <v>199.7</v>
      </c>
      <c r="F156" t="s">
        <v>77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0.15910621698103899</v>
      </c>
      <c r="B157" s="1">
        <v>2453.84008789062</v>
      </c>
      <c r="C157">
        <f t="shared" si="6"/>
        <v>0.3102304175387498</v>
      </c>
      <c r="D157">
        <v>0.84809999999999997</v>
      </c>
      <c r="E157">
        <v>148.71</v>
      </c>
      <c r="F157" t="s">
        <v>57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0.18692979271072699</v>
      </c>
      <c r="B158" s="1">
        <v>2424.22045898437</v>
      </c>
      <c r="C158">
        <f t="shared" si="6"/>
        <v>0.30648571148056986</v>
      </c>
      <c r="D158">
        <v>0.50980000000000003</v>
      </c>
      <c r="E158">
        <v>272.01</v>
      </c>
      <c r="F158" t="s">
        <v>69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0.21488740177919999</v>
      </c>
      <c r="B159" s="1">
        <v>2445.29443359375</v>
      </c>
      <c r="C159">
        <f t="shared" si="6"/>
        <v>0.30915002036301581</v>
      </c>
      <c r="D159">
        <v>0.84509999999999996</v>
      </c>
      <c r="E159">
        <v>288.89</v>
      </c>
      <c r="F159" t="s">
        <v>65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0.192033388635379</v>
      </c>
      <c r="B160" s="1">
        <v>2272.44653320312</v>
      </c>
      <c r="C160">
        <f t="shared" si="6"/>
        <v>0.28729746502597397</v>
      </c>
      <c r="D160">
        <v>0.20710000000000001</v>
      </c>
      <c r="E160">
        <v>256.5</v>
      </c>
      <c r="F160" t="s">
        <v>67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0.194105732638609</v>
      </c>
      <c r="B161" s="1">
        <v>2393.20581054687</v>
      </c>
      <c r="C161">
        <f t="shared" si="6"/>
        <v>0.30256463798353761</v>
      </c>
      <c r="D161">
        <v>0.2969</v>
      </c>
      <c r="E161">
        <v>79.459999999999994</v>
      </c>
      <c r="F161" t="s">
        <v>76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0.204087551178357</v>
      </c>
      <c r="B162" s="1">
        <v>2662.17578125</v>
      </c>
      <c r="C162">
        <f t="shared" si="6"/>
        <v>0.33656957038658863</v>
      </c>
      <c r="D162">
        <v>0.20200000000000001</v>
      </c>
      <c r="E162">
        <v>238.49</v>
      </c>
      <c r="F162" t="s">
        <v>59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0.15408430627644901</v>
      </c>
      <c r="B163" s="1">
        <v>2746.5625</v>
      </c>
      <c r="C163">
        <f t="shared" si="6"/>
        <v>0.34723828801074402</v>
      </c>
      <c r="D163">
        <v>0.84350000000000003</v>
      </c>
      <c r="E163">
        <v>56.31</v>
      </c>
      <c r="F163" t="s">
        <v>65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0.188932764037469</v>
      </c>
      <c r="B164" s="1">
        <v>2341.7451171875</v>
      </c>
      <c r="C164">
        <f t="shared" si="6"/>
        <v>0.29605864255763581</v>
      </c>
      <c r="D164">
        <v>0.85829999999999995</v>
      </c>
      <c r="E164">
        <v>340.57</v>
      </c>
      <c r="F164" t="s">
        <v>79</v>
      </c>
    </row>
    <row r="165" spans="1:15" x14ac:dyDescent="0.25">
      <c r="A165" s="1">
        <v>0.156492710280177</v>
      </c>
      <c r="B165" s="1">
        <v>1963.96984863281</v>
      </c>
      <c r="C165">
        <f t="shared" si="6"/>
        <v>0.24829783700315466</v>
      </c>
      <c r="D165">
        <v>0.9909</v>
      </c>
      <c r="E165">
        <v>98</v>
      </c>
      <c r="F165" t="s">
        <v>75</v>
      </c>
    </row>
    <row r="166" spans="1:15" x14ac:dyDescent="0.25">
      <c r="A166" s="1">
        <v>0.187805093640527</v>
      </c>
      <c r="B166" s="1">
        <v>2461.20849609375</v>
      </c>
      <c r="C166">
        <f t="shared" si="6"/>
        <v>0.31116197960945424</v>
      </c>
      <c r="D166">
        <v>0.51180000000000003</v>
      </c>
      <c r="E166">
        <v>232.4</v>
      </c>
      <c r="F166" t="s">
        <v>58</v>
      </c>
    </row>
    <row r="167" spans="1:15" x14ac:dyDescent="0.25">
      <c r="A167" s="1">
        <v>0.20977184298694701</v>
      </c>
      <c r="B167" s="1">
        <v>3325.05249023437</v>
      </c>
      <c r="C167">
        <f t="shared" si="6"/>
        <v>0.42037475362561155</v>
      </c>
      <c r="D167">
        <v>6.7699999999999996E-2</v>
      </c>
      <c r="E167">
        <v>349.47</v>
      </c>
      <c r="F167" t="s">
        <v>71</v>
      </c>
    </row>
    <row r="168" spans="1:15" x14ac:dyDescent="0.25">
      <c r="A168" s="1">
        <v>0.19200806643600801</v>
      </c>
      <c r="B168" s="1">
        <v>2362.4658203125</v>
      </c>
      <c r="C168">
        <f t="shared" si="6"/>
        <v>0.29867828856223388</v>
      </c>
      <c r="D168">
        <v>0.50660000000000005</v>
      </c>
      <c r="E168">
        <v>356.96</v>
      </c>
      <c r="F168" t="s">
        <v>77</v>
      </c>
    </row>
    <row r="169" spans="1:15" x14ac:dyDescent="0.25">
      <c r="A169" s="1">
        <v>0.19559236401451</v>
      </c>
      <c r="B169" s="1">
        <v>2258.90258789062</v>
      </c>
      <c r="C169">
        <f t="shared" si="6"/>
        <v>0.28558515140368301</v>
      </c>
      <c r="D169">
        <v>0.50890000000000002</v>
      </c>
      <c r="E169">
        <v>213.8</v>
      </c>
      <c r="F169" t="s">
        <v>57</v>
      </c>
    </row>
    <row r="170" spans="1:15" x14ac:dyDescent="0.25">
      <c r="A170" s="1">
        <v>0.189768284373135</v>
      </c>
      <c r="B170" s="1">
        <v>3093.58715820312</v>
      </c>
      <c r="C170">
        <f t="shared" si="6"/>
        <v>0.39111140147965834</v>
      </c>
      <c r="D170">
        <v>0.88090000000000002</v>
      </c>
      <c r="E170">
        <v>177.79</v>
      </c>
      <c r="F170" t="s">
        <v>53</v>
      </c>
    </row>
    <row r="171" spans="1:15" x14ac:dyDescent="0.25">
      <c r="A171" s="1">
        <v>0.19833613661823199</v>
      </c>
      <c r="B171" s="1">
        <v>2386.44018554687</v>
      </c>
      <c r="C171">
        <f t="shared" si="6"/>
        <v>0.3017092836843645</v>
      </c>
      <c r="D171">
        <v>0.61750000000000005</v>
      </c>
      <c r="E171">
        <v>240.35</v>
      </c>
      <c r="F171" t="s">
        <v>57</v>
      </c>
    </row>
    <row r="172" spans="1:15" x14ac:dyDescent="0.25">
      <c r="A172" s="1">
        <v>0.20694156709644199</v>
      </c>
      <c r="B172" s="1">
        <v>2491.09619140625</v>
      </c>
      <c r="C172">
        <f t="shared" si="6"/>
        <v>0.31494057636554451</v>
      </c>
      <c r="D172">
        <v>0.15590000000000001</v>
      </c>
      <c r="E172">
        <v>149.54</v>
      </c>
      <c r="F172" t="s">
        <v>65</v>
      </c>
    </row>
    <row r="173" spans="1:15" x14ac:dyDescent="0.25">
      <c r="A173" s="1">
        <v>0.162438460099948</v>
      </c>
      <c r="B173" s="1">
        <v>3514.00732421875</v>
      </c>
      <c r="C173">
        <f t="shared" si="6"/>
        <v>0.44426365222671399</v>
      </c>
      <c r="D173">
        <v>7.8700000000000006E-2</v>
      </c>
      <c r="E173">
        <v>348.65</v>
      </c>
      <c r="F173" t="s">
        <v>71</v>
      </c>
    </row>
    <row r="174" spans="1:15" x14ac:dyDescent="0.25">
      <c r="A174" s="1">
        <v>0.15485357689932</v>
      </c>
      <c r="B174" s="1">
        <v>2165.57275390625</v>
      </c>
      <c r="C174">
        <f t="shared" si="6"/>
        <v>0.27378578700798489</v>
      </c>
      <c r="D174">
        <v>0.53010000000000002</v>
      </c>
      <c r="E174">
        <v>64.19</v>
      </c>
      <c r="F174" t="s">
        <v>62</v>
      </c>
    </row>
    <row r="175" spans="1:15" x14ac:dyDescent="0.25">
      <c r="A175" s="1">
        <v>0.159085908875604</v>
      </c>
      <c r="B175" s="1">
        <v>2167.26049804687</v>
      </c>
      <c r="C175">
        <f t="shared" si="6"/>
        <v>0.27399916259510115</v>
      </c>
      <c r="D175">
        <v>0.63219999999999998</v>
      </c>
      <c r="E175">
        <v>291.12</v>
      </c>
      <c r="F175" t="s">
        <v>72</v>
      </c>
    </row>
    <row r="176" spans="1:15" x14ac:dyDescent="0.25">
      <c r="A176" s="1">
        <v>0.150463089766154</v>
      </c>
      <c r="B176" s="1">
        <v>2172.126953125</v>
      </c>
      <c r="C176">
        <f t="shared" si="6"/>
        <v>0.27461441148530885</v>
      </c>
      <c r="D176">
        <v>3.9600000000000003E-2</v>
      </c>
      <c r="E176">
        <v>350.34</v>
      </c>
      <c r="F176" t="s">
        <v>70</v>
      </c>
    </row>
    <row r="177" spans="1:6" x14ac:dyDescent="0.25">
      <c r="A177" s="1">
        <v>0.193786092968046</v>
      </c>
      <c r="B177" s="1">
        <v>2652.9111328125</v>
      </c>
      <c r="C177">
        <f t="shared" si="6"/>
        <v>0.33539827329705985</v>
      </c>
      <c r="D177">
        <v>0.4168</v>
      </c>
      <c r="E177">
        <v>177.98</v>
      </c>
      <c r="F177" t="s">
        <v>71</v>
      </c>
    </row>
    <row r="178" spans="1:6" x14ac:dyDescent="0.25">
      <c r="A178" s="1">
        <v>0.18817667533972701</v>
      </c>
      <c r="B178" s="1">
        <v>1988.79602050781</v>
      </c>
      <c r="C178">
        <f t="shared" si="6"/>
        <v>0.25143652305880987</v>
      </c>
      <c r="D178">
        <v>0.39389999999999997</v>
      </c>
      <c r="E178">
        <v>118.14</v>
      </c>
      <c r="F178" t="s">
        <v>61</v>
      </c>
    </row>
    <row r="179" spans="1:6" x14ac:dyDescent="0.25">
      <c r="A179" s="1">
        <v>0.20148168545432801</v>
      </c>
      <c r="B179" s="1">
        <v>2350.92749023437</v>
      </c>
      <c r="C179">
        <f t="shared" si="6"/>
        <v>0.29721953785736815</v>
      </c>
      <c r="D179">
        <v>0.34350000000000003</v>
      </c>
      <c r="E179">
        <v>285.16000000000003</v>
      </c>
      <c r="F179" t="s">
        <v>74</v>
      </c>
    </row>
    <row r="180" spans="1:6" x14ac:dyDescent="0.25">
      <c r="A180" s="1">
        <v>0.219427768731765</v>
      </c>
      <c r="B180" s="1">
        <v>2774.54516601562</v>
      </c>
      <c r="C180">
        <f t="shared" si="6"/>
        <v>0.35077603857758538</v>
      </c>
      <c r="D180">
        <v>0.21540000000000001</v>
      </c>
      <c r="E180">
        <v>92.88</v>
      </c>
      <c r="F180" t="s">
        <v>60</v>
      </c>
    </row>
    <row r="181" spans="1:6" x14ac:dyDescent="0.25">
      <c r="A181" s="1">
        <v>0.18854786169642601</v>
      </c>
      <c r="B181" s="1">
        <v>2269.03491210937</v>
      </c>
      <c r="C181">
        <f t="shared" si="6"/>
        <v>0.28686614570666663</v>
      </c>
      <c r="D181">
        <v>0.56699999999999995</v>
      </c>
      <c r="E181">
        <v>295.64999999999998</v>
      </c>
      <c r="F181" t="s">
        <v>77</v>
      </c>
    </row>
    <row r="182" spans="1:6" x14ac:dyDescent="0.25">
      <c r="A182" s="1">
        <v>0.20607152830762501</v>
      </c>
      <c r="B182" s="1">
        <v>2278.630859375</v>
      </c>
      <c r="C182">
        <f t="shared" si="6"/>
        <v>0.28807932774798511</v>
      </c>
      <c r="D182">
        <v>0.99790000000000001</v>
      </c>
      <c r="E182">
        <v>288.76</v>
      </c>
      <c r="F182" t="s">
        <v>67</v>
      </c>
    </row>
    <row r="183" spans="1:6" x14ac:dyDescent="0.25">
      <c r="A183" s="1">
        <v>0.197880383265194</v>
      </c>
      <c r="B183" s="1">
        <v>2384.00634765625</v>
      </c>
      <c r="C183">
        <f t="shared" si="6"/>
        <v>0.3014015820746489</v>
      </c>
      <c r="D183">
        <v>0.82</v>
      </c>
      <c r="E183">
        <v>149.46</v>
      </c>
      <c r="F183" t="s">
        <v>57</v>
      </c>
    </row>
    <row r="184" spans="1:6" x14ac:dyDescent="0.25">
      <c r="A184" s="1">
        <v>0.21906662934346199</v>
      </c>
      <c r="B184" s="1">
        <v>3158.09838867187</v>
      </c>
      <c r="C184">
        <f t="shared" si="6"/>
        <v>0.39926733065492204</v>
      </c>
      <c r="D184">
        <v>4.1799999999999997E-2</v>
      </c>
      <c r="E184">
        <v>102.98</v>
      </c>
      <c r="F184" t="s">
        <v>63</v>
      </c>
    </row>
    <row r="185" spans="1:6" x14ac:dyDescent="0.25">
      <c r="A185" s="1">
        <v>0.16072979660416001</v>
      </c>
      <c r="B185" s="1">
        <v>2280.47485351562</v>
      </c>
      <c r="C185">
        <f t="shared" si="6"/>
        <v>0.2883124574759599</v>
      </c>
      <c r="D185">
        <v>0.38750000000000001</v>
      </c>
      <c r="E185">
        <v>5.91</v>
      </c>
      <c r="F185" t="s">
        <v>56</v>
      </c>
    </row>
    <row r="186" spans="1:6" x14ac:dyDescent="0.25">
      <c r="A186" s="1">
        <v>0.15413127730299001</v>
      </c>
      <c r="B186" s="1">
        <v>2013.90551757812</v>
      </c>
      <c r="C186">
        <f t="shared" si="6"/>
        <v>0.25461102892769333</v>
      </c>
      <c r="D186">
        <v>0.3891</v>
      </c>
      <c r="E186">
        <v>40.36</v>
      </c>
      <c r="F186" t="s">
        <v>75</v>
      </c>
    </row>
    <row r="187" spans="1:6" x14ac:dyDescent="0.25">
      <c r="A187" s="1">
        <v>0.200081588062442</v>
      </c>
      <c r="B187" s="1">
        <v>2247.09228515625</v>
      </c>
      <c r="C187">
        <f t="shared" si="6"/>
        <v>0.28409201614738672</v>
      </c>
      <c r="D187">
        <v>0.39879999999999999</v>
      </c>
      <c r="E187">
        <v>158.32</v>
      </c>
      <c r="F187" t="s">
        <v>71</v>
      </c>
    </row>
    <row r="188" spans="1:6" x14ac:dyDescent="0.25">
      <c r="A188" s="1">
        <v>0.18100370446044201</v>
      </c>
      <c r="B188" s="1">
        <v>2499.3984375</v>
      </c>
      <c r="C188">
        <f t="shared" si="6"/>
        <v>0.31599020029372299</v>
      </c>
      <c r="D188">
        <v>0.22869999999999999</v>
      </c>
      <c r="E188">
        <v>164.96</v>
      </c>
      <c r="F188" t="s">
        <v>57</v>
      </c>
    </row>
    <row r="189" spans="1:6" x14ac:dyDescent="0.25">
      <c r="A189" s="1">
        <v>0.169956499630978</v>
      </c>
      <c r="B189" s="1">
        <v>2662.17260742187</v>
      </c>
      <c r="C189">
        <f t="shared" si="6"/>
        <v>0.33656916913060186</v>
      </c>
      <c r="D189">
        <v>0.24030000000000001</v>
      </c>
      <c r="E189">
        <v>143.72999999999999</v>
      </c>
      <c r="F189" t="s">
        <v>69</v>
      </c>
    </row>
    <row r="190" spans="1:6" x14ac:dyDescent="0.25">
      <c r="A190" s="1">
        <v>0.17109078626973601</v>
      </c>
      <c r="B190" s="1">
        <v>2534.86889648437</v>
      </c>
      <c r="C190">
        <f t="shared" si="6"/>
        <v>0.32047460632951791</v>
      </c>
      <c r="D190">
        <v>0.85819999999999996</v>
      </c>
      <c r="E190">
        <v>181.69</v>
      </c>
      <c r="F190" t="s">
        <v>58</v>
      </c>
    </row>
    <row r="191" spans="1:6" x14ac:dyDescent="0.25">
      <c r="A191" s="1">
        <v>0.18999525258193001</v>
      </c>
      <c r="B191" s="1">
        <v>3471.69165039062</v>
      </c>
      <c r="C191">
        <f t="shared" si="6"/>
        <v>0.43891382962624492</v>
      </c>
      <c r="D191">
        <v>4.7E-2</v>
      </c>
      <c r="E191">
        <v>313.64999999999998</v>
      </c>
      <c r="F191" t="s">
        <v>68</v>
      </c>
    </row>
    <row r="192" spans="1:6" x14ac:dyDescent="0.25">
      <c r="A192" s="1">
        <v>0.18238220920954901</v>
      </c>
      <c r="B192" s="1">
        <v>2856.00390625</v>
      </c>
      <c r="C192">
        <f t="shared" si="6"/>
        <v>0.36107458212156007</v>
      </c>
      <c r="D192">
        <v>0.10589999999999999</v>
      </c>
      <c r="E192">
        <v>76.63</v>
      </c>
      <c r="F192" t="s">
        <v>53</v>
      </c>
    </row>
    <row r="193" spans="1:6" x14ac:dyDescent="0.25">
      <c r="A193" s="1">
        <v>0.18230715254010799</v>
      </c>
      <c r="B193" s="1">
        <v>2080.52026367187</v>
      </c>
      <c r="C193">
        <f t="shared" ref="C193:C250" si="9">B193/$V$13</f>
        <v>0.26303289822426462</v>
      </c>
      <c r="D193">
        <v>0.82499999999999996</v>
      </c>
      <c r="E193">
        <v>13.52</v>
      </c>
      <c r="F193" t="s">
        <v>77</v>
      </c>
    </row>
    <row r="194" spans="1:6" x14ac:dyDescent="0.25">
      <c r="A194" s="1">
        <v>0.183860861290294</v>
      </c>
      <c r="B194" s="1">
        <v>2395.83276367187</v>
      </c>
      <c r="C194">
        <f t="shared" si="9"/>
        <v>0.30289675447672121</v>
      </c>
      <c r="D194">
        <v>0.63839999999999997</v>
      </c>
      <c r="E194">
        <v>98.88</v>
      </c>
      <c r="F194" t="s">
        <v>61</v>
      </c>
    </row>
    <row r="195" spans="1:6" x14ac:dyDescent="0.25">
      <c r="A195" s="1">
        <v>0.17925891948012701</v>
      </c>
      <c r="B195" s="1">
        <v>2271.01245117187</v>
      </c>
      <c r="C195">
        <f t="shared" si="9"/>
        <v>0.28711615905190707</v>
      </c>
      <c r="D195">
        <v>0.64219999999999999</v>
      </c>
      <c r="E195">
        <v>328.3</v>
      </c>
      <c r="F195" t="s">
        <v>51</v>
      </c>
    </row>
    <row r="196" spans="1:6" x14ac:dyDescent="0.25">
      <c r="A196" s="1">
        <v>0.17118284486146401</v>
      </c>
      <c r="B196" s="1">
        <v>2671.10961914062</v>
      </c>
      <c r="C196">
        <f t="shared" si="9"/>
        <v>0.33769904425601793</v>
      </c>
      <c r="D196">
        <v>0.28120000000000001</v>
      </c>
      <c r="E196">
        <v>306.92</v>
      </c>
      <c r="F196" t="s">
        <v>66</v>
      </c>
    </row>
    <row r="197" spans="1:6" x14ac:dyDescent="0.25">
      <c r="A197" s="1">
        <v>0.20191292374396799</v>
      </c>
      <c r="B197" s="1">
        <v>2837.1884765625</v>
      </c>
      <c r="C197">
        <f t="shared" si="9"/>
        <v>0.3586958131720554</v>
      </c>
      <c r="D197">
        <v>0.79710000000000003</v>
      </c>
      <c r="E197">
        <v>198.85</v>
      </c>
      <c r="F197" t="s">
        <v>68</v>
      </c>
    </row>
    <row r="198" spans="1:6" x14ac:dyDescent="0.25">
      <c r="A198" s="1">
        <v>0.211728346208092</v>
      </c>
      <c r="B198" s="1">
        <v>2430.25708007812</v>
      </c>
      <c r="C198">
        <f t="shared" si="9"/>
        <v>0.30724890036630004</v>
      </c>
      <c r="D198">
        <v>4.5900000000000003E-2</v>
      </c>
      <c r="E198">
        <v>304.48</v>
      </c>
      <c r="F198" t="s">
        <v>62</v>
      </c>
    </row>
    <row r="199" spans="1:6" x14ac:dyDescent="0.25">
      <c r="A199" s="1">
        <v>0.17519090650607599</v>
      </c>
      <c r="B199" s="1">
        <v>1940.0419921875</v>
      </c>
      <c r="C199">
        <f t="shared" si="9"/>
        <v>0.24527272182451362</v>
      </c>
      <c r="D199">
        <v>0.77459999999999996</v>
      </c>
      <c r="E199">
        <v>24.6</v>
      </c>
      <c r="F199" t="s">
        <v>70</v>
      </c>
    </row>
    <row r="200" spans="1:6" x14ac:dyDescent="0.25">
      <c r="A200" s="1">
        <v>0.16287063629919099</v>
      </c>
      <c r="B200" s="1">
        <v>2803.29663085937</v>
      </c>
      <c r="C200">
        <f t="shared" si="9"/>
        <v>0.35441098569062024</v>
      </c>
      <c r="D200">
        <v>0.81389999999999996</v>
      </c>
      <c r="E200">
        <v>30.01</v>
      </c>
      <c r="F200" t="s">
        <v>69</v>
      </c>
    </row>
    <row r="201" spans="1:6" x14ac:dyDescent="0.25">
      <c r="A201" s="1">
        <v>0.21014656134761101</v>
      </c>
      <c r="B201" s="1">
        <v>2143.14819335937</v>
      </c>
      <c r="C201">
        <f t="shared" si="9"/>
        <v>0.27095072827049321</v>
      </c>
      <c r="D201">
        <v>0.4078</v>
      </c>
      <c r="E201">
        <v>336.07</v>
      </c>
      <c r="F201" t="s">
        <v>79</v>
      </c>
    </row>
    <row r="202" spans="1:6" x14ac:dyDescent="0.25">
      <c r="A202" s="1">
        <v>0.199201491141167</v>
      </c>
      <c r="B202" s="1">
        <v>2283.0625</v>
      </c>
      <c r="C202">
        <f t="shared" si="9"/>
        <v>0.28863960456808435</v>
      </c>
      <c r="D202">
        <v>0.36409999999999998</v>
      </c>
      <c r="E202">
        <v>304.45999999999998</v>
      </c>
      <c r="F202" t="s">
        <v>52</v>
      </c>
    </row>
    <row r="203" spans="1:6" x14ac:dyDescent="0.25">
      <c r="A203" s="1">
        <v>0.15999623151130901</v>
      </c>
      <c r="B203" s="1">
        <v>2527.39697265625</v>
      </c>
      <c r="C203">
        <f t="shared" si="9"/>
        <v>0.31952995714049592</v>
      </c>
      <c r="D203">
        <v>0.29089999999999999</v>
      </c>
      <c r="E203">
        <v>93.09</v>
      </c>
      <c r="F203" t="s">
        <v>72</v>
      </c>
    </row>
    <row r="204" spans="1:6" x14ac:dyDescent="0.25">
      <c r="A204" s="1">
        <v>0.18973028291955399</v>
      </c>
      <c r="B204" s="1">
        <v>2450.79809570312</v>
      </c>
      <c r="C204">
        <f t="shared" si="9"/>
        <v>0.30984582910891084</v>
      </c>
      <c r="D204">
        <v>0.57540000000000002</v>
      </c>
      <c r="E204">
        <v>256.95999999999998</v>
      </c>
      <c r="F204" t="s">
        <v>69</v>
      </c>
    </row>
    <row r="205" spans="1:6" x14ac:dyDescent="0.25">
      <c r="A205" s="1">
        <v>0.18658580488910101</v>
      </c>
      <c r="B205" s="1">
        <v>2553.12158203125</v>
      </c>
      <c r="C205">
        <f t="shared" si="9"/>
        <v>0.32278222950608754</v>
      </c>
      <c r="D205">
        <v>0.94420000000000004</v>
      </c>
      <c r="E205">
        <v>289.60000000000002</v>
      </c>
      <c r="F205" t="s">
        <v>66</v>
      </c>
    </row>
    <row r="206" spans="1:6" x14ac:dyDescent="0.25">
      <c r="A206" s="1">
        <v>0.16940530607030299</v>
      </c>
      <c r="B206" s="1">
        <v>2760.59106445312</v>
      </c>
      <c r="C206">
        <f t="shared" si="9"/>
        <v>0.34901187033554082</v>
      </c>
      <c r="D206">
        <v>0.24579999999999999</v>
      </c>
      <c r="E206">
        <v>33.03</v>
      </c>
      <c r="F206" t="s">
        <v>73</v>
      </c>
    </row>
    <row r="207" spans="1:6" x14ac:dyDescent="0.25">
      <c r="A207" s="1">
        <v>0.16444297066119301</v>
      </c>
      <c r="B207" s="1">
        <v>2350.24731445312</v>
      </c>
      <c r="C207">
        <f t="shared" si="9"/>
        <v>0.29713354561294347</v>
      </c>
      <c r="D207">
        <v>0.83750000000000002</v>
      </c>
      <c r="E207">
        <v>80.069999999999993</v>
      </c>
      <c r="F207" t="s">
        <v>56</v>
      </c>
    </row>
    <row r="208" spans="1:6" x14ac:dyDescent="0.25">
      <c r="A208" s="1">
        <v>0.21940142181493899</v>
      </c>
      <c r="B208" s="1">
        <v>2183.00512695312</v>
      </c>
      <c r="C208">
        <f t="shared" si="9"/>
        <v>0.2759897009450461</v>
      </c>
      <c r="D208">
        <v>0.74580000000000002</v>
      </c>
      <c r="E208">
        <v>49.96</v>
      </c>
      <c r="F208" t="s">
        <v>59</v>
      </c>
    </row>
    <row r="209" spans="1:6" x14ac:dyDescent="0.25">
      <c r="A209" s="1">
        <v>0.18537708007432899</v>
      </c>
      <c r="B209" s="1">
        <v>2112.95141601562</v>
      </c>
      <c r="C209">
        <f t="shared" si="9"/>
        <v>0.2671330553545172</v>
      </c>
      <c r="D209">
        <v>0.61709999999999998</v>
      </c>
      <c r="E209">
        <v>337.96</v>
      </c>
      <c r="F209" t="s">
        <v>57</v>
      </c>
    </row>
    <row r="210" spans="1:6" x14ac:dyDescent="0.25">
      <c r="A210" s="1">
        <v>0.21814768597030099</v>
      </c>
      <c r="B210" s="1">
        <v>2040.46765136718</v>
      </c>
      <c r="C210">
        <f t="shared" si="9"/>
        <v>0.25796918657487067</v>
      </c>
      <c r="D210">
        <v>0.69350000000000001</v>
      </c>
      <c r="E210">
        <v>132.72</v>
      </c>
      <c r="F210" t="s">
        <v>76</v>
      </c>
    </row>
    <row r="211" spans="1:6" x14ac:dyDescent="0.25">
      <c r="A211" s="1">
        <v>0.20135282223228901</v>
      </c>
      <c r="B211" s="1">
        <v>2371.32690429687</v>
      </c>
      <c r="C211">
        <f t="shared" si="9"/>
        <v>0.29979856440982594</v>
      </c>
      <c r="D211">
        <v>0.70569999999999999</v>
      </c>
      <c r="E211">
        <v>265.64</v>
      </c>
      <c r="F211" t="s">
        <v>59</v>
      </c>
    </row>
    <row r="212" spans="1:6" x14ac:dyDescent="0.25">
      <c r="A212" s="1">
        <v>0.178944083568323</v>
      </c>
      <c r="B212" s="1">
        <v>2733.24243164062</v>
      </c>
      <c r="C212">
        <f t="shared" si="9"/>
        <v>0.34555427836840119</v>
      </c>
      <c r="D212">
        <v>3.3300000000000003E-2</v>
      </c>
      <c r="E212">
        <v>225.63</v>
      </c>
      <c r="F212" t="s">
        <v>73</v>
      </c>
    </row>
    <row r="213" spans="1:6" x14ac:dyDescent="0.25">
      <c r="A213" s="1">
        <v>0.189299056578873</v>
      </c>
      <c r="B213" s="1">
        <v>2763.85595703125</v>
      </c>
      <c r="C213">
        <f t="shared" si="9"/>
        <v>0.34942463928194889</v>
      </c>
      <c r="D213">
        <v>0.81910000000000005</v>
      </c>
      <c r="E213">
        <v>5.64</v>
      </c>
      <c r="F213" t="s">
        <v>53</v>
      </c>
    </row>
    <row r="214" spans="1:6" x14ac:dyDescent="0.25">
      <c r="A214" s="1">
        <v>0.18231425882628899</v>
      </c>
      <c r="B214" s="1">
        <v>2501.96655273437</v>
      </c>
      <c r="C214">
        <f t="shared" si="9"/>
        <v>0.31631487811823888</v>
      </c>
      <c r="D214">
        <v>0.13730000000000001</v>
      </c>
      <c r="E214">
        <v>92.97</v>
      </c>
      <c r="F214" t="s">
        <v>76</v>
      </c>
    </row>
    <row r="215" spans="1:6" x14ac:dyDescent="0.25">
      <c r="A215" s="1">
        <v>0.19336166244480099</v>
      </c>
      <c r="B215" s="1">
        <v>2481.01171875</v>
      </c>
      <c r="C215">
        <f t="shared" si="9"/>
        <v>0.31366563176819878</v>
      </c>
      <c r="D215">
        <v>0.80589999999999995</v>
      </c>
      <c r="E215">
        <v>152.32</v>
      </c>
      <c r="F215" t="s">
        <v>79</v>
      </c>
    </row>
    <row r="216" spans="1:6" x14ac:dyDescent="0.25">
      <c r="A216" s="1">
        <v>0.17807445585406301</v>
      </c>
      <c r="B216" s="1">
        <v>2600.00561523437</v>
      </c>
      <c r="C216">
        <f t="shared" si="9"/>
        <v>0.32870961379990582</v>
      </c>
      <c r="D216">
        <v>0.83460000000000001</v>
      </c>
      <c r="E216">
        <v>8.25</v>
      </c>
      <c r="F216" t="s">
        <v>50</v>
      </c>
    </row>
    <row r="217" spans="1:6" x14ac:dyDescent="0.25">
      <c r="A217" s="1">
        <v>0.15866102481828401</v>
      </c>
      <c r="B217" s="1">
        <v>2796.85668945312</v>
      </c>
      <c r="C217">
        <f t="shared" si="9"/>
        <v>0.35359680642879909</v>
      </c>
      <c r="D217">
        <v>0.63629999999999998</v>
      </c>
      <c r="E217">
        <v>167.2</v>
      </c>
      <c r="F217" t="s">
        <v>68</v>
      </c>
    </row>
    <row r="218" spans="1:6" x14ac:dyDescent="0.25">
      <c r="A218" s="1">
        <v>0.15010766027043199</v>
      </c>
      <c r="B218" s="1">
        <v>1981.50231933593</v>
      </c>
      <c r="C218">
        <f t="shared" si="9"/>
        <v>0.25051440593670338</v>
      </c>
      <c r="D218">
        <v>0.37019999999999997</v>
      </c>
      <c r="E218">
        <v>136.22999999999999</v>
      </c>
      <c r="F218" t="s">
        <v>76</v>
      </c>
    </row>
    <row r="219" spans="1:6" x14ac:dyDescent="0.25">
      <c r="A219" s="1">
        <v>0.16590705890340901</v>
      </c>
      <c r="B219" s="1">
        <v>2233.38525390625</v>
      </c>
      <c r="C219">
        <f t="shared" si="9"/>
        <v>0.28235908414057465</v>
      </c>
      <c r="D219">
        <v>0.44069999999999998</v>
      </c>
      <c r="E219">
        <v>249.03</v>
      </c>
      <c r="F219" t="s">
        <v>56</v>
      </c>
    </row>
    <row r="220" spans="1:6" x14ac:dyDescent="0.25">
      <c r="A220" s="1">
        <v>0.156355946489977</v>
      </c>
      <c r="B220" s="1">
        <v>2525.90600585937</v>
      </c>
      <c r="C220">
        <f t="shared" si="9"/>
        <v>0.31934145942452208</v>
      </c>
      <c r="D220">
        <v>0.50819999999999999</v>
      </c>
      <c r="E220">
        <v>153.37</v>
      </c>
      <c r="F220" t="s">
        <v>55</v>
      </c>
    </row>
    <row r="221" spans="1:6" x14ac:dyDescent="0.25">
      <c r="A221" s="1">
        <v>0.17726725929016299</v>
      </c>
      <c r="B221" s="1">
        <v>2101.53955078125</v>
      </c>
      <c r="C221">
        <f t="shared" si="9"/>
        <v>0.26569029315741011</v>
      </c>
      <c r="D221">
        <v>0.40289999999999998</v>
      </c>
      <c r="E221">
        <v>152.91999999999999</v>
      </c>
      <c r="F221" t="s">
        <v>61</v>
      </c>
    </row>
    <row r="222" spans="1:6" x14ac:dyDescent="0.25">
      <c r="A222" s="1">
        <v>0.15337585394776801</v>
      </c>
      <c r="B222" s="1">
        <v>2322.02001953125</v>
      </c>
      <c r="C222">
        <f t="shared" si="9"/>
        <v>0.29356486746932048</v>
      </c>
      <c r="D222">
        <v>0.27989999999999998</v>
      </c>
      <c r="E222">
        <v>75.180000000000007</v>
      </c>
      <c r="F222" t="s">
        <v>56</v>
      </c>
    </row>
    <row r="223" spans="1:6" x14ac:dyDescent="0.25">
      <c r="A223" s="1">
        <v>0.180690106678147</v>
      </c>
      <c r="B223" s="1">
        <v>2049.5537109375</v>
      </c>
      <c r="C223">
        <f t="shared" si="9"/>
        <v>0.25911790529871603</v>
      </c>
      <c r="D223">
        <v>0.76890000000000003</v>
      </c>
      <c r="E223">
        <v>14.58</v>
      </c>
      <c r="F223" t="s">
        <v>75</v>
      </c>
    </row>
    <row r="224" spans="1:6" x14ac:dyDescent="0.25">
      <c r="A224" s="1">
        <v>0.19915038824200301</v>
      </c>
      <c r="B224" s="1">
        <v>2842.85327148437</v>
      </c>
      <c r="C224">
        <f t="shared" si="9"/>
        <v>0.35941199337571073</v>
      </c>
      <c r="D224">
        <v>0.14249999999999999</v>
      </c>
      <c r="E224">
        <v>118.91</v>
      </c>
      <c r="F224" t="s">
        <v>52</v>
      </c>
    </row>
    <row r="225" spans="1:6" x14ac:dyDescent="0.25">
      <c r="A225" s="1">
        <v>0.18771824000610299</v>
      </c>
      <c r="B225" s="1">
        <v>2458.17895507812</v>
      </c>
      <c r="C225">
        <f t="shared" si="9"/>
        <v>0.31077896533771432</v>
      </c>
      <c r="D225">
        <v>0.24790000000000001</v>
      </c>
      <c r="E225">
        <v>153.38</v>
      </c>
      <c r="F225" t="s">
        <v>60</v>
      </c>
    </row>
    <row r="226" spans="1:6" x14ac:dyDescent="0.25">
      <c r="A226" s="1">
        <v>0.17097821291195101</v>
      </c>
      <c r="B226" s="1">
        <v>2590.27392578125</v>
      </c>
      <c r="C226">
        <f t="shared" si="9"/>
        <v>0.32747927034871777</v>
      </c>
      <c r="D226">
        <v>0.2213</v>
      </c>
      <c r="E226">
        <v>359.7</v>
      </c>
      <c r="F226" t="s">
        <v>60</v>
      </c>
    </row>
    <row r="227" spans="1:6" x14ac:dyDescent="0.25">
      <c r="A227" s="1">
        <v>0.17981444857765599</v>
      </c>
      <c r="B227" s="1">
        <v>2551.65209960937</v>
      </c>
      <c r="C227">
        <f t="shared" si="9"/>
        <v>0.32259644798448173</v>
      </c>
      <c r="D227">
        <v>0.78169999999999995</v>
      </c>
      <c r="E227">
        <v>162.44999999999999</v>
      </c>
      <c r="F227" t="s">
        <v>51</v>
      </c>
    </row>
    <row r="228" spans="1:6" x14ac:dyDescent="0.25">
      <c r="A228" s="1">
        <v>0.16803114442237499</v>
      </c>
      <c r="B228" s="1">
        <v>2259.85986328125</v>
      </c>
      <c r="C228">
        <f t="shared" si="9"/>
        <v>0.28570617638228701</v>
      </c>
      <c r="D228">
        <v>0.47099999999999997</v>
      </c>
      <c r="E228">
        <v>331.57</v>
      </c>
      <c r="F228" t="s">
        <v>61</v>
      </c>
    </row>
    <row r="229" spans="1:6" x14ac:dyDescent="0.25">
      <c r="A229" s="1">
        <v>0.180537983432142</v>
      </c>
      <c r="B229" s="1">
        <v>2397.58203125</v>
      </c>
      <c r="C229">
        <f t="shared" si="9"/>
        <v>0.30311790825680179</v>
      </c>
      <c r="D229">
        <v>0.31009999999999999</v>
      </c>
      <c r="E229">
        <v>159.76</v>
      </c>
      <c r="F229" t="s">
        <v>71</v>
      </c>
    </row>
    <row r="230" spans="1:6" x14ac:dyDescent="0.25">
      <c r="A230" s="1">
        <v>0.15723938153887701</v>
      </c>
      <c r="B230" s="1">
        <v>2671.95166015625</v>
      </c>
      <c r="C230">
        <f t="shared" si="9"/>
        <v>0.33780550055573888</v>
      </c>
      <c r="D230">
        <v>0.70399999999999996</v>
      </c>
      <c r="E230">
        <v>53.08</v>
      </c>
      <c r="F230" t="s">
        <v>71</v>
      </c>
    </row>
    <row r="231" spans="1:6" x14ac:dyDescent="0.25">
      <c r="A231" s="1">
        <v>0.18523149310770601</v>
      </c>
      <c r="B231" s="1">
        <v>2465.56616210937</v>
      </c>
      <c r="C231">
        <f t="shared" si="9"/>
        <v>0.31171290407849017</v>
      </c>
      <c r="D231">
        <v>9.7999999999999997E-3</v>
      </c>
      <c r="E231">
        <v>181.06</v>
      </c>
      <c r="F231" t="s">
        <v>57</v>
      </c>
    </row>
    <row r="232" spans="1:6" x14ac:dyDescent="0.25">
      <c r="A232" s="1">
        <v>0.16428879695190801</v>
      </c>
      <c r="B232" s="1">
        <v>2533.89477539062</v>
      </c>
      <c r="C232">
        <f t="shared" si="9"/>
        <v>0.32035145160760314</v>
      </c>
      <c r="D232">
        <v>0.8145</v>
      </c>
      <c r="E232">
        <v>24.05</v>
      </c>
      <c r="F232" t="s">
        <v>50</v>
      </c>
    </row>
    <row r="233" spans="1:6" x14ac:dyDescent="0.25">
      <c r="A233" s="1">
        <v>0.17363389768423201</v>
      </c>
      <c r="B233" s="1">
        <v>2444.6044921875</v>
      </c>
      <c r="C233">
        <f t="shared" si="9"/>
        <v>0.30906279348478749</v>
      </c>
      <c r="D233">
        <v>0.25729999999999997</v>
      </c>
      <c r="E233">
        <v>64.53</v>
      </c>
      <c r="F233" t="s">
        <v>57</v>
      </c>
    </row>
    <row r="234" spans="1:6" x14ac:dyDescent="0.25">
      <c r="A234" s="1">
        <v>0.20410903658412399</v>
      </c>
      <c r="B234" s="1">
        <v>2279.20336914062</v>
      </c>
      <c r="C234">
        <f t="shared" si="9"/>
        <v>0.28815170815472385</v>
      </c>
      <c r="D234">
        <v>0.91800000000000004</v>
      </c>
      <c r="E234">
        <v>149.05000000000001</v>
      </c>
      <c r="F234" t="s">
        <v>67</v>
      </c>
    </row>
    <row r="235" spans="1:6" x14ac:dyDescent="0.25">
      <c r="A235" s="1">
        <v>0.16788181312550099</v>
      </c>
      <c r="B235" s="1">
        <v>2984.90185546875</v>
      </c>
      <c r="C235">
        <f t="shared" si="9"/>
        <v>0.37737069889109093</v>
      </c>
      <c r="D235">
        <v>0.62909999999999999</v>
      </c>
      <c r="E235">
        <v>65.87</v>
      </c>
      <c r="F235" t="s">
        <v>78</v>
      </c>
    </row>
    <row r="236" spans="1:6" x14ac:dyDescent="0.25">
      <c r="A236" s="1">
        <v>0.169934120502192</v>
      </c>
      <c r="B236" s="1">
        <v>2668.11694335937</v>
      </c>
      <c r="C236">
        <f t="shared" si="9"/>
        <v>0.33732069072688747</v>
      </c>
      <c r="D236">
        <v>0.73740000000000006</v>
      </c>
      <c r="E236">
        <v>311.37</v>
      </c>
      <c r="F236" t="s">
        <v>53</v>
      </c>
    </row>
    <row r="237" spans="1:6" x14ac:dyDescent="0.25">
      <c r="A237" s="1">
        <v>0.20386993790020999</v>
      </c>
      <c r="B237" s="1">
        <v>2085.3798828125</v>
      </c>
      <c r="C237">
        <f t="shared" si="9"/>
        <v>0.26364728287080974</v>
      </c>
      <c r="D237">
        <v>0.50609999999999999</v>
      </c>
      <c r="E237">
        <v>126.88</v>
      </c>
      <c r="F237" t="s">
        <v>49</v>
      </c>
    </row>
    <row r="238" spans="1:6" x14ac:dyDescent="0.25">
      <c r="A238" s="1">
        <v>0.21367240484585001</v>
      </c>
      <c r="B238" s="1">
        <v>2431.17065429687</v>
      </c>
      <c r="C238">
        <f t="shared" si="9"/>
        <v>0.30736440035863211</v>
      </c>
      <c r="D238">
        <v>0.70250000000000001</v>
      </c>
      <c r="E238">
        <v>318.7</v>
      </c>
      <c r="F238" t="s">
        <v>59</v>
      </c>
    </row>
    <row r="239" spans="1:6" x14ac:dyDescent="0.25">
      <c r="A239" s="1">
        <v>0.16865076825392999</v>
      </c>
      <c r="B239" s="1">
        <v>2298.1474609375</v>
      </c>
      <c r="C239">
        <f t="shared" si="9"/>
        <v>0.29054674340459236</v>
      </c>
      <c r="D239">
        <v>0.7177</v>
      </c>
      <c r="E239">
        <v>185.4</v>
      </c>
      <c r="F239" t="s">
        <v>56</v>
      </c>
    </row>
    <row r="240" spans="1:6" x14ac:dyDescent="0.25">
      <c r="A240" s="1">
        <v>0.17447596777545499</v>
      </c>
      <c r="B240" s="1">
        <v>2580.90356445312</v>
      </c>
      <c r="C240">
        <f t="shared" si="9"/>
        <v>0.32629460834826379</v>
      </c>
      <c r="D240">
        <v>0.34539999999999998</v>
      </c>
      <c r="E240">
        <v>246.42</v>
      </c>
      <c r="F240" t="s">
        <v>63</v>
      </c>
    </row>
    <row r="241" spans="1:6" x14ac:dyDescent="0.25">
      <c r="A241" s="1">
        <v>0.166656590738503</v>
      </c>
      <c r="B241" s="1">
        <v>2400.34423828125</v>
      </c>
      <c r="C241">
        <f t="shared" si="9"/>
        <v>0.30346712442816598</v>
      </c>
      <c r="D241">
        <v>0.51119999999999999</v>
      </c>
      <c r="E241">
        <v>71.77</v>
      </c>
      <c r="F241" t="s">
        <v>73</v>
      </c>
    </row>
    <row r="242" spans="1:6" x14ac:dyDescent="0.25">
      <c r="A242" s="1">
        <v>0.21500851207044799</v>
      </c>
      <c r="B242" s="1">
        <v>2255.64819335937</v>
      </c>
      <c r="C242">
        <f t="shared" si="9"/>
        <v>0.2851737096886145</v>
      </c>
      <c r="D242">
        <v>0.4002</v>
      </c>
      <c r="E242">
        <v>95.03</v>
      </c>
      <c r="F242" t="s">
        <v>50</v>
      </c>
    </row>
    <row r="243" spans="1:6" x14ac:dyDescent="0.25">
      <c r="A243" s="1">
        <v>0.21638245727899999</v>
      </c>
      <c r="B243" s="1">
        <v>2242.3017578125</v>
      </c>
      <c r="C243">
        <f t="shared" si="9"/>
        <v>0.28348636653500309</v>
      </c>
      <c r="D243">
        <v>0.65159999999999996</v>
      </c>
      <c r="E243">
        <v>145.43</v>
      </c>
      <c r="F243" t="s">
        <v>62</v>
      </c>
    </row>
    <row r="244" spans="1:6" x14ac:dyDescent="0.25">
      <c r="A244" s="1">
        <v>0.176410322225342</v>
      </c>
      <c r="B244" s="1">
        <v>2138.31005859375</v>
      </c>
      <c r="C244">
        <f t="shared" si="9"/>
        <v>0.27033905981831741</v>
      </c>
      <c r="D244">
        <v>0.20399999999999999</v>
      </c>
      <c r="E244">
        <v>99.14</v>
      </c>
      <c r="F244" t="s">
        <v>77</v>
      </c>
    </row>
    <row r="245" spans="1:6" x14ac:dyDescent="0.25">
      <c r="A245" s="1">
        <v>0.217421984043878</v>
      </c>
      <c r="B245" s="1">
        <v>2736.51831054687</v>
      </c>
      <c r="C245">
        <f t="shared" si="9"/>
        <v>0.34596843627783769</v>
      </c>
      <c r="D245">
        <v>0.14280000000000001</v>
      </c>
      <c r="E245">
        <v>34.229999999999997</v>
      </c>
      <c r="F245" t="s">
        <v>61</v>
      </c>
    </row>
    <row r="246" spans="1:6" x14ac:dyDescent="0.25">
      <c r="A246" s="1">
        <v>0.17379150261026699</v>
      </c>
      <c r="B246" s="1">
        <v>2329.38916015625</v>
      </c>
      <c r="C246">
        <f t="shared" si="9"/>
        <v>0.29449652213755961</v>
      </c>
      <c r="D246">
        <v>0.39900000000000002</v>
      </c>
      <c r="E246">
        <v>143.22</v>
      </c>
      <c r="F246" t="s">
        <v>58</v>
      </c>
    </row>
    <row r="247" spans="1:6" x14ac:dyDescent="0.25">
      <c r="A247" s="1">
        <v>0.16836187123847901</v>
      </c>
      <c r="B247" s="1">
        <v>2545.96606445312</v>
      </c>
      <c r="C247">
        <f t="shared" si="9"/>
        <v>0.3218775824523028</v>
      </c>
      <c r="D247">
        <v>0.40849999999999997</v>
      </c>
      <c r="E247">
        <v>112.94</v>
      </c>
      <c r="F247" t="s">
        <v>68</v>
      </c>
    </row>
    <row r="248" spans="1:6" x14ac:dyDescent="0.25">
      <c r="A248" s="1">
        <v>0.18072791655664699</v>
      </c>
      <c r="B248" s="1">
        <v>2018.71948242187</v>
      </c>
      <c r="C248">
        <f t="shared" si="9"/>
        <v>0.2552196416612057</v>
      </c>
      <c r="D248">
        <v>0.41360000000000002</v>
      </c>
      <c r="E248">
        <v>55.68</v>
      </c>
      <c r="F248" t="s">
        <v>77</v>
      </c>
    </row>
    <row r="249" spans="1:6" x14ac:dyDescent="0.25">
      <c r="A249" s="1">
        <v>0.17368310061623299</v>
      </c>
      <c r="B249" s="1">
        <v>2533.33959960937</v>
      </c>
      <c r="C249">
        <f t="shared" si="9"/>
        <v>0.32028126267586532</v>
      </c>
      <c r="D249">
        <v>0.63649999999999995</v>
      </c>
      <c r="E249">
        <v>35.96</v>
      </c>
      <c r="F249" t="s">
        <v>53</v>
      </c>
    </row>
    <row r="250" spans="1:6" x14ac:dyDescent="0.25">
      <c r="A250" s="1">
        <v>0.18712035653183201</v>
      </c>
      <c r="B250" s="1">
        <v>3243.9716796875</v>
      </c>
      <c r="C250">
        <f t="shared" si="9"/>
        <v>0.4101239904098396</v>
      </c>
      <c r="D250">
        <v>9.3799999999999994E-2</v>
      </c>
      <c r="E250">
        <v>341.14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</sheetData>
  <sortState xmlns:xlrd2="http://schemas.microsoft.com/office/spreadsheetml/2017/richdata2" ref="M2:M162">
    <sortCondition ref="M2"/>
  </sortState>
  <conditionalFormatting sqref="B1:E1048576">
    <cfRule type="cellIs" dxfId="3" priority="1" operator="lessThan">
      <formula>2500</formula>
    </cfRule>
    <cfRule type="cellIs" dxfId="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5391-5A1F-412F-BCB1-2788F5B849B7}">
  <dimension ref="A1:AB71"/>
  <sheetViews>
    <sheetView zoomScale="85" zoomScaleNormal="85" workbookViewId="0">
      <selection activeCell="R19" sqref="R19"/>
    </sheetView>
  </sheetViews>
  <sheetFormatPr baseColWidth="10" defaultColWidth="9.140625" defaultRowHeight="15" x14ac:dyDescent="0.25"/>
  <cols>
    <col min="18" max="19" width="9.7109375" bestFit="1" customWidth="1"/>
  </cols>
  <sheetData>
    <row r="1" spans="1:28" x14ac:dyDescent="0.25">
      <c r="G1" s="26">
        <v>50</v>
      </c>
      <c r="H1" s="26">
        <v>100</v>
      </c>
      <c r="I1" s="26">
        <v>200</v>
      </c>
      <c r="J1" s="26">
        <v>300</v>
      </c>
      <c r="K1" s="26">
        <v>400</v>
      </c>
      <c r="L1" s="26">
        <v>500</v>
      </c>
      <c r="M1" s="26">
        <v>600</v>
      </c>
      <c r="N1" s="26">
        <v>700</v>
      </c>
      <c r="O1" s="26">
        <v>800</v>
      </c>
      <c r="P1" s="26">
        <v>1000</v>
      </c>
      <c r="Q1" s="26">
        <v>1200</v>
      </c>
      <c r="R1" s="26">
        <v>1300</v>
      </c>
      <c r="S1" s="26">
        <v>1400</v>
      </c>
      <c r="T1" s="26">
        <v>1500</v>
      </c>
      <c r="U1" s="26">
        <v>2000</v>
      </c>
      <c r="V1" s="26">
        <v>3000</v>
      </c>
      <c r="W1" s="26">
        <v>5000</v>
      </c>
      <c r="X1" s="26">
        <v>10000</v>
      </c>
      <c r="Y1" s="26"/>
      <c r="Z1" s="26"/>
      <c r="AA1" s="26"/>
      <c r="AB1" s="26"/>
    </row>
    <row r="2" spans="1:28" x14ac:dyDescent="0.25">
      <c r="B2" t="s">
        <v>33</v>
      </c>
      <c r="G2" s="30">
        <f>1.58*G1^-0.17</f>
        <v>0.81251649464407483</v>
      </c>
      <c r="H2" s="30">
        <f>1.58*H1^-0.17</f>
        <v>0.72219933959150251</v>
      </c>
      <c r="I2" s="30">
        <f>1.58*I1^-0.17</f>
        <v>0.64192159733923748</v>
      </c>
      <c r="J2" s="30">
        <f>1.58*J1^-0.17</f>
        <v>0.59916505155659461</v>
      </c>
      <c r="K2" s="30">
        <f>1.58*K1^-0.17</f>
        <v>0.57056731367773539</v>
      </c>
      <c r="L2" s="30"/>
      <c r="M2" s="30">
        <v>0.53256347088686984</v>
      </c>
      <c r="N2" s="30"/>
      <c r="O2" s="30">
        <f>1.58*O1^-0.17</f>
        <v>0.50714458087532577</v>
      </c>
      <c r="P2">
        <v>0.48826667833714732</v>
      </c>
      <c r="Q2" s="30">
        <f>1.58*Q1^-0.17</f>
        <v>0.47336514335445995</v>
      </c>
      <c r="R2" s="30"/>
      <c r="S2" s="30"/>
      <c r="T2" s="30">
        <f>1.58*T1^-0.17</f>
        <v>0.45574464344535581</v>
      </c>
      <c r="U2" s="30"/>
    </row>
    <row r="3" spans="1:28" x14ac:dyDescent="0.25">
      <c r="B3" t="s">
        <v>32</v>
      </c>
      <c r="G3" s="30">
        <f t="shared" ref="G3:O3" si="0">1.23*G1^-0.138</f>
        <v>0.71688129830054526</v>
      </c>
      <c r="H3" s="30">
        <f t="shared" si="0"/>
        <v>0.65148603598673904</v>
      </c>
      <c r="I3" s="30">
        <f t="shared" si="0"/>
        <v>0.59205625267654149</v>
      </c>
      <c r="J3" s="30">
        <f t="shared" si="0"/>
        <v>0.55983800599036848</v>
      </c>
      <c r="K3" s="30">
        <f t="shared" si="0"/>
        <v>0.53804776613895644</v>
      </c>
      <c r="L3" s="30">
        <f t="shared" si="0"/>
        <v>0.52173173115327542</v>
      </c>
      <c r="M3" s="30">
        <f t="shared" si="0"/>
        <v>0.50876852860022237</v>
      </c>
      <c r="N3" s="30">
        <f t="shared" si="0"/>
        <v>0.49805990558550117</v>
      </c>
      <c r="O3" s="30">
        <f t="shared" si="0"/>
        <v>0.48896603547109468</v>
      </c>
      <c r="P3" s="30">
        <v>0.47413837992889935</v>
      </c>
      <c r="Q3" s="30">
        <f t="shared" ref="Q3:T3" si="1">1.23*Q1^-0.138</f>
        <v>0.46235770512959506</v>
      </c>
      <c r="R3" s="30">
        <f t="shared" si="1"/>
        <v>0.45727865405724955</v>
      </c>
      <c r="S3" s="30">
        <f t="shared" si="1"/>
        <v>0.45262594287651942</v>
      </c>
      <c r="T3" s="30">
        <f t="shared" si="1"/>
        <v>0.44833693417290388</v>
      </c>
      <c r="U3" s="30">
        <v>0.43088658384773798</v>
      </c>
      <c r="V3" s="30">
        <f t="shared" ref="V3:X3" si="2">1.23*V1^-0.138</f>
        <v>0.40743879457195575</v>
      </c>
      <c r="W3" s="30">
        <f t="shared" si="2"/>
        <v>0.37970581731938957</v>
      </c>
      <c r="X3" s="30">
        <f t="shared" si="2"/>
        <v>0.3450683374680607</v>
      </c>
      <c r="Y3" s="30"/>
      <c r="Z3" s="30"/>
      <c r="AA3" s="30"/>
      <c r="AB3" s="30"/>
    </row>
    <row r="4" spans="1:28" x14ac:dyDescent="0.25">
      <c r="A4" s="29" t="s">
        <v>31</v>
      </c>
      <c r="B4" s="29">
        <v>0.25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B4" s="29"/>
    </row>
    <row r="5" spans="1:28" x14ac:dyDescent="0.25">
      <c r="A5" s="28" t="s">
        <v>31</v>
      </c>
      <c r="B5" s="28">
        <v>0.5</v>
      </c>
      <c r="C5" s="28"/>
      <c r="D5" s="28"/>
      <c r="E5" s="28"/>
      <c r="F5" s="28"/>
      <c r="G5" s="28">
        <v>0.65200000000000002</v>
      </c>
      <c r="H5" s="28">
        <v>0.55100000000000005</v>
      </c>
      <c r="I5" s="28">
        <v>0.53100000000000003</v>
      </c>
      <c r="J5" s="28">
        <v>0.53300000000000003</v>
      </c>
      <c r="K5" s="28">
        <v>0.53100000000000003</v>
      </c>
      <c r="L5" s="28"/>
      <c r="M5" s="28"/>
      <c r="N5" s="28">
        <v>0.49099999999999999</v>
      </c>
      <c r="O5" s="28"/>
      <c r="P5" s="28">
        <v>0.45800000000000002</v>
      </c>
      <c r="Q5" s="28"/>
      <c r="R5" s="28"/>
      <c r="S5" s="28"/>
      <c r="T5" s="28">
        <v>0.41099999999999998</v>
      </c>
      <c r="U5" s="28"/>
      <c r="V5" s="28"/>
      <c r="W5" s="28">
        <v>0.33600000000000002</v>
      </c>
      <c r="X5" s="38">
        <v>0.30099999999999999</v>
      </c>
      <c r="Y5" s="38"/>
      <c r="Z5" s="28"/>
      <c r="AB5" s="28"/>
    </row>
    <row r="6" spans="1:28" x14ac:dyDescent="0.25">
      <c r="A6" s="27" t="s">
        <v>31</v>
      </c>
      <c r="B6" s="27">
        <v>1</v>
      </c>
      <c r="C6" s="27"/>
      <c r="D6" s="27"/>
      <c r="E6" s="27"/>
      <c r="F6" s="27"/>
      <c r="G6" s="27">
        <v>0.61799999999999999</v>
      </c>
      <c r="H6" s="27">
        <v>0.47699999999999998</v>
      </c>
      <c r="I6" s="27">
        <v>0.437</v>
      </c>
      <c r="J6" s="27">
        <v>0.44600000000000001</v>
      </c>
      <c r="K6" s="27">
        <v>0.45800000000000002</v>
      </c>
      <c r="L6" s="27">
        <v>0.46400000000000002</v>
      </c>
      <c r="M6" s="27">
        <v>0.46500000000000002</v>
      </c>
      <c r="N6" s="27">
        <v>0.45800000000000002</v>
      </c>
      <c r="O6" s="27">
        <v>0.46300000000000002</v>
      </c>
      <c r="P6" s="27">
        <v>0.442</v>
      </c>
      <c r="Q6" s="27">
        <v>0.42599999999999999</v>
      </c>
      <c r="R6" s="27"/>
      <c r="S6" s="27"/>
      <c r="T6" s="27">
        <v>0.40100000000000002</v>
      </c>
      <c r="U6" s="27">
        <v>0.38400000000000001</v>
      </c>
      <c r="V6" s="27">
        <v>0.36399999999999999</v>
      </c>
      <c r="W6" s="27">
        <v>0.33100000000000002</v>
      </c>
      <c r="X6" s="27">
        <v>0.29799999999999999</v>
      </c>
      <c r="Y6" s="27"/>
      <c r="Z6" s="27"/>
      <c r="AB6" s="27"/>
    </row>
    <row r="7" spans="1:28" x14ac:dyDescent="0.25">
      <c r="A7" s="26" t="s">
        <v>31</v>
      </c>
      <c r="B7" s="26">
        <v>2</v>
      </c>
      <c r="C7" s="26"/>
      <c r="D7" s="26"/>
      <c r="E7" s="26"/>
      <c r="F7" s="26"/>
      <c r="G7" s="26">
        <v>0.55900000000000005</v>
      </c>
      <c r="H7" s="26">
        <v>0.40899999999999997</v>
      </c>
      <c r="I7" s="26">
        <v>0.36049999999999999</v>
      </c>
      <c r="J7" s="26">
        <v>0.35599999999999998</v>
      </c>
      <c r="K7" s="26">
        <v>0.34699999999999998</v>
      </c>
      <c r="L7" s="26">
        <v>0.34899999999999998</v>
      </c>
      <c r="M7" s="26">
        <v>0.35099999999999998</v>
      </c>
      <c r="N7" s="26">
        <v>0.35299999999999998</v>
      </c>
      <c r="O7" s="26">
        <v>0.35499999999999998</v>
      </c>
      <c r="P7" s="26">
        <v>0.36599999999999999</v>
      </c>
      <c r="Q7" s="26">
        <v>0.378</v>
      </c>
      <c r="R7" s="26">
        <v>0.373</v>
      </c>
      <c r="S7" s="26">
        <v>0.372</v>
      </c>
      <c r="T7" s="26">
        <v>0.36899999999999999</v>
      </c>
      <c r="U7" s="26">
        <v>0.34699999999999998</v>
      </c>
      <c r="V7" s="26">
        <v>0.33600000000000002</v>
      </c>
      <c r="W7" s="26">
        <v>0.315</v>
      </c>
      <c r="X7" s="26">
        <v>0.28699999999999998</v>
      </c>
      <c r="Y7" s="26"/>
      <c r="Z7" s="26"/>
      <c r="AB7" s="26"/>
    </row>
    <row r="8" spans="1:28" x14ac:dyDescent="0.25">
      <c r="A8" s="25" t="s">
        <v>31</v>
      </c>
      <c r="B8" s="25">
        <v>3</v>
      </c>
      <c r="C8" s="25"/>
      <c r="D8" s="25"/>
      <c r="E8" s="25"/>
      <c r="F8" s="25"/>
      <c r="G8" s="25">
        <v>0.52080000000000004</v>
      </c>
      <c r="H8" s="25">
        <v>0.36899999999999999</v>
      </c>
      <c r="I8" s="25">
        <v>0.32500000000000001</v>
      </c>
      <c r="J8" s="25">
        <v>0.31900000000000001</v>
      </c>
      <c r="K8" s="25">
        <v>0.31280000000000002</v>
      </c>
      <c r="L8" s="25">
        <v>0.30470000000000003</v>
      </c>
      <c r="M8" s="25">
        <v>0.29699999999999999</v>
      </c>
      <c r="N8" s="25">
        <v>0.29899999999999999</v>
      </c>
      <c r="O8" s="25">
        <v>0.30299999999999999</v>
      </c>
      <c r="P8" s="25">
        <v>0.30599999999999999</v>
      </c>
      <c r="Q8" s="25">
        <v>0.30299999999999999</v>
      </c>
      <c r="R8" s="25">
        <v>0.31090000000000001</v>
      </c>
      <c r="S8" s="25">
        <v>0.311</v>
      </c>
      <c r="T8" s="25">
        <v>0.307</v>
      </c>
      <c r="U8" s="25">
        <v>0.313</v>
      </c>
      <c r="V8" s="25">
        <v>0.30399999999999999</v>
      </c>
      <c r="W8" s="25">
        <v>0.30299999999999999</v>
      </c>
      <c r="X8" s="25">
        <v>0.27600000000000002</v>
      </c>
      <c r="Y8" s="25"/>
      <c r="Z8" s="25"/>
      <c r="AB8" s="25"/>
    </row>
    <row r="9" spans="1:28" x14ac:dyDescent="0.25">
      <c r="A9" s="24" t="s">
        <v>31</v>
      </c>
      <c r="B9" s="24">
        <v>4</v>
      </c>
      <c r="C9" s="24" t="s">
        <v>48</v>
      </c>
      <c r="D9" s="24"/>
      <c r="E9" s="24"/>
      <c r="F9" s="24"/>
      <c r="G9" s="24">
        <v>0.47099999999999997</v>
      </c>
      <c r="H9" s="24">
        <v>0.33900000000000002</v>
      </c>
      <c r="I9" s="24">
        <v>0.28599999999999998</v>
      </c>
      <c r="J9" s="24">
        <v>0.27200000000000002</v>
      </c>
      <c r="K9" s="24">
        <v>0.26900000000000002</v>
      </c>
      <c r="L9" s="24">
        <v>0.26800000000000002</v>
      </c>
      <c r="M9" s="24">
        <v>0.26800000000000002</v>
      </c>
      <c r="N9" s="24">
        <v>0.26900000000000002</v>
      </c>
      <c r="O9" s="24">
        <v>0.26900000000000002</v>
      </c>
      <c r="P9" s="24">
        <v>0.26700000000000002</v>
      </c>
      <c r="Q9" s="24">
        <v>0.27</v>
      </c>
      <c r="R9" s="24">
        <v>0.27100000000000002</v>
      </c>
      <c r="S9" s="24">
        <v>0.27300000000000002</v>
      </c>
      <c r="T9" s="24">
        <v>0.27600000000000002</v>
      </c>
      <c r="U9" s="24">
        <v>0.27600000000000002</v>
      </c>
      <c r="V9" s="24">
        <v>0.28100000000000003</v>
      </c>
      <c r="W9" s="24">
        <v>0.28299999999999997</v>
      </c>
      <c r="X9" s="24">
        <v>0.27100000000000002</v>
      </c>
      <c r="Y9" s="24"/>
      <c r="Z9" s="24"/>
      <c r="AB9" s="24"/>
    </row>
    <row r="10" spans="1:28" x14ac:dyDescent="0.25">
      <c r="A10" s="23" t="s">
        <v>31</v>
      </c>
      <c r="B10" s="23">
        <v>4</v>
      </c>
      <c r="C10" s="23" t="s">
        <v>47</v>
      </c>
      <c r="D10" s="23"/>
      <c r="E10" s="23"/>
      <c r="F10" s="23"/>
      <c r="G10" s="23">
        <v>0.50700000000000001</v>
      </c>
      <c r="H10" s="23">
        <v>0.36599999999999999</v>
      </c>
      <c r="I10" s="23">
        <v>0.32</v>
      </c>
      <c r="J10" s="23"/>
      <c r="K10" s="23">
        <v>0.29799999999999999</v>
      </c>
      <c r="L10" s="23"/>
      <c r="M10" s="23"/>
      <c r="N10" s="23">
        <v>0.28299999999999997</v>
      </c>
      <c r="O10" s="23"/>
      <c r="P10" s="23">
        <v>0.27800000000000002</v>
      </c>
      <c r="Q10" s="23"/>
      <c r="R10" s="23">
        <v>0.28799999999999998</v>
      </c>
      <c r="S10" s="23">
        <v>0.29299999999999998</v>
      </c>
      <c r="T10" s="23">
        <v>0.29799999999999999</v>
      </c>
      <c r="U10" s="23">
        <v>0.32600000000000001</v>
      </c>
      <c r="V10" s="23">
        <v>0.38269999999999998</v>
      </c>
      <c r="W10" s="23"/>
      <c r="X10" s="23"/>
      <c r="Y10" s="23"/>
      <c r="Z10" s="23"/>
      <c r="AB10" s="23"/>
    </row>
    <row r="11" spans="1:28" x14ac:dyDescent="0.25">
      <c r="A11" t="s">
        <v>31</v>
      </c>
      <c r="B11">
        <v>6</v>
      </c>
      <c r="G11">
        <v>0.3402</v>
      </c>
      <c r="H11">
        <v>0.32100000000000001</v>
      </c>
      <c r="I11">
        <v>0.27400000000000002</v>
      </c>
    </row>
    <row r="12" spans="1:28" x14ac:dyDescent="0.25">
      <c r="G12" s="7">
        <v>13.15</v>
      </c>
      <c r="H12" s="7">
        <v>18.59</v>
      </c>
      <c r="I12" s="7">
        <v>26.3</v>
      </c>
      <c r="J12" s="7">
        <v>32.21</v>
      </c>
      <c r="K12" s="7">
        <v>37.19</v>
      </c>
      <c r="L12" s="7">
        <v>41.58</v>
      </c>
      <c r="M12" s="7">
        <v>45.55</v>
      </c>
      <c r="N12" s="7">
        <v>49.2</v>
      </c>
      <c r="O12" s="7">
        <v>52.6</v>
      </c>
      <c r="P12" s="7">
        <v>58.81</v>
      </c>
      <c r="Q12" s="7">
        <v>64.42</v>
      </c>
      <c r="R12" s="40">
        <v>67.060733291077497</v>
      </c>
      <c r="S12" s="40">
        <v>69.592211817524969</v>
      </c>
      <c r="T12" s="7">
        <v>72.03</v>
      </c>
      <c r="U12" s="7">
        <v>83.17</v>
      </c>
      <c r="V12" s="7">
        <v>101.87</v>
      </c>
      <c r="W12" s="7">
        <v>131.51</v>
      </c>
      <c r="X12" s="7">
        <v>185.9930095778422</v>
      </c>
      <c r="Y12" s="7"/>
      <c r="Z12" s="7"/>
      <c r="AB12" s="7"/>
    </row>
    <row r="14" spans="1:28" ht="15.75" thickBot="1" x14ac:dyDescent="0.3"/>
    <row r="15" spans="1:28" x14ac:dyDescent="0.25">
      <c r="J15" s="31"/>
      <c r="K15" s="32"/>
      <c r="L15" s="39" t="s">
        <v>41</v>
      </c>
      <c r="M15" s="32" t="s">
        <v>37</v>
      </c>
      <c r="N15" s="33" t="s">
        <v>38</v>
      </c>
    </row>
    <row r="16" spans="1:28" x14ac:dyDescent="0.25">
      <c r="J16" s="34"/>
      <c r="L16">
        <f>SQRT(N16/M16)</f>
        <v>1.080921714009448</v>
      </c>
      <c r="M16">
        <f>2*PI()*K19*K22^2/(SQRT(3*(1-K23^2)))</f>
        <v>7985.7891556068644</v>
      </c>
      <c r="N16" s="35">
        <f>2*PI()*K21*K22*K18</f>
        <v>9330.5301811616864</v>
      </c>
    </row>
    <row r="17" spans="4:14" x14ac:dyDescent="0.25">
      <c r="J17" s="34"/>
      <c r="N17" s="35"/>
    </row>
    <row r="18" spans="4:14" x14ac:dyDescent="0.25">
      <c r="J18" s="34" t="s">
        <v>3</v>
      </c>
      <c r="K18">
        <v>450</v>
      </c>
      <c r="M18" t="s">
        <v>36</v>
      </c>
      <c r="N18" s="35" t="s">
        <v>34</v>
      </c>
    </row>
    <row r="19" spans="4:14" x14ac:dyDescent="0.25">
      <c r="J19" s="34" t="s">
        <v>16</v>
      </c>
      <c r="K19">
        <v>210000</v>
      </c>
      <c r="N19" s="35"/>
    </row>
    <row r="20" spans="4:14" x14ac:dyDescent="0.25">
      <c r="J20" s="34" t="s">
        <v>19</v>
      </c>
      <c r="K20">
        <v>70.112449999999995</v>
      </c>
      <c r="M20">
        <f>K20^2*SQRT(1-0.3^2)/(K21*K22)</f>
        <v>1421.0097013195534</v>
      </c>
      <c r="N20" s="35">
        <v>600</v>
      </c>
    </row>
    <row r="21" spans="4:14" x14ac:dyDescent="0.25">
      <c r="J21" s="34" t="s">
        <v>24</v>
      </c>
      <c r="K21">
        <v>33</v>
      </c>
      <c r="N21" s="35" t="s">
        <v>35</v>
      </c>
    </row>
    <row r="22" spans="4:14" x14ac:dyDescent="0.25">
      <c r="D22" s="22"/>
      <c r="J22" s="34" t="s">
        <v>11</v>
      </c>
      <c r="K22">
        <v>0.1</v>
      </c>
      <c r="N22" s="35">
        <f>SQRT(N20*(K21*K22)/SQRT(1-0.3^2))</f>
        <v>45.558796919029795</v>
      </c>
    </row>
    <row r="23" spans="4:14" ht="15.75" thickBot="1" x14ac:dyDescent="0.3">
      <c r="E23" s="22"/>
      <c r="J23" s="36" t="s">
        <v>14</v>
      </c>
      <c r="K23" s="2">
        <v>0.3</v>
      </c>
      <c r="L23" s="2"/>
      <c r="M23" s="2"/>
      <c r="N23" s="37"/>
    </row>
    <row r="24" spans="4:14" ht="15.75" thickBot="1" x14ac:dyDescent="0.3"/>
    <row r="25" spans="4:14" x14ac:dyDescent="0.25">
      <c r="J25" t="s">
        <v>18</v>
      </c>
      <c r="K25" s="39" t="s">
        <v>41</v>
      </c>
      <c r="L25" t="s">
        <v>43</v>
      </c>
      <c r="M25" t="s">
        <v>44</v>
      </c>
    </row>
    <row r="27" spans="4:14" x14ac:dyDescent="0.25">
      <c r="I27" t="s">
        <v>39</v>
      </c>
      <c r="J27">
        <v>1907.8784028338914</v>
      </c>
      <c r="K27">
        <v>0.96087723900277178</v>
      </c>
      <c r="L27">
        <f>70.2/182.89</f>
        <v>0.38383727923888683</v>
      </c>
      <c r="M27">
        <f>1.024/0.5</f>
        <v>2.048</v>
      </c>
    </row>
    <row r="28" spans="4:14" x14ac:dyDescent="0.25">
      <c r="I28" t="s">
        <v>40</v>
      </c>
      <c r="J28">
        <v>3052.6054445342261</v>
      </c>
      <c r="K28">
        <v>1.2154242508250952</v>
      </c>
      <c r="L28">
        <f>49.9/182.89</f>
        <v>0.27284159877522007</v>
      </c>
      <c r="M28">
        <f>1.656/0.5</f>
        <v>3.3119999999999998</v>
      </c>
    </row>
    <row r="29" spans="4:14" x14ac:dyDescent="0.25">
      <c r="I29" t="s">
        <v>42</v>
      </c>
      <c r="J29">
        <v>1141.5823979006889</v>
      </c>
      <c r="K29">
        <v>1.229832925114509</v>
      </c>
      <c r="L29">
        <f>414/760</f>
        <v>0.54473684210526319</v>
      </c>
      <c r="M29">
        <v>5.5</v>
      </c>
      <c r="N29" t="s">
        <v>45</v>
      </c>
    </row>
    <row r="30" spans="4:14" x14ac:dyDescent="0.25">
      <c r="I30" t="s">
        <v>42</v>
      </c>
      <c r="J30">
        <v>1141.5823979006889</v>
      </c>
      <c r="K30">
        <v>1.229832925114509</v>
      </c>
      <c r="L30">
        <f>257/760</f>
        <v>0.3381578947368421</v>
      </c>
      <c r="M30">
        <v>5.5</v>
      </c>
      <c r="N30" t="s">
        <v>46</v>
      </c>
    </row>
    <row r="32" spans="4:14" x14ac:dyDescent="0.25">
      <c r="M32">
        <f>41.7/139</f>
        <v>0.30000000000000004</v>
      </c>
    </row>
    <row r="33" spans="20:20" x14ac:dyDescent="0.25">
      <c r="T33" t="s">
        <v>30</v>
      </c>
    </row>
    <row r="56" spans="2:7" x14ac:dyDescent="0.25">
      <c r="E56" t="s">
        <v>18</v>
      </c>
    </row>
    <row r="57" spans="2:7" x14ac:dyDescent="0.25">
      <c r="B57" t="s">
        <v>24</v>
      </c>
      <c r="C57">
        <v>400</v>
      </c>
      <c r="E57">
        <f>C59^2*SQRT(1-C60^2)/(C58*C57)</f>
        <v>3052.6054445342261</v>
      </c>
    </row>
    <row r="58" spans="2:7" x14ac:dyDescent="0.25">
      <c r="B58" t="s">
        <v>11</v>
      </c>
      <c r="C58">
        <v>0.5</v>
      </c>
    </row>
    <row r="59" spans="2:7" x14ac:dyDescent="0.25">
      <c r="B59" t="s">
        <v>19</v>
      </c>
      <c r="C59">
        <v>800</v>
      </c>
    </row>
    <row r="60" spans="2:7" x14ac:dyDescent="0.25">
      <c r="B60" t="s">
        <v>14</v>
      </c>
      <c r="C60">
        <v>0.3</v>
      </c>
    </row>
    <row r="61" spans="2:7" x14ac:dyDescent="0.25">
      <c r="B61" t="s">
        <v>16</v>
      </c>
      <c r="C61">
        <v>193000</v>
      </c>
    </row>
    <row r="62" spans="2:7" x14ac:dyDescent="0.25">
      <c r="B62" t="s">
        <v>3</v>
      </c>
      <c r="C62">
        <v>215</v>
      </c>
    </row>
    <row r="63" spans="2:7" x14ac:dyDescent="0.25">
      <c r="G63" t="s">
        <v>29</v>
      </c>
    </row>
    <row r="64" spans="2:7" x14ac:dyDescent="0.25">
      <c r="D64" t="s">
        <v>28</v>
      </c>
      <c r="E64">
        <f>2*PI()*C62*C57*C58/1000</f>
        <v>270.1769682087222</v>
      </c>
      <c r="G64">
        <f>SQRT(E64/E65)</f>
        <v>1.2134621394743355</v>
      </c>
    </row>
    <row r="65" spans="4:7" x14ac:dyDescent="0.25">
      <c r="D65" t="s">
        <v>27</v>
      </c>
      <c r="E65">
        <f>2*C61*PI()*C58^2/(SQRT(3*(1-0.3^2)))/1000</f>
        <v>183.48301274191957</v>
      </c>
    </row>
    <row r="68" spans="4:7" x14ac:dyDescent="0.25">
      <c r="F68">
        <f>1.23*E57^-0.138</f>
        <v>0.40646256958121646</v>
      </c>
      <c r="G68">
        <f>0.3*E65</f>
        <v>55.044903822575868</v>
      </c>
    </row>
    <row r="71" spans="4:7" x14ac:dyDescent="0.25">
      <c r="G71">
        <f>50/183</f>
        <v>0.27322404371584702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DEA1-0094-4187-8042-0EA874C3CD62}">
  <dimension ref="A1:BA309"/>
  <sheetViews>
    <sheetView zoomScale="70" zoomScaleNormal="70" workbookViewId="0">
      <selection activeCell="F26" sqref="F26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9.7016215852196303E-2</v>
      </c>
      <c r="B1" s="1">
        <v>3750.23388671875</v>
      </c>
      <c r="C1">
        <f t="shared" ref="C1:C64" si="0">B1/$V$13</f>
        <v>0.47412895008363987</v>
      </c>
      <c r="D1">
        <v>0.28220000000000001</v>
      </c>
      <c r="E1">
        <v>152.66999999999999</v>
      </c>
      <c r="F1" t="s">
        <v>66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2797.95092773437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0.103279121292058</v>
      </c>
      <c r="B2" s="1">
        <v>4306.57958984375</v>
      </c>
      <c r="C2">
        <f t="shared" si="0"/>
        <v>0.54446579095118197</v>
      </c>
      <c r="D2">
        <v>5.9700000000000003E-2</v>
      </c>
      <c r="E2">
        <v>210.43</v>
      </c>
      <c r="F2" t="s">
        <v>79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7.5530654061185601E-2</v>
      </c>
      <c r="B3" s="1">
        <v>3962.62036132812</v>
      </c>
      <c r="C3">
        <f t="shared" si="0"/>
        <v>0.50098022903323414</v>
      </c>
      <c r="D3">
        <v>0.45369999999999999</v>
      </c>
      <c r="E3">
        <v>191.98</v>
      </c>
      <c r="F3" t="s">
        <v>59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7.9236803266003103E-2</v>
      </c>
      <c r="B4" s="1">
        <v>4198.03271484375</v>
      </c>
      <c r="C4">
        <f t="shared" si="0"/>
        <v>0.53074258929678086</v>
      </c>
      <c r="D4">
        <v>0.35420000000000001</v>
      </c>
      <c r="E4">
        <v>306.69</v>
      </c>
      <c r="F4" t="s">
        <v>57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0.104714847642786</v>
      </c>
      <c r="B5" s="1">
        <v>3861.43627929687</v>
      </c>
      <c r="C5">
        <f t="shared" si="0"/>
        <v>0.48818787953509968</v>
      </c>
      <c r="D5">
        <v>0.94079999999999997</v>
      </c>
      <c r="E5">
        <v>272.14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8.7267505941287293E-2</v>
      </c>
      <c r="B6" s="1">
        <v>4131.2255859375</v>
      </c>
      <c r="C6">
        <f t="shared" si="0"/>
        <v>0.52229639771427749</v>
      </c>
      <c r="D6">
        <v>0.75490000000000002</v>
      </c>
      <c r="E6">
        <v>318.98</v>
      </c>
      <c r="F6" t="s">
        <v>78</v>
      </c>
      <c r="G6">
        <v>250</v>
      </c>
      <c r="H6">
        <f t="shared" si="1"/>
        <v>247.17918814973626</v>
      </c>
      <c r="I6">
        <f t="shared" si="2"/>
        <v>3.125E-2</v>
      </c>
      <c r="K6">
        <f>V13/'A50_IW1 (2)'!G161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0.101172536777402</v>
      </c>
      <c r="B7" s="1">
        <v>4119.30322265625</v>
      </c>
      <c r="C7">
        <f t="shared" si="0"/>
        <v>0.52078909503508364</v>
      </c>
      <c r="D7">
        <v>0.96</v>
      </c>
      <c r="E7">
        <v>281.64999999999998</v>
      </c>
      <c r="F7" t="s">
        <v>57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6.0509536293066699E-2</v>
      </c>
      <c r="B8" s="1">
        <v>3478.00732421875</v>
      </c>
      <c r="C8">
        <f t="shared" si="0"/>
        <v>0.43971229817291518</v>
      </c>
      <c r="D8">
        <v>0.63639999999999997</v>
      </c>
      <c r="E8">
        <v>200.34</v>
      </c>
      <c r="F8" t="s">
        <v>77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0.35373514714649879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0.3610024332086586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0.108695475872091</v>
      </c>
      <c r="B9" s="1">
        <v>3690.26782226562</v>
      </c>
      <c r="C9">
        <f t="shared" si="0"/>
        <v>0.4665476503464423</v>
      </c>
      <c r="D9">
        <v>2.1100000000000001E-2</v>
      </c>
      <c r="E9">
        <v>78.209999999999994</v>
      </c>
      <c r="F9" t="s">
        <v>61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0.61050493327988653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0.3610024332086586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0.10249117774569499</v>
      </c>
      <c r="B10" s="1">
        <v>4152.68115234375</v>
      </c>
      <c r="C10">
        <f t="shared" si="0"/>
        <v>0.52500894991260072</v>
      </c>
      <c r="D10">
        <v>0.64419999999999999</v>
      </c>
      <c r="E10">
        <v>270.39</v>
      </c>
      <c r="F10" t="s">
        <v>53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8.8410034761758294E-2</v>
      </c>
      <c r="B11" s="1">
        <v>3292.109375</v>
      </c>
      <c r="C11">
        <f t="shared" si="0"/>
        <v>0.41620987081820293</v>
      </c>
      <c r="D11">
        <v>0.47970000000000002</v>
      </c>
      <c r="E11">
        <v>307.64</v>
      </c>
      <c r="F11" t="s">
        <v>62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9.9716509381228502E-2</v>
      </c>
      <c r="B12" s="1">
        <v>3992.74755859375</v>
      </c>
      <c r="C12">
        <f t="shared" si="0"/>
        <v>0.50478910518335973</v>
      </c>
      <c r="D12">
        <v>0.01</v>
      </c>
      <c r="E12">
        <v>325.35000000000002</v>
      </c>
      <c r="F12" t="s">
        <v>72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9.0718458841785601E-2</v>
      </c>
      <c r="B13" s="1">
        <v>3655.13623046875</v>
      </c>
      <c r="C13">
        <f t="shared" si="0"/>
        <v>0.46210608610363424</v>
      </c>
      <c r="D13">
        <v>0.83809999999999996</v>
      </c>
      <c r="E13">
        <v>302.13</v>
      </c>
      <c r="F13" t="s">
        <v>65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9.0019566479550797E-2</v>
      </c>
      <c r="B14" s="1">
        <v>4162.75048828125</v>
      </c>
      <c r="C14">
        <f t="shared" si="0"/>
        <v>0.52628198082755073</v>
      </c>
      <c r="D14">
        <v>0.50829999999999997</v>
      </c>
      <c r="E14">
        <v>258.76</v>
      </c>
      <c r="F14" t="s">
        <v>57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6.5184895173511406E-2</v>
      </c>
      <c r="B15" s="1">
        <v>4277.30126953125</v>
      </c>
      <c r="C15">
        <f t="shared" si="0"/>
        <v>0.54076423534443985</v>
      </c>
      <c r="D15">
        <v>0.34910000000000002</v>
      </c>
      <c r="E15">
        <v>303.69</v>
      </c>
      <c r="F15" t="s">
        <v>68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0.10830271496109101</v>
      </c>
      <c r="B16" s="1">
        <v>4061.5400390625</v>
      </c>
      <c r="C16">
        <f t="shared" si="0"/>
        <v>0.51348629781814648</v>
      </c>
      <c r="D16">
        <v>0.4128</v>
      </c>
      <c r="E16">
        <v>166.44</v>
      </c>
      <c r="F16" t="s">
        <v>78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0.10564937024821799</v>
      </c>
      <c r="B17" s="1">
        <v>4064.248046875</v>
      </c>
      <c r="C17">
        <f t="shared" si="0"/>
        <v>0.51382866177190034</v>
      </c>
      <c r="D17">
        <v>0.33660000000000001</v>
      </c>
      <c r="E17">
        <v>183.52</v>
      </c>
      <c r="F17" t="s">
        <v>54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8.3888141481128206E-2</v>
      </c>
      <c r="B18" s="1">
        <v>4105.14501953125</v>
      </c>
      <c r="C18">
        <f t="shared" si="0"/>
        <v>0.5189991229465426</v>
      </c>
      <c r="D18">
        <v>0.2994</v>
      </c>
      <c r="E18">
        <v>170.48</v>
      </c>
      <c r="F18" t="s">
        <v>54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8.5392515527704202E-2</v>
      </c>
      <c r="B19" s="1">
        <v>3319.38891601562</v>
      </c>
      <c r="C19">
        <f t="shared" si="0"/>
        <v>0.41965872775118102</v>
      </c>
      <c r="D19">
        <v>0.18410000000000001</v>
      </c>
      <c r="E19">
        <v>169.48</v>
      </c>
      <c r="F19" t="s">
        <v>62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8.8695242525314605E-2</v>
      </c>
      <c r="B20" s="1">
        <v>4142.546875</v>
      </c>
      <c r="C20">
        <f t="shared" si="0"/>
        <v>0.52372770868285634</v>
      </c>
      <c r="D20">
        <v>0.76949999999999996</v>
      </c>
      <c r="E20">
        <v>346.23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8.1047688842703802E-2</v>
      </c>
      <c r="B21" s="1">
        <v>4355.5888671875</v>
      </c>
      <c r="C21">
        <f t="shared" si="0"/>
        <v>0.5506618624265216</v>
      </c>
      <c r="D21">
        <v>0.28699999999999998</v>
      </c>
      <c r="E21">
        <v>138.30000000000001</v>
      </c>
      <c r="F21" t="s">
        <v>79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9.9429243465084693E-2</v>
      </c>
      <c r="B22" s="1">
        <v>3807.99829101562</v>
      </c>
      <c r="C22">
        <f t="shared" si="0"/>
        <v>0.48143190162980193</v>
      </c>
      <c r="D22">
        <v>0.50539999999999996</v>
      </c>
      <c r="E22">
        <v>16.52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9.0171840888843405E-2</v>
      </c>
      <c r="B23" s="1">
        <v>3217.22387695312</v>
      </c>
      <c r="C23">
        <f t="shared" si="0"/>
        <v>0.40674235928746932</v>
      </c>
      <c r="D23">
        <v>0.52170000000000005</v>
      </c>
      <c r="E23">
        <v>69.17</v>
      </c>
      <c r="F23" t="s">
        <v>75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0.106333268418769</v>
      </c>
      <c r="B24" s="1">
        <v>3940.77709960937</v>
      </c>
      <c r="C24">
        <f t="shared" si="0"/>
        <v>0.49821866187290581</v>
      </c>
      <c r="D24">
        <v>0.2102</v>
      </c>
      <c r="E24">
        <v>342.25</v>
      </c>
      <c r="F24" t="s">
        <v>59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7.8964166855373302E-2</v>
      </c>
      <c r="B25" s="1">
        <v>4277.27001953125</v>
      </c>
      <c r="C25">
        <f t="shared" si="0"/>
        <v>0.54076028451626812</v>
      </c>
      <c r="D25">
        <v>0.06</v>
      </c>
      <c r="E25">
        <v>171.99</v>
      </c>
      <c r="F25" t="s">
        <v>63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9.0308041826325403E-2</v>
      </c>
      <c r="B26" s="1">
        <v>3263.19702148437</v>
      </c>
      <c r="C26">
        <f t="shared" si="0"/>
        <v>0.41255458311325216</v>
      </c>
      <c r="D26">
        <v>0.75380000000000003</v>
      </c>
      <c r="E26">
        <v>359.57</v>
      </c>
      <c r="F26" t="s">
        <v>62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8.1298589469202598E-2</v>
      </c>
      <c r="B27" s="1">
        <v>4266.82958984375</v>
      </c>
      <c r="C27">
        <f t="shared" si="0"/>
        <v>0.53944033751677911</v>
      </c>
      <c r="D27">
        <v>0.4098</v>
      </c>
      <c r="E27">
        <v>328.39</v>
      </c>
      <c r="F27" t="s">
        <v>63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6.57341643301491E-2</v>
      </c>
      <c r="B28" s="1">
        <v>4297.73583984375</v>
      </c>
      <c r="C28">
        <f t="shared" si="0"/>
        <v>0.54334770657859077</v>
      </c>
      <c r="D28">
        <v>0.3891</v>
      </c>
      <c r="E28">
        <v>8.07</v>
      </c>
      <c r="F28" t="s">
        <v>63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0.10447736926913501</v>
      </c>
      <c r="B29" s="1">
        <v>4692.86279296875</v>
      </c>
      <c r="C29">
        <f t="shared" si="0"/>
        <v>0.59330222490833084</v>
      </c>
      <c r="D29">
        <v>0.35210000000000002</v>
      </c>
      <c r="E29">
        <v>107.72</v>
      </c>
      <c r="F29" t="s">
        <v>69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9.5911075520583894E-2</v>
      </c>
      <c r="B30" s="1">
        <v>4126.06787109375</v>
      </c>
      <c r="C30">
        <f t="shared" si="0"/>
        <v>0.52164432587087639</v>
      </c>
      <c r="D30">
        <v>0.8246</v>
      </c>
      <c r="E30">
        <v>347.01</v>
      </c>
      <c r="F30" t="s">
        <v>57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0.104651225008455</v>
      </c>
      <c r="B31" s="1">
        <v>4171.7939453125</v>
      </c>
      <c r="C31">
        <f t="shared" si="0"/>
        <v>0.52742531346142674</v>
      </c>
      <c r="D31">
        <v>0.51719999999999999</v>
      </c>
      <c r="E31">
        <v>91.58</v>
      </c>
      <c r="F31" t="s">
        <v>71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8.0107720247587999E-2</v>
      </c>
      <c r="B32" s="1">
        <v>4168.880859375</v>
      </c>
      <c r="C32">
        <f t="shared" si="0"/>
        <v>0.52705702219779604</v>
      </c>
      <c r="D32">
        <v>0.50570000000000004</v>
      </c>
      <c r="E32">
        <v>186.1</v>
      </c>
      <c r="F32" t="s">
        <v>55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6.3712849606927302E-2</v>
      </c>
      <c r="B33" s="1">
        <v>3772.95654296875</v>
      </c>
      <c r="C33">
        <f t="shared" si="0"/>
        <v>0.47700169601798753</v>
      </c>
      <c r="D33">
        <v>2.4400000000000002E-2</v>
      </c>
      <c r="E33">
        <v>311.12</v>
      </c>
      <c r="F33" t="s">
        <v>60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0.109529805715794</v>
      </c>
      <c r="B34" s="1">
        <v>3826.5126953125</v>
      </c>
      <c r="C34">
        <f t="shared" si="0"/>
        <v>0.48377261299230956</v>
      </c>
      <c r="D34">
        <v>0.82120000000000004</v>
      </c>
      <c r="E34">
        <v>297.05</v>
      </c>
      <c r="F34" t="s">
        <v>59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0.104687689234387</v>
      </c>
      <c r="B35" s="1">
        <v>3985.48486328125</v>
      </c>
      <c r="C35">
        <f t="shared" si="0"/>
        <v>0.50387090802358048</v>
      </c>
      <c r="D35">
        <v>0.20219999999999999</v>
      </c>
      <c r="E35">
        <v>277.88</v>
      </c>
      <c r="F35" t="s">
        <v>51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8.8327643221652E-2</v>
      </c>
      <c r="B36" s="1">
        <v>3847.5859375</v>
      </c>
      <c r="C36">
        <f t="shared" si="0"/>
        <v>0.4864368292772196</v>
      </c>
      <c r="D36">
        <v>0.9425</v>
      </c>
      <c r="E36">
        <v>197.51</v>
      </c>
      <c r="F36" t="s">
        <v>49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8.0465881314084803E-2</v>
      </c>
      <c r="B37" s="1">
        <v>4233.93359375</v>
      </c>
      <c r="C37">
        <f t="shared" si="0"/>
        <v>0.53528141181747257</v>
      </c>
      <c r="D37">
        <v>0.28050000000000003</v>
      </c>
      <c r="E37">
        <v>258.94</v>
      </c>
      <c r="F37" t="s">
        <v>71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7.9519515849610201E-2</v>
      </c>
      <c r="B38" s="1">
        <v>3681.79760742187</v>
      </c>
      <c r="C38">
        <f t="shared" si="0"/>
        <v>0.46547679071684095</v>
      </c>
      <c r="D38">
        <v>0.2001</v>
      </c>
      <c r="E38">
        <v>289.99</v>
      </c>
      <c r="F38" t="s">
        <v>70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9.6076168781958293E-2</v>
      </c>
      <c r="B39" s="1">
        <v>4333.14111328125</v>
      </c>
      <c r="C39">
        <f t="shared" si="0"/>
        <v>0.54782387143374689</v>
      </c>
      <c r="D39">
        <v>0.90339999999999998</v>
      </c>
      <c r="E39">
        <v>188.21</v>
      </c>
      <c r="F39" t="s">
        <v>79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7.8791957587975706E-2</v>
      </c>
      <c r="B40" s="1">
        <v>3865.09204101562</v>
      </c>
      <c r="C40">
        <f t="shared" si="0"/>
        <v>0.48865006469949845</v>
      </c>
      <c r="D40">
        <v>0.71689999999999998</v>
      </c>
      <c r="E40">
        <v>256.87</v>
      </c>
      <c r="F40" t="s">
        <v>61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9.7553190620411206E-2</v>
      </c>
      <c r="B41" s="1">
        <v>4076.3974609375</v>
      </c>
      <c r="C41">
        <f t="shared" si="0"/>
        <v>0.51536466968702921</v>
      </c>
      <c r="D41">
        <v>0.54090000000000005</v>
      </c>
      <c r="E41">
        <v>264</v>
      </c>
      <c r="F41" t="s">
        <v>74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8.6084369491490398E-2</v>
      </c>
      <c r="B42" s="1">
        <v>4016.47875976562</v>
      </c>
      <c r="C42">
        <f t="shared" si="0"/>
        <v>0.50778935792377933</v>
      </c>
      <c r="D42">
        <v>6.7400000000000002E-2</v>
      </c>
      <c r="E42">
        <v>62.44</v>
      </c>
      <c r="F42" t="s">
        <v>51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8.7398490503137402E-2</v>
      </c>
      <c r="B43" s="1">
        <v>3881.96655273437</v>
      </c>
      <c r="C43">
        <f t="shared" si="0"/>
        <v>0.49078345018052644</v>
      </c>
      <c r="D43">
        <v>0.88370000000000004</v>
      </c>
      <c r="E43">
        <v>180.08</v>
      </c>
      <c r="F43" t="s">
        <v>67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8.0879901172213997E-2</v>
      </c>
      <c r="B44" s="1">
        <v>3686.14135742187</v>
      </c>
      <c r="C44">
        <f t="shared" si="0"/>
        <v>0.46602595583270728</v>
      </c>
      <c r="D44">
        <v>0.2762</v>
      </c>
      <c r="E44">
        <v>310.24</v>
      </c>
      <c r="F44" t="s">
        <v>52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6.4338114197931798E-2</v>
      </c>
      <c r="B45" s="1">
        <v>3859.552734375</v>
      </c>
      <c r="C45">
        <f t="shared" si="0"/>
        <v>0.48794974954022008</v>
      </c>
      <c r="D45">
        <v>0.71330000000000005</v>
      </c>
      <c r="E45">
        <v>103.13</v>
      </c>
      <c r="F45" t="s">
        <v>61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0.101633618051718</v>
      </c>
      <c r="B46" s="1">
        <v>3797.06494140625</v>
      </c>
      <c r="C46">
        <f t="shared" si="0"/>
        <v>0.48004963648907395</v>
      </c>
      <c r="D46">
        <v>0.94210000000000005</v>
      </c>
      <c r="E46">
        <v>124.65</v>
      </c>
      <c r="F46" t="s">
        <v>73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6.2881279520276501E-2</v>
      </c>
      <c r="B47" s="1">
        <v>4160.98876953125</v>
      </c>
      <c r="C47">
        <f t="shared" si="0"/>
        <v>0.52605925288937117</v>
      </c>
      <c r="D47">
        <v>0.71799999999999997</v>
      </c>
      <c r="E47">
        <v>342.65</v>
      </c>
      <c r="F47" t="s">
        <v>78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6.05428778030421E-2</v>
      </c>
      <c r="B48" s="1">
        <v>4122.80908203125</v>
      </c>
      <c r="C48">
        <f t="shared" si="0"/>
        <v>0.5212323285705962</v>
      </c>
      <c r="D48">
        <v>0.18099999999999999</v>
      </c>
      <c r="E48">
        <v>98.16</v>
      </c>
      <c r="F48" t="s">
        <v>54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8.1581283373073299E-2</v>
      </c>
      <c r="B49" s="1">
        <v>3778.76684570312</v>
      </c>
      <c r="C49">
        <f t="shared" si="0"/>
        <v>0.47773627226531734</v>
      </c>
      <c r="D49">
        <v>0.1696</v>
      </c>
      <c r="E49">
        <v>137.77000000000001</v>
      </c>
      <c r="F49" t="s">
        <v>66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8.1466923548239006E-2</v>
      </c>
      <c r="B50" s="1">
        <v>3224.32080078125</v>
      </c>
      <c r="C50">
        <f t="shared" si="0"/>
        <v>0.40763959853843212</v>
      </c>
      <c r="D50">
        <v>0.59970000000000001</v>
      </c>
      <c r="E50">
        <v>127.03</v>
      </c>
      <c r="F50" t="s">
        <v>75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8.8591354016070795E-2</v>
      </c>
      <c r="B51" s="1">
        <v>3473.7021484375</v>
      </c>
      <c r="C51">
        <f t="shared" si="0"/>
        <v>0.43916800986057331</v>
      </c>
      <c r="D51">
        <v>0.71519999999999995</v>
      </c>
      <c r="E51">
        <v>101.9</v>
      </c>
      <c r="F51" t="s">
        <v>70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9.7275993969730606E-2</v>
      </c>
      <c r="B52" s="1">
        <v>4165.72119140625</v>
      </c>
      <c r="C52">
        <f t="shared" si="0"/>
        <v>0.52665755643062306</v>
      </c>
      <c r="D52">
        <v>0.80279999999999996</v>
      </c>
      <c r="E52">
        <v>121.68</v>
      </c>
      <c r="F52" t="s">
        <v>63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6.0784304611463301E-2</v>
      </c>
      <c r="B53" s="1">
        <v>3914.73779296875</v>
      </c>
      <c r="C53">
        <f t="shared" si="0"/>
        <v>0.494926603432992</v>
      </c>
      <c r="D53">
        <v>0.48670000000000002</v>
      </c>
      <c r="E53">
        <v>258.49</v>
      </c>
      <c r="F53" t="s">
        <v>61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0.104058928345615</v>
      </c>
      <c r="B54" s="1">
        <v>3910.33911132812</v>
      </c>
      <c r="C54">
        <f t="shared" si="0"/>
        <v>0.49437049350197948</v>
      </c>
      <c r="D54">
        <v>0.56740000000000002</v>
      </c>
      <c r="E54">
        <v>71.44</v>
      </c>
      <c r="F54" t="s">
        <v>59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9.8566389242372807E-2</v>
      </c>
      <c r="B55" s="1">
        <v>3594.04028320312</v>
      </c>
      <c r="C55">
        <f t="shared" si="0"/>
        <v>0.45438193923535364</v>
      </c>
      <c r="D55">
        <v>0.89570000000000005</v>
      </c>
      <c r="E55">
        <v>11.09</v>
      </c>
      <c r="F55" t="s">
        <v>60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6.0495804566247202E-2</v>
      </c>
      <c r="B56" s="1">
        <v>3876.17260742187</v>
      </c>
      <c r="C56">
        <f t="shared" si="0"/>
        <v>0.49005094194481713</v>
      </c>
      <c r="D56">
        <v>0.80700000000000005</v>
      </c>
      <c r="E56">
        <v>30.17</v>
      </c>
      <c r="F56" t="s">
        <v>61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6.6280323931451196E-2</v>
      </c>
      <c r="B57" s="1">
        <v>4171.6748046875</v>
      </c>
      <c r="C57">
        <f t="shared" si="0"/>
        <v>0.52741025092902216</v>
      </c>
      <c r="D57">
        <v>0.1323</v>
      </c>
      <c r="E57">
        <v>333.81</v>
      </c>
      <c r="F57" t="s">
        <v>55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0.103924385562476</v>
      </c>
      <c r="B58" s="1">
        <v>4029.5126953125</v>
      </c>
      <c r="C58">
        <f t="shared" si="0"/>
        <v>0.50943719279567501</v>
      </c>
      <c r="D58">
        <v>0.71609999999999996</v>
      </c>
      <c r="E58">
        <v>299.93</v>
      </c>
      <c r="F58" t="s">
        <v>58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0.101540456839744</v>
      </c>
      <c r="B59" s="1">
        <v>3792.53491210937</v>
      </c>
      <c r="C59">
        <f t="shared" si="0"/>
        <v>0.47947692073340226</v>
      </c>
      <c r="D59">
        <v>0.4874</v>
      </c>
      <c r="E59">
        <v>315.42</v>
      </c>
      <c r="F59" t="s">
        <v>61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8.3906375031059605E-2</v>
      </c>
      <c r="B60" s="1">
        <v>4265.3974609375</v>
      </c>
      <c r="C60">
        <f t="shared" si="0"/>
        <v>0.53925927846947297</v>
      </c>
      <c r="D60">
        <v>0.751</v>
      </c>
      <c r="E60">
        <v>101.89</v>
      </c>
      <c r="F60" t="s">
        <v>68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6.8846831307148595E-2</v>
      </c>
      <c r="B61" s="1">
        <v>4377.39208984375</v>
      </c>
      <c r="C61">
        <f t="shared" si="0"/>
        <v>0.55341836758825502</v>
      </c>
      <c r="D61">
        <v>0.22889999999999999</v>
      </c>
      <c r="E61">
        <v>120.57</v>
      </c>
      <c r="F61" t="s">
        <v>79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9.7592659121803302E-2</v>
      </c>
      <c r="B62" s="1">
        <v>3611.95849609375</v>
      </c>
      <c r="C62">
        <f t="shared" si="0"/>
        <v>0.45664727620414802</v>
      </c>
      <c r="D62">
        <v>0.60160000000000002</v>
      </c>
      <c r="E62">
        <v>0.8</v>
      </c>
      <c r="F62" t="s">
        <v>60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8.6384284531780195E-2</v>
      </c>
      <c r="B63" s="1">
        <v>4333.1494140625</v>
      </c>
      <c r="C63">
        <f t="shared" si="0"/>
        <v>0.54782492087248003</v>
      </c>
      <c r="D63">
        <v>0.54479999999999995</v>
      </c>
      <c r="E63">
        <v>276.85000000000002</v>
      </c>
      <c r="F63" t="s">
        <v>79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6.9890826534423398E-2</v>
      </c>
      <c r="B64" s="1">
        <v>3223.36108398437</v>
      </c>
      <c r="C64">
        <f t="shared" si="0"/>
        <v>0.40751826490137716</v>
      </c>
      <c r="D64">
        <v>0.4748</v>
      </c>
      <c r="E64">
        <v>201.32</v>
      </c>
      <c r="F64" t="s">
        <v>75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0.10898955371444401</v>
      </c>
      <c r="B65" s="1">
        <v>3806.06079101562</v>
      </c>
      <c r="C65">
        <f t="shared" ref="C65:C128" si="3">B65/$V$13</f>
        <v>0.4811869502831565</v>
      </c>
      <c r="D65">
        <v>0.82540000000000002</v>
      </c>
      <c r="E65">
        <v>298.20999999999998</v>
      </c>
      <c r="F65" t="s">
        <v>67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9.2629013759939496E-2</v>
      </c>
      <c r="B66" s="1">
        <v>3710.64819335937</v>
      </c>
      <c r="C66">
        <f t="shared" si="3"/>
        <v>0.4691242693629829</v>
      </c>
      <c r="D66">
        <v>0.36299999999999999</v>
      </c>
      <c r="E66">
        <v>261.77</v>
      </c>
      <c r="F66" t="s">
        <v>52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6.8958325092410594E-2</v>
      </c>
      <c r="B67" s="1">
        <v>4233.6220703125</v>
      </c>
      <c r="C67">
        <f t="shared" si="3"/>
        <v>0.53524202699913592</v>
      </c>
      <c r="D67">
        <v>0.5292</v>
      </c>
      <c r="E67">
        <v>344.03</v>
      </c>
      <c r="F67" t="s">
        <v>53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7.8562871979701299E-2</v>
      </c>
      <c r="B68" s="1">
        <v>3286.79345703125</v>
      </c>
      <c r="C68">
        <f t="shared" si="3"/>
        <v>0.41553779790718254</v>
      </c>
      <c r="D68">
        <v>0.37730000000000002</v>
      </c>
      <c r="E68">
        <v>100.61</v>
      </c>
      <c r="F68" t="s">
        <v>62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7.9393653933721497E-2</v>
      </c>
      <c r="B69" s="1">
        <v>3819.97583007812</v>
      </c>
      <c r="C69">
        <f t="shared" si="3"/>
        <v>0.48294617998998646</v>
      </c>
      <c r="D69">
        <v>0.7056</v>
      </c>
      <c r="E69">
        <v>354.86</v>
      </c>
      <c r="F69" t="s">
        <v>59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8.3442693840548199E-2</v>
      </c>
      <c r="B70" s="1">
        <v>4208.1787109375</v>
      </c>
      <c r="C70">
        <f t="shared" si="3"/>
        <v>0.53202531208708959</v>
      </c>
      <c r="D70">
        <v>0.81499999999999995</v>
      </c>
      <c r="E70">
        <v>206.63</v>
      </c>
      <c r="F70" t="s">
        <v>57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0.103801979213761</v>
      </c>
      <c r="B71" s="1">
        <v>2841.39794921875</v>
      </c>
      <c r="C71">
        <f t="shared" si="3"/>
        <v>0.35922800207312144</v>
      </c>
      <c r="D71">
        <v>0.55200000000000005</v>
      </c>
      <c r="E71">
        <v>39.29</v>
      </c>
      <c r="F71" t="s">
        <v>56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9.5197382729886398E-2</v>
      </c>
      <c r="B72" s="1">
        <v>3765.4853515625</v>
      </c>
      <c r="C72">
        <f t="shared" si="3"/>
        <v>0.47605713942650019</v>
      </c>
      <c r="D72">
        <v>0.61029999999999995</v>
      </c>
      <c r="E72">
        <v>142.97</v>
      </c>
      <c r="F72" t="s">
        <v>73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9.6274725072868703E-2</v>
      </c>
      <c r="B73" s="1">
        <v>4029.0244140625</v>
      </c>
      <c r="C73">
        <f t="shared" si="3"/>
        <v>0.50937546110549226</v>
      </c>
      <c r="D73">
        <v>0.87429999999999997</v>
      </c>
      <c r="E73">
        <v>355.18</v>
      </c>
      <c r="F73" t="s">
        <v>51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6.8628039197391105E-2</v>
      </c>
      <c r="B74" s="1">
        <v>4120.087890625</v>
      </c>
      <c r="C74">
        <f t="shared" si="3"/>
        <v>0.52088829786120738</v>
      </c>
      <c r="D74">
        <v>0.2041</v>
      </c>
      <c r="E74">
        <v>41.39</v>
      </c>
      <c r="F74" t="s">
        <v>58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7.0803321321918702E-2</v>
      </c>
      <c r="B75" s="1">
        <v>3699.8134765625</v>
      </c>
      <c r="C75">
        <f t="shared" si="3"/>
        <v>0.46775447402367193</v>
      </c>
      <c r="D75">
        <v>0.35970000000000002</v>
      </c>
      <c r="E75">
        <v>230.49</v>
      </c>
      <c r="F75" t="s">
        <v>65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0.10365868416530501</v>
      </c>
      <c r="B76" s="1">
        <v>4178.00732421875</v>
      </c>
      <c r="C76">
        <f t="shared" si="3"/>
        <v>0.52821084921900308</v>
      </c>
      <c r="D76">
        <v>0.80789999999999995</v>
      </c>
      <c r="E76">
        <v>307.69</v>
      </c>
      <c r="F76" t="s">
        <v>53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9.7458148291452495E-2</v>
      </c>
      <c r="B77" s="1">
        <v>4115.341796875</v>
      </c>
      <c r="C77">
        <f t="shared" si="3"/>
        <v>0.52028826583263044</v>
      </c>
      <c r="D77">
        <v>0.29820000000000002</v>
      </c>
      <c r="E77">
        <v>342.91</v>
      </c>
      <c r="F77" t="s">
        <v>58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0.106821291021269</v>
      </c>
      <c r="B78" s="1">
        <v>4000.78369140625</v>
      </c>
      <c r="C78">
        <f t="shared" si="3"/>
        <v>0.50580508534038859</v>
      </c>
      <c r="D78">
        <v>0.83799999999999997</v>
      </c>
      <c r="E78">
        <v>79.489999999999995</v>
      </c>
      <c r="F78" t="s">
        <v>78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8.6010701640258494E-2</v>
      </c>
      <c r="B79" s="1">
        <v>3731.10693359375</v>
      </c>
      <c r="C79">
        <f t="shared" si="3"/>
        <v>0.47171079631579854</v>
      </c>
      <c r="D79">
        <v>0.28770000000000001</v>
      </c>
      <c r="E79">
        <v>187.15</v>
      </c>
      <c r="F79" t="s">
        <v>60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0.10828528068705499</v>
      </c>
      <c r="B80" s="1">
        <v>3838.76831054687</v>
      </c>
      <c r="C80">
        <f t="shared" si="3"/>
        <v>0.48532204755005254</v>
      </c>
      <c r="D80">
        <v>0.93899999999999995</v>
      </c>
      <c r="E80">
        <v>279.68</v>
      </c>
      <c r="F80" t="s">
        <v>50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6.97803174459522E-2</v>
      </c>
      <c r="B81" s="1">
        <v>4273.0439453125</v>
      </c>
      <c r="C81">
        <f t="shared" si="3"/>
        <v>0.54022599673773586</v>
      </c>
      <c r="D81">
        <v>0.2928</v>
      </c>
      <c r="E81">
        <v>101.65</v>
      </c>
      <c r="F81" t="s">
        <v>71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9.5658537085674997E-2</v>
      </c>
      <c r="B82" s="1">
        <v>4026.73901367187</v>
      </c>
      <c r="C82">
        <f t="shared" si="3"/>
        <v>0.50908652592959092</v>
      </c>
      <c r="D82">
        <v>0.90649999999999997</v>
      </c>
      <c r="E82">
        <v>346.02</v>
      </c>
      <c r="F82" t="s">
        <v>51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6.94907268230988E-2</v>
      </c>
      <c r="B83" s="1">
        <v>3570.345703125</v>
      </c>
      <c r="C83">
        <f t="shared" si="3"/>
        <v>0.45138631637169774</v>
      </c>
      <c r="D83">
        <v>0.29270000000000002</v>
      </c>
      <c r="E83">
        <v>300.81</v>
      </c>
      <c r="F83" t="s">
        <v>77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8.7297272169547094E-2</v>
      </c>
      <c r="B84" s="1">
        <v>4253.87255859375</v>
      </c>
      <c r="C84">
        <f t="shared" si="3"/>
        <v>0.53780222538608791</v>
      </c>
      <c r="D84">
        <v>0.93100000000000005</v>
      </c>
      <c r="E84">
        <v>75.760000000000005</v>
      </c>
      <c r="F84" t="s">
        <v>68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6.7610860849702303E-2</v>
      </c>
      <c r="B85" s="1">
        <v>3342.54174804687</v>
      </c>
      <c r="C85">
        <f t="shared" si="3"/>
        <v>0.4225858593045797</v>
      </c>
      <c r="D85">
        <v>0.91830000000000001</v>
      </c>
      <c r="E85">
        <v>43.97</v>
      </c>
      <c r="F85" t="s">
        <v>64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0.109746011454518</v>
      </c>
      <c r="B86" s="1">
        <v>3999.1259765625</v>
      </c>
      <c r="C86">
        <f t="shared" si="3"/>
        <v>0.50559550625221794</v>
      </c>
      <c r="D86">
        <v>0.79479999999999995</v>
      </c>
      <c r="E86">
        <v>349.9</v>
      </c>
      <c r="F86" t="s">
        <v>51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9.4104082864583799E-2</v>
      </c>
      <c r="B87" s="1">
        <v>3314.048828125</v>
      </c>
      <c r="C87">
        <f t="shared" si="3"/>
        <v>0.4189835991214973</v>
      </c>
      <c r="D87">
        <v>0.80759999999999998</v>
      </c>
      <c r="E87">
        <v>204.27</v>
      </c>
      <c r="F87" t="s">
        <v>64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6.1776184205108803E-2</v>
      </c>
      <c r="B88" s="1">
        <v>4260.009765625</v>
      </c>
      <c r="C88">
        <f t="shared" si="3"/>
        <v>0.53857813099999574</v>
      </c>
      <c r="D88">
        <v>0.40670000000000001</v>
      </c>
      <c r="E88">
        <v>293.64</v>
      </c>
      <c r="F88" t="s">
        <v>71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7.2236614235134902E-2</v>
      </c>
      <c r="B89" s="1">
        <v>3867.55590820312</v>
      </c>
      <c r="C89">
        <f t="shared" si="3"/>
        <v>0.48896156280816094</v>
      </c>
      <c r="D89">
        <v>0.53420000000000001</v>
      </c>
      <c r="E89">
        <v>202.16</v>
      </c>
      <c r="F89" t="s">
        <v>61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7.4622194237689995E-2</v>
      </c>
      <c r="B90" s="1">
        <v>4278.45263671875</v>
      </c>
      <c r="C90">
        <f t="shared" si="3"/>
        <v>0.54090979866989097</v>
      </c>
      <c r="D90">
        <v>0.6724</v>
      </c>
      <c r="E90">
        <v>88.83</v>
      </c>
      <c r="F90" t="s">
        <v>53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0.105201944499396</v>
      </c>
      <c r="B91" s="1">
        <v>3295.51098632812</v>
      </c>
      <c r="C91">
        <f t="shared" si="3"/>
        <v>0.41663992463786087</v>
      </c>
      <c r="D91">
        <v>5.9299999999999999E-2</v>
      </c>
      <c r="E91">
        <v>64.06</v>
      </c>
      <c r="F91" t="s">
        <v>62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7.4783246718491195E-2</v>
      </c>
      <c r="B92" s="1">
        <v>3725.95288085937</v>
      </c>
      <c r="C92">
        <f t="shared" si="3"/>
        <v>0.47105918746007319</v>
      </c>
      <c r="D92">
        <v>0.13780000000000001</v>
      </c>
      <c r="E92">
        <v>203.17</v>
      </c>
      <c r="F92" t="s">
        <v>52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8.3284841542992594E-2</v>
      </c>
      <c r="B93" s="1">
        <v>4146.49560546875</v>
      </c>
      <c r="C93">
        <f t="shared" si="3"/>
        <v>0.52422693286136479</v>
      </c>
      <c r="D93">
        <v>0.66479999999999995</v>
      </c>
      <c r="E93">
        <v>341.39</v>
      </c>
      <c r="F93" t="s">
        <v>78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6.9790749429912299E-2</v>
      </c>
      <c r="B94" s="1">
        <v>4828.931640625</v>
      </c>
      <c r="C94">
        <f t="shared" si="3"/>
        <v>0.61050493327988653</v>
      </c>
      <c r="D94">
        <v>0.45019999999999999</v>
      </c>
      <c r="E94">
        <v>78.650000000000006</v>
      </c>
      <c r="F94" t="s">
        <v>69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8.3168904738947502E-2</v>
      </c>
      <c r="B95" s="1">
        <v>4167.94580078125</v>
      </c>
      <c r="C95">
        <f t="shared" si="3"/>
        <v>0.52693880601109599</v>
      </c>
      <c r="D95">
        <v>0.38890000000000002</v>
      </c>
      <c r="E95">
        <v>344.87</v>
      </c>
      <c r="F95" t="s">
        <v>57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9.8428344890585606E-2</v>
      </c>
      <c r="B96" s="1">
        <v>3805.19091796875</v>
      </c>
      <c r="C96">
        <f t="shared" si="3"/>
        <v>0.48107697527709642</v>
      </c>
      <c r="D96">
        <v>0.44319999999999998</v>
      </c>
      <c r="E96">
        <v>338.99</v>
      </c>
      <c r="F96" t="s">
        <v>49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7.2686059428757499E-2</v>
      </c>
      <c r="B97" s="1">
        <v>3890.57202148437</v>
      </c>
      <c r="C97">
        <f t="shared" si="3"/>
        <v>0.49187140948830843</v>
      </c>
      <c r="D97">
        <v>0.95679999999999998</v>
      </c>
      <c r="E97">
        <v>123.31</v>
      </c>
      <c r="F97" t="s">
        <v>49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0.109029260936768</v>
      </c>
      <c r="B98" s="1">
        <v>3777.59497070312</v>
      </c>
      <c r="C98">
        <f t="shared" si="3"/>
        <v>0.47758811620887853</v>
      </c>
      <c r="D98">
        <v>0.83009999999999995</v>
      </c>
      <c r="E98">
        <v>228.56</v>
      </c>
      <c r="F98" t="s">
        <v>50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0.10748699760829</v>
      </c>
      <c r="B99" s="1">
        <v>4046.17358398437</v>
      </c>
      <c r="C99">
        <f t="shared" si="3"/>
        <v>0.51154357066224743</v>
      </c>
      <c r="D99">
        <v>0.3251</v>
      </c>
      <c r="E99">
        <v>96.82</v>
      </c>
      <c r="F99" t="s">
        <v>55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8.5681456557272204E-2</v>
      </c>
      <c r="B100" s="1">
        <v>3930.1611328125</v>
      </c>
      <c r="C100">
        <f t="shared" si="3"/>
        <v>0.49687652233079671</v>
      </c>
      <c r="D100">
        <v>9.4200000000000006E-2</v>
      </c>
      <c r="E100">
        <v>198.96</v>
      </c>
      <c r="F100" t="s">
        <v>59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6.4061646986597207E-2</v>
      </c>
      <c r="B101" s="1">
        <v>4152.52099609375</v>
      </c>
      <c r="C101">
        <f t="shared" si="3"/>
        <v>0.52498870191822078</v>
      </c>
      <c r="D101">
        <v>0.51959999999999995</v>
      </c>
      <c r="E101">
        <v>117.4</v>
      </c>
      <c r="F101" t="s">
        <v>78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0.10411016544806</v>
      </c>
      <c r="B102" s="1">
        <v>3677.71337890625</v>
      </c>
      <c r="C102">
        <f t="shared" si="3"/>
        <v>0.46496043599430742</v>
      </c>
      <c r="D102">
        <v>0.44109999999999999</v>
      </c>
      <c r="E102">
        <v>24.44</v>
      </c>
      <c r="F102" t="s">
        <v>66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0.103624825737741</v>
      </c>
      <c r="B103" s="1">
        <v>4099.9521484375</v>
      </c>
      <c r="C103">
        <f t="shared" si="3"/>
        <v>0.51834260642144836</v>
      </c>
      <c r="D103">
        <v>0.81459999999999999</v>
      </c>
      <c r="E103">
        <v>2.33</v>
      </c>
      <c r="F103" t="s">
        <v>55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6.3663975165484193E-2</v>
      </c>
      <c r="B104" s="1">
        <v>3944.55737304687</v>
      </c>
      <c r="C104">
        <f t="shared" si="3"/>
        <v>0.49869658861830118</v>
      </c>
      <c r="D104">
        <v>0.48139999999999999</v>
      </c>
      <c r="E104">
        <v>312.04000000000002</v>
      </c>
      <c r="F104" t="s">
        <v>49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6.7976050041957406E-2</v>
      </c>
      <c r="B105" s="1">
        <v>3582.4169921875</v>
      </c>
      <c r="C105">
        <f t="shared" si="3"/>
        <v>0.45291244721639734</v>
      </c>
      <c r="D105">
        <v>0.44790000000000002</v>
      </c>
      <c r="E105">
        <v>8.5299999999999994</v>
      </c>
      <c r="F105" t="s">
        <v>76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6.47572783678311E-2</v>
      </c>
      <c r="B106" s="1">
        <v>3955.41064453125</v>
      </c>
      <c r="C106">
        <f t="shared" si="3"/>
        <v>0.50006872976184036</v>
      </c>
      <c r="D106">
        <v>0.93049999999999999</v>
      </c>
      <c r="E106">
        <v>240.46</v>
      </c>
      <c r="F106" t="s">
        <v>67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9.8147396807284196E-2</v>
      </c>
      <c r="B107" s="1">
        <v>3809.57348632812</v>
      </c>
      <c r="C107">
        <f t="shared" si="3"/>
        <v>0.4816310480623317</v>
      </c>
      <c r="D107">
        <v>0.71040000000000003</v>
      </c>
      <c r="E107">
        <v>11.39</v>
      </c>
      <c r="F107" t="s">
        <v>50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8.5512155635857595E-2</v>
      </c>
      <c r="B108" s="1">
        <v>4144.50634765625</v>
      </c>
      <c r="C108">
        <f t="shared" si="3"/>
        <v>0.5239754379555599</v>
      </c>
      <c r="D108">
        <v>0.76719999999999999</v>
      </c>
      <c r="E108">
        <v>153.99</v>
      </c>
      <c r="F108" t="s">
        <v>63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9.4174318241739899E-2</v>
      </c>
      <c r="B109" s="1">
        <v>3859.41552734375</v>
      </c>
      <c r="C109">
        <f t="shared" si="3"/>
        <v>0.48793240293527873</v>
      </c>
      <c r="D109">
        <v>0.1363</v>
      </c>
      <c r="E109">
        <v>334.95</v>
      </c>
      <c r="F109" t="s">
        <v>59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9.86902540784792E-2</v>
      </c>
      <c r="B110" s="1">
        <v>4230.68994140625</v>
      </c>
      <c r="C110">
        <f t="shared" si="3"/>
        <v>0.53487132819958805</v>
      </c>
      <c r="D110">
        <v>0.65769999999999995</v>
      </c>
      <c r="E110">
        <v>173.83</v>
      </c>
      <c r="F110" t="s">
        <v>68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0.105560085370977</v>
      </c>
      <c r="B111" s="1">
        <v>3770.21508789062</v>
      </c>
      <c r="C111">
        <f t="shared" si="3"/>
        <v>0.47665510344345546</v>
      </c>
      <c r="D111">
        <v>0.53449999999999998</v>
      </c>
      <c r="E111">
        <v>70.349999999999994</v>
      </c>
      <c r="F111" t="s">
        <v>61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7.4084888890046802E-2</v>
      </c>
      <c r="B112" s="1">
        <v>4155.3154296875</v>
      </c>
      <c r="C112">
        <f t="shared" si="3"/>
        <v>0.52534199238113699</v>
      </c>
      <c r="D112">
        <v>0.104</v>
      </c>
      <c r="E112">
        <v>20.54</v>
      </c>
      <c r="F112" t="s">
        <v>78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7.3871878070169206E-2</v>
      </c>
      <c r="B113" s="1">
        <v>3517.88012695312</v>
      </c>
      <c r="C113">
        <f t="shared" si="3"/>
        <v>0.44475327712739837</v>
      </c>
      <c r="D113">
        <v>0.84930000000000005</v>
      </c>
      <c r="E113">
        <v>93.84</v>
      </c>
      <c r="F113" t="s">
        <v>77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6.0395323320502403E-2</v>
      </c>
      <c r="B114" s="1">
        <v>4302.41357421875</v>
      </c>
      <c r="C114">
        <f t="shared" si="3"/>
        <v>0.54393909617054215</v>
      </c>
      <c r="D114">
        <v>0.14979999999999999</v>
      </c>
      <c r="E114">
        <v>121.28</v>
      </c>
      <c r="F114" t="s">
        <v>68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6.2555585808159703E-2</v>
      </c>
      <c r="B115" s="1">
        <v>3692.50317382812</v>
      </c>
      <c r="C115">
        <f t="shared" si="3"/>
        <v>0.46683025802409922</v>
      </c>
      <c r="D115">
        <v>0.64470000000000005</v>
      </c>
      <c r="E115">
        <v>210.86</v>
      </c>
      <c r="F115" t="s">
        <v>60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6.3741982196544103E-2</v>
      </c>
      <c r="B116" s="1">
        <v>4236.34765625</v>
      </c>
      <c r="C116">
        <f t="shared" si="3"/>
        <v>0.53558661329373636</v>
      </c>
      <c r="D116">
        <v>0.31540000000000001</v>
      </c>
      <c r="E116">
        <v>266.49</v>
      </c>
      <c r="F116" t="s">
        <v>57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8.4004240771135594E-2</v>
      </c>
      <c r="B117" s="1">
        <v>4083.47729492187</v>
      </c>
      <c r="C117">
        <f t="shared" si="3"/>
        <v>0.51625974832883437</v>
      </c>
      <c r="D117">
        <v>0.85470000000000002</v>
      </c>
      <c r="E117">
        <v>163.74</v>
      </c>
      <c r="F117" t="s">
        <v>54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0.105835882212166</v>
      </c>
      <c r="B118" s="1">
        <v>3950.70458984375</v>
      </c>
      <c r="C118">
        <f t="shared" si="3"/>
        <v>0.49947375973185837</v>
      </c>
      <c r="D118">
        <v>0.90069999999999995</v>
      </c>
      <c r="E118">
        <v>62.2</v>
      </c>
      <c r="F118" t="s">
        <v>59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0.108134962477331</v>
      </c>
      <c r="B119" s="1">
        <v>4117.88232421875</v>
      </c>
      <c r="C119">
        <f t="shared" si="3"/>
        <v>0.52060945581665163</v>
      </c>
      <c r="D119">
        <v>0.9546</v>
      </c>
      <c r="E119">
        <v>359.79</v>
      </c>
      <c r="F119" t="s">
        <v>78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9.7103725154088993E-2</v>
      </c>
      <c r="B120" s="1">
        <v>4384.3916015625</v>
      </c>
      <c r="C120">
        <f t="shared" si="3"/>
        <v>0.55430329136702572</v>
      </c>
      <c r="D120">
        <v>0.32329999999999998</v>
      </c>
      <c r="E120">
        <v>138.19999999999999</v>
      </c>
      <c r="F120" t="s">
        <v>79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7.8820957122729698E-2</v>
      </c>
      <c r="B121" s="1">
        <v>3703.40283203125</v>
      </c>
      <c r="C121">
        <f t="shared" si="3"/>
        <v>0.46820826367820584</v>
      </c>
      <c r="D121">
        <v>0.4577</v>
      </c>
      <c r="E121">
        <v>193.58</v>
      </c>
      <c r="F121" t="s">
        <v>66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6.5894129626855494E-2</v>
      </c>
      <c r="B122" s="1">
        <v>3832.21459960937</v>
      </c>
      <c r="C122">
        <f t="shared" si="3"/>
        <v>0.48449348480441878</v>
      </c>
      <c r="D122">
        <v>0.54549999999999998</v>
      </c>
      <c r="E122">
        <v>181.92</v>
      </c>
      <c r="F122" t="s">
        <v>50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8.1460392577505494E-2</v>
      </c>
      <c r="B123" s="1">
        <v>3625.90942382812</v>
      </c>
      <c r="C123">
        <f t="shared" si="3"/>
        <v>0.45841104319020576</v>
      </c>
      <c r="D123">
        <v>0.74219999999999997</v>
      </c>
      <c r="E123">
        <v>350.8</v>
      </c>
      <c r="F123" t="s">
        <v>52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0.100398863100467</v>
      </c>
      <c r="B124" s="1">
        <v>4032.24536132812</v>
      </c>
      <c r="C124">
        <f t="shared" si="3"/>
        <v>0.50978267419978252</v>
      </c>
      <c r="D124">
        <v>0.75370000000000004</v>
      </c>
      <c r="E124">
        <v>234.19</v>
      </c>
      <c r="F124" t="s">
        <v>58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7.8162119698428803E-2</v>
      </c>
      <c r="B125" s="1">
        <v>3256.76293945312</v>
      </c>
      <c r="C125">
        <f t="shared" si="3"/>
        <v>0.41174114463171319</v>
      </c>
      <c r="D125">
        <v>0.65429999999999999</v>
      </c>
      <c r="E125">
        <v>187.06</v>
      </c>
      <c r="F125" t="s">
        <v>62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6.5841786573056504E-2</v>
      </c>
      <c r="B126" s="1">
        <v>3870.88647460937</v>
      </c>
      <c r="C126">
        <f t="shared" si="3"/>
        <v>0.48938263466689796</v>
      </c>
      <c r="D126">
        <v>0.81120000000000003</v>
      </c>
      <c r="E126">
        <v>288.44</v>
      </c>
      <c r="F126" t="s">
        <v>73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0.10326350636383599</v>
      </c>
      <c r="B127" s="1">
        <v>3676.3232421875</v>
      </c>
      <c r="C127">
        <f t="shared" si="3"/>
        <v>0.46478468587235694</v>
      </c>
      <c r="D127">
        <v>0.76700000000000002</v>
      </c>
      <c r="E127">
        <v>230.84</v>
      </c>
      <c r="F127" t="s">
        <v>60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0.108977918019251</v>
      </c>
      <c r="B128" s="1">
        <v>4205.17822265625</v>
      </c>
      <c r="C128">
        <f t="shared" si="3"/>
        <v>0.53164597085091614</v>
      </c>
      <c r="D128">
        <v>0.60089999999999999</v>
      </c>
      <c r="E128">
        <v>23.92</v>
      </c>
      <c r="F128" t="s">
        <v>63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6.1742437292192101E-2</v>
      </c>
      <c r="B129" s="1">
        <v>3563.20947265625</v>
      </c>
      <c r="C129">
        <f t="shared" ref="C129:C192" si="6">B129/$V$13</f>
        <v>0.45048410771967584</v>
      </c>
      <c r="D129">
        <v>0.94589999999999996</v>
      </c>
      <c r="E129">
        <v>335.17</v>
      </c>
      <c r="F129" t="s">
        <v>77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9.9628043011385503E-2</v>
      </c>
      <c r="B130" s="1">
        <v>3800.3623046875</v>
      </c>
      <c r="C130">
        <f t="shared" si="6"/>
        <v>0.48046651059287854</v>
      </c>
      <c r="D130">
        <v>0.19639999999999999</v>
      </c>
      <c r="E130">
        <v>58.12</v>
      </c>
      <c r="F130" t="s">
        <v>50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6.3952243301520301E-2</v>
      </c>
      <c r="B131" s="1">
        <v>3960.30517578125</v>
      </c>
      <c r="C131">
        <f t="shared" si="6"/>
        <v>0.5006875282242329</v>
      </c>
      <c r="D131">
        <v>0.3654</v>
      </c>
      <c r="E131">
        <v>182.56</v>
      </c>
      <c r="F131" t="s">
        <v>67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8.4971563425439697E-2</v>
      </c>
      <c r="B132" s="1">
        <v>4311.09423828125</v>
      </c>
      <c r="C132">
        <f t="shared" si="6"/>
        <v>0.54503656215861229</v>
      </c>
      <c r="D132">
        <v>5.79E-2</v>
      </c>
      <c r="E132">
        <v>111.73</v>
      </c>
      <c r="F132" t="s">
        <v>63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0.10421429878699</v>
      </c>
      <c r="B133" s="1">
        <v>2797.95092773437</v>
      </c>
      <c r="C133">
        <f t="shared" si="6"/>
        <v>0.35373514714649879</v>
      </c>
      <c r="D133">
        <v>0.76590000000000003</v>
      </c>
      <c r="E133">
        <v>56.49</v>
      </c>
      <c r="F133" t="s">
        <v>56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8.03344477532308E-2</v>
      </c>
      <c r="B134" s="1">
        <v>3644.42260742187</v>
      </c>
      <c r="C134">
        <f t="shared" si="6"/>
        <v>0.46075160022348732</v>
      </c>
      <c r="D134">
        <v>0.84799999999999998</v>
      </c>
      <c r="E134">
        <v>15.92</v>
      </c>
      <c r="F134" t="s">
        <v>70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6.9029414978713205E-2</v>
      </c>
      <c r="B135" s="1">
        <v>4163.44970703125</v>
      </c>
      <c r="C135">
        <f t="shared" si="6"/>
        <v>0.52637038060789254</v>
      </c>
      <c r="D135">
        <v>0.32529999999999998</v>
      </c>
      <c r="E135">
        <v>109.63</v>
      </c>
      <c r="F135" t="s">
        <v>55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6.1881211508737703E-2</v>
      </c>
      <c r="B136" s="1">
        <v>2869.46850585937</v>
      </c>
      <c r="C136">
        <f t="shared" si="6"/>
        <v>0.36277686434419576</v>
      </c>
      <c r="D136">
        <v>0.43769999999999998</v>
      </c>
      <c r="E136">
        <v>352.12</v>
      </c>
      <c r="F136" t="s">
        <v>56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9.8379032457071899E-2</v>
      </c>
      <c r="B137" s="1">
        <v>4126.0966796875</v>
      </c>
      <c r="C137">
        <f t="shared" si="6"/>
        <v>0.52164796804059721</v>
      </c>
      <c r="D137">
        <v>0.25609999999999999</v>
      </c>
      <c r="E137">
        <v>0.87</v>
      </c>
      <c r="F137" t="s">
        <v>57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9.8441012039446496E-2</v>
      </c>
      <c r="B138" s="1">
        <v>2870.68798828125</v>
      </c>
      <c r="C138">
        <f t="shared" si="6"/>
        <v>0.36293103924042797</v>
      </c>
      <c r="D138">
        <v>0.14080000000000001</v>
      </c>
      <c r="E138">
        <v>195.5</v>
      </c>
      <c r="F138" t="s">
        <v>56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6.8128215296768199E-2</v>
      </c>
      <c r="B139" s="1">
        <v>4119.8505859375</v>
      </c>
      <c r="C139">
        <f t="shared" si="6"/>
        <v>0.52085829625977853</v>
      </c>
      <c r="D139">
        <v>0.56850000000000001</v>
      </c>
      <c r="E139">
        <v>143.31</v>
      </c>
      <c r="F139" t="s">
        <v>74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0.10906889234209401</v>
      </c>
      <c r="B140" s="1">
        <v>3564.03125</v>
      </c>
      <c r="C140">
        <f t="shared" si="6"/>
        <v>0.45058800215425354</v>
      </c>
      <c r="D140">
        <v>0.26769999999999999</v>
      </c>
      <c r="E140">
        <v>177.05</v>
      </c>
      <c r="F140" t="s">
        <v>76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9.8680069854406693E-2</v>
      </c>
      <c r="B141" s="1">
        <v>2889.70239257812</v>
      </c>
      <c r="C141">
        <f t="shared" si="6"/>
        <v>0.36533496385368158</v>
      </c>
      <c r="D141">
        <v>4.8999999999999998E-3</v>
      </c>
      <c r="E141">
        <v>158.28</v>
      </c>
      <c r="F141" t="s">
        <v>56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9.0171131509464597E-2</v>
      </c>
      <c r="B142" s="1">
        <v>4353.78271484375</v>
      </c>
      <c r="C142">
        <f t="shared" si="6"/>
        <v>0.55043351690453535</v>
      </c>
      <c r="D142">
        <v>0.99939999999999996</v>
      </c>
      <c r="E142">
        <v>228.52</v>
      </c>
      <c r="F142" t="s">
        <v>79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9.7132274039828798E-2</v>
      </c>
      <c r="B143" s="1">
        <v>4321.78369140625</v>
      </c>
      <c r="C143">
        <f t="shared" si="6"/>
        <v>0.54638799232009461</v>
      </c>
      <c r="D143">
        <v>0.32200000000000001</v>
      </c>
      <c r="E143">
        <v>24.38</v>
      </c>
      <c r="F143" t="s">
        <v>79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7.5603156020919396E-2</v>
      </c>
      <c r="B144" s="1">
        <v>3734.29125976562</v>
      </c>
      <c r="C144">
        <f t="shared" si="6"/>
        <v>0.47211337953332516</v>
      </c>
      <c r="D144">
        <v>2.4899999999999999E-2</v>
      </c>
      <c r="E144">
        <v>195.56</v>
      </c>
      <c r="F144" t="s">
        <v>65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8.3442831201862896E-2</v>
      </c>
      <c r="B145" s="1">
        <v>3209.40893554687</v>
      </c>
      <c r="C145">
        <f t="shared" si="6"/>
        <v>0.4057543435860933</v>
      </c>
      <c r="D145">
        <v>0.49780000000000002</v>
      </c>
      <c r="E145">
        <v>236.33</v>
      </c>
      <c r="F145" t="s">
        <v>75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0.10182002205887999</v>
      </c>
      <c r="B146" s="1">
        <v>3561.54858398437</v>
      </c>
      <c r="C146">
        <f t="shared" si="6"/>
        <v>0.45027412737551836</v>
      </c>
      <c r="D146">
        <v>0.84409999999999996</v>
      </c>
      <c r="E146">
        <v>45.82</v>
      </c>
      <c r="F146" t="s">
        <v>70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9.9951483627889998E-2</v>
      </c>
      <c r="B147" s="1">
        <v>4125.21240234375</v>
      </c>
      <c r="C147">
        <f t="shared" si="6"/>
        <v>0.52153617194967605</v>
      </c>
      <c r="D147">
        <v>0.96020000000000005</v>
      </c>
      <c r="E147">
        <v>9.6199999999999992</v>
      </c>
      <c r="F147" t="s">
        <v>78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0.101554395800077</v>
      </c>
      <c r="B148" s="1">
        <v>4728.947265625</v>
      </c>
      <c r="C148">
        <f t="shared" si="6"/>
        <v>0.59786425854453118</v>
      </c>
      <c r="D148">
        <v>0.79090000000000005</v>
      </c>
      <c r="E148">
        <v>263.23</v>
      </c>
      <c r="F148" t="s">
        <v>69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0.105546259715944</v>
      </c>
      <c r="B149" s="1">
        <v>4151.00927734375</v>
      </c>
      <c r="C149">
        <f t="shared" si="6"/>
        <v>0.5247975806054147</v>
      </c>
      <c r="D149">
        <v>0.87909999999999999</v>
      </c>
      <c r="E149">
        <v>50.95</v>
      </c>
      <c r="F149" t="s">
        <v>55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6.5791094274673806E-2</v>
      </c>
      <c r="B150" s="1">
        <v>3861.748046875</v>
      </c>
      <c r="C150">
        <f t="shared" si="6"/>
        <v>0.48822729521928204</v>
      </c>
      <c r="D150">
        <v>0.60450000000000004</v>
      </c>
      <c r="E150">
        <v>96.77</v>
      </c>
      <c r="F150" t="s">
        <v>73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6.96279135801086E-2</v>
      </c>
      <c r="B151" s="1">
        <v>3603.57763671875</v>
      </c>
      <c r="C151">
        <f t="shared" si="6"/>
        <v>0.45558771347385013</v>
      </c>
      <c r="D151">
        <v>0.34920000000000001</v>
      </c>
      <c r="E151">
        <v>39.14</v>
      </c>
      <c r="F151" t="s">
        <v>76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6.1516572087970997E-2</v>
      </c>
      <c r="B152" s="1">
        <v>4050.68408203125</v>
      </c>
      <c r="C152">
        <f t="shared" si="6"/>
        <v>0.51211381715031179</v>
      </c>
      <c r="D152">
        <v>0.49980000000000002</v>
      </c>
      <c r="E152">
        <v>276.14999999999998</v>
      </c>
      <c r="F152" t="s">
        <v>72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0.108097023704226</v>
      </c>
      <c r="B153" s="1">
        <v>4273.8505859375</v>
      </c>
      <c r="C153">
        <f t="shared" si="6"/>
        <v>0.5403279774899179</v>
      </c>
      <c r="D153">
        <v>6.8500000000000005E-2</v>
      </c>
      <c r="E153">
        <v>350.26</v>
      </c>
      <c r="F153" t="s">
        <v>68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8.3091575359127798E-2</v>
      </c>
      <c r="B154" s="1">
        <v>3951.27758789062</v>
      </c>
      <c r="C154">
        <f t="shared" si="6"/>
        <v>0.49954620187028731</v>
      </c>
      <c r="D154">
        <v>0.33389999999999997</v>
      </c>
      <c r="E154">
        <v>353.69</v>
      </c>
      <c r="F154" t="s">
        <v>79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6.4279524746515701E-2</v>
      </c>
      <c r="B155" s="1">
        <v>4336.25830078125</v>
      </c>
      <c r="C155">
        <f t="shared" si="6"/>
        <v>0.548217966543874</v>
      </c>
      <c r="D155">
        <v>1.7899999999999999E-2</v>
      </c>
      <c r="E155">
        <v>234.39</v>
      </c>
      <c r="F155" t="s">
        <v>68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8.6000156952798099E-2</v>
      </c>
      <c r="B156" s="1">
        <v>4019.73095703125</v>
      </c>
      <c r="C156">
        <f t="shared" si="6"/>
        <v>0.50820052184624265</v>
      </c>
      <c r="D156">
        <v>0.87460000000000004</v>
      </c>
      <c r="E156">
        <v>181.04</v>
      </c>
      <c r="F156" t="s">
        <v>57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9.3778502172560105E-2</v>
      </c>
      <c r="B157" s="1">
        <v>3873.04663085937</v>
      </c>
      <c r="C157">
        <f t="shared" si="6"/>
        <v>0.48965573566426673</v>
      </c>
      <c r="D157">
        <v>0.67949999999999999</v>
      </c>
      <c r="E157">
        <v>308.73</v>
      </c>
      <c r="F157" t="s">
        <v>49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7.9336666761621696E-2</v>
      </c>
      <c r="B158" s="1">
        <v>2892.88793945312</v>
      </c>
      <c r="C158">
        <f t="shared" si="6"/>
        <v>0.36573770140043427</v>
      </c>
      <c r="D158">
        <v>3.1699999999999999E-2</v>
      </c>
      <c r="E158">
        <v>107</v>
      </c>
      <c r="F158" t="s">
        <v>56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7.9325843763835793E-2</v>
      </c>
      <c r="B159" s="1">
        <v>4215.0390625</v>
      </c>
      <c r="C159">
        <f t="shared" si="6"/>
        <v>0.53289264233415823</v>
      </c>
      <c r="D159">
        <v>0.60470000000000002</v>
      </c>
      <c r="E159">
        <v>221.33</v>
      </c>
      <c r="F159" t="s">
        <v>57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8.9251812654639606E-2</v>
      </c>
      <c r="B160" s="1">
        <v>3728.7890625</v>
      </c>
      <c r="C160">
        <f t="shared" si="6"/>
        <v>0.47141775598250069</v>
      </c>
      <c r="D160">
        <v>0.108</v>
      </c>
      <c r="E160">
        <v>331.28</v>
      </c>
      <c r="F160" t="s">
        <v>60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0.104901319201383</v>
      </c>
      <c r="B161" s="1">
        <v>4141.22607421875</v>
      </c>
      <c r="C161">
        <f t="shared" si="6"/>
        <v>0.52356072446091173</v>
      </c>
      <c r="D161">
        <v>0.1258</v>
      </c>
      <c r="E161">
        <v>333.96</v>
      </c>
      <c r="F161" t="s">
        <v>68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8.3621233091042593E-2</v>
      </c>
      <c r="B162" s="1">
        <v>4225.0361328125</v>
      </c>
      <c r="C162">
        <f t="shared" si="6"/>
        <v>0.53415653695896126</v>
      </c>
      <c r="D162">
        <v>0.33239999999999997</v>
      </c>
      <c r="E162">
        <v>281.57</v>
      </c>
      <c r="F162" t="s">
        <v>57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0.103022570478306</v>
      </c>
      <c r="B163" s="1">
        <v>3943.55346679687</v>
      </c>
      <c r="C163">
        <f t="shared" si="6"/>
        <v>0.4985696682632853</v>
      </c>
      <c r="D163">
        <v>4.9099999999999998E-2</v>
      </c>
      <c r="E163">
        <v>272.41000000000003</v>
      </c>
      <c r="F163" t="s">
        <v>49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9.6434358441108398E-2</v>
      </c>
      <c r="B164" s="1">
        <v>4327.5126953125</v>
      </c>
      <c r="C164">
        <f t="shared" si="6"/>
        <v>0.5471122902410096</v>
      </c>
      <c r="D164">
        <v>0.2422</v>
      </c>
      <c r="E164">
        <v>99.45</v>
      </c>
      <c r="F164" t="s">
        <v>63</v>
      </c>
    </row>
    <row r="165" spans="1:15" x14ac:dyDescent="0.25">
      <c r="A165" s="1">
        <v>7.8380092529546502E-2</v>
      </c>
      <c r="B165" s="1">
        <v>3912.3544921875</v>
      </c>
      <c r="C165">
        <f t="shared" si="6"/>
        <v>0.49462529105320968</v>
      </c>
      <c r="D165">
        <v>0.56510000000000005</v>
      </c>
      <c r="E165">
        <v>208.45</v>
      </c>
      <c r="F165" t="s">
        <v>59</v>
      </c>
    </row>
    <row r="166" spans="1:15" x14ac:dyDescent="0.25">
      <c r="A166" s="1">
        <v>7.9450803212247803E-2</v>
      </c>
      <c r="B166" s="1">
        <v>4237.666015625</v>
      </c>
      <c r="C166">
        <f t="shared" si="6"/>
        <v>0.53575328885722995</v>
      </c>
      <c r="D166">
        <v>0.34920000000000001</v>
      </c>
      <c r="E166">
        <v>156.96</v>
      </c>
      <c r="F166" t="s">
        <v>71</v>
      </c>
    </row>
    <row r="167" spans="1:15" x14ac:dyDescent="0.25">
      <c r="A167" s="1">
        <v>9.8518191384391801E-2</v>
      </c>
      <c r="B167" s="1">
        <v>3991.79418945312</v>
      </c>
      <c r="C167">
        <f t="shared" si="6"/>
        <v>0.50466857405827714</v>
      </c>
      <c r="D167">
        <v>0.70830000000000004</v>
      </c>
      <c r="E167">
        <v>82.72</v>
      </c>
      <c r="F167" t="s">
        <v>74</v>
      </c>
    </row>
    <row r="168" spans="1:15" x14ac:dyDescent="0.25">
      <c r="A168" s="1">
        <v>7.9682935130452603E-2</v>
      </c>
      <c r="B168" s="1">
        <v>6.1566290480689295E+18</v>
      </c>
      <c r="D168">
        <v>0.1193</v>
      </c>
      <c r="E168">
        <v>50.66</v>
      </c>
      <c r="F168" t="s">
        <v>74</v>
      </c>
    </row>
    <row r="169" spans="1:15" x14ac:dyDescent="0.25">
      <c r="A169" s="1">
        <v>7.6316362506812799E-2</v>
      </c>
      <c r="B169" s="1">
        <v>4115.654296875</v>
      </c>
      <c r="C169">
        <f t="shared" si="6"/>
        <v>0.52032777411434739</v>
      </c>
      <c r="D169">
        <v>0.1769</v>
      </c>
      <c r="E169">
        <v>235.38</v>
      </c>
      <c r="F169" t="s">
        <v>54</v>
      </c>
    </row>
    <row r="170" spans="1:15" x14ac:dyDescent="0.25">
      <c r="A170" s="1">
        <v>6.6138174419212895E-2</v>
      </c>
      <c r="B170" s="1">
        <v>3668.13159179687</v>
      </c>
      <c r="C170">
        <f t="shared" si="6"/>
        <v>0.46374904417200424</v>
      </c>
      <c r="D170">
        <v>0.57820000000000005</v>
      </c>
      <c r="E170">
        <v>287.7</v>
      </c>
      <c r="F170" t="s">
        <v>65</v>
      </c>
    </row>
    <row r="171" spans="1:15" x14ac:dyDescent="0.25">
      <c r="A171" s="1">
        <v>6.8171657813521497E-2</v>
      </c>
      <c r="B171" s="1">
        <v>3554.53271484375</v>
      </c>
      <c r="C171">
        <f t="shared" si="6"/>
        <v>0.44938713558512716</v>
      </c>
      <c r="D171">
        <v>0.44519999999999998</v>
      </c>
      <c r="E171">
        <v>269.49</v>
      </c>
      <c r="F171" t="s">
        <v>77</v>
      </c>
    </row>
    <row r="172" spans="1:15" x14ac:dyDescent="0.25">
      <c r="A172" s="1">
        <v>6.4850223599342102E-2</v>
      </c>
      <c r="B172" s="1">
        <v>3768.90747070312</v>
      </c>
      <c r="C172">
        <f t="shared" si="6"/>
        <v>0.47648978597714586</v>
      </c>
      <c r="D172">
        <v>0.1061</v>
      </c>
      <c r="E172">
        <v>245.74</v>
      </c>
      <c r="F172" t="s">
        <v>66</v>
      </c>
    </row>
    <row r="173" spans="1:15" x14ac:dyDescent="0.25">
      <c r="A173" s="1">
        <v>9.57689190860114E-2</v>
      </c>
      <c r="B173" s="1">
        <v>4003.97583007812</v>
      </c>
      <c r="C173">
        <f t="shared" si="6"/>
        <v>0.50620865626495815</v>
      </c>
      <c r="D173">
        <v>0.24099999999999999</v>
      </c>
      <c r="E173">
        <v>335</v>
      </c>
      <c r="F173" t="s">
        <v>58</v>
      </c>
    </row>
    <row r="174" spans="1:15" x14ac:dyDescent="0.25">
      <c r="A174" s="1">
        <v>9.2862482346862604E-2</v>
      </c>
      <c r="B174" s="1">
        <v>4078.65380859375</v>
      </c>
      <c r="C174">
        <f t="shared" si="6"/>
        <v>0.51564993182736407</v>
      </c>
      <c r="D174">
        <v>0.21790000000000001</v>
      </c>
      <c r="E174">
        <v>103.74</v>
      </c>
      <c r="F174" t="s">
        <v>58</v>
      </c>
    </row>
    <row r="175" spans="1:15" x14ac:dyDescent="0.25">
      <c r="A175" s="1">
        <v>9.6856715849629502E-2</v>
      </c>
      <c r="B175" s="1">
        <v>4317.802734375</v>
      </c>
      <c r="C175">
        <f t="shared" si="6"/>
        <v>0.54588469385003402</v>
      </c>
      <c r="D175">
        <v>0.95530000000000004</v>
      </c>
      <c r="E175">
        <v>319.12</v>
      </c>
      <c r="F175" t="s">
        <v>68</v>
      </c>
    </row>
    <row r="176" spans="1:15" x14ac:dyDescent="0.25">
      <c r="A176" s="1">
        <v>6.5100217500224905E-2</v>
      </c>
      <c r="B176" s="1">
        <v>3248.35327148437</v>
      </c>
      <c r="C176">
        <f t="shared" si="6"/>
        <v>0.41067793973169447</v>
      </c>
      <c r="D176">
        <v>0.5101</v>
      </c>
      <c r="E176">
        <v>96.94</v>
      </c>
      <c r="F176" t="s">
        <v>62</v>
      </c>
    </row>
    <row r="177" spans="1:6" x14ac:dyDescent="0.25">
      <c r="A177" s="1">
        <v>7.4655079341791095E-2</v>
      </c>
      <c r="B177" s="1">
        <v>3654.97827148437</v>
      </c>
      <c r="C177">
        <f t="shared" si="6"/>
        <v>0.4620861159018595</v>
      </c>
      <c r="D177">
        <v>0.71409999999999996</v>
      </c>
      <c r="E177">
        <v>75.53</v>
      </c>
      <c r="F177" t="s">
        <v>65</v>
      </c>
    </row>
    <row r="178" spans="1:6" x14ac:dyDescent="0.25">
      <c r="A178" s="1">
        <v>0.108075524406009</v>
      </c>
      <c r="B178" s="1">
        <v>4104.07275390625</v>
      </c>
      <c r="C178">
        <f t="shared" si="6"/>
        <v>0.5188635601549012</v>
      </c>
      <c r="D178">
        <v>0.63460000000000005</v>
      </c>
      <c r="E178">
        <v>61.2</v>
      </c>
      <c r="F178" t="s">
        <v>55</v>
      </c>
    </row>
    <row r="179" spans="1:6" x14ac:dyDescent="0.25">
      <c r="A179" s="1">
        <v>9.2365008488525802E-2</v>
      </c>
      <c r="B179" s="1">
        <v>3849.17651367187</v>
      </c>
      <c r="C179">
        <f t="shared" si="6"/>
        <v>0.48663792025798952</v>
      </c>
      <c r="D179">
        <v>0.36919999999999997</v>
      </c>
      <c r="E179">
        <v>32.83</v>
      </c>
      <c r="F179" t="s">
        <v>73</v>
      </c>
    </row>
    <row r="180" spans="1:6" x14ac:dyDescent="0.25">
      <c r="A180" s="1">
        <v>6.8795797963454003E-2</v>
      </c>
      <c r="B180" s="1">
        <v>3881.23876953125</v>
      </c>
      <c r="C180">
        <f t="shared" si="6"/>
        <v>0.49069143909630958</v>
      </c>
      <c r="D180">
        <v>0.27060000000000001</v>
      </c>
      <c r="E180">
        <v>61.95</v>
      </c>
      <c r="F180" t="s">
        <v>49</v>
      </c>
    </row>
    <row r="181" spans="1:6" x14ac:dyDescent="0.25">
      <c r="A181" s="1">
        <v>8.8322811221569E-2</v>
      </c>
      <c r="B181" s="1">
        <v>3845.60913085937</v>
      </c>
      <c r="C181">
        <f t="shared" si="6"/>
        <v>0.48618690852951385</v>
      </c>
      <c r="D181">
        <v>0.63429999999999997</v>
      </c>
      <c r="E181">
        <v>169.12</v>
      </c>
      <c r="F181" t="s">
        <v>67</v>
      </c>
    </row>
    <row r="182" spans="1:6" x14ac:dyDescent="0.25">
      <c r="A182" s="1">
        <v>7.0556592651144806E-2</v>
      </c>
      <c r="B182" s="1">
        <v>3543.24951171875</v>
      </c>
      <c r="C182">
        <f t="shared" si="6"/>
        <v>0.44796063968838262</v>
      </c>
      <c r="D182">
        <v>0.43280000000000002</v>
      </c>
      <c r="E182">
        <v>182.09</v>
      </c>
      <c r="F182" t="s">
        <v>77</v>
      </c>
    </row>
    <row r="183" spans="1:6" x14ac:dyDescent="0.25">
      <c r="A183" s="1">
        <v>7.1203668226736794E-2</v>
      </c>
      <c r="B183" s="1">
        <v>3986.31420898437</v>
      </c>
      <c r="C183">
        <f t="shared" si="6"/>
        <v>0.50397575929935534</v>
      </c>
      <c r="D183">
        <v>0.44629999999999997</v>
      </c>
      <c r="E183">
        <v>250.91</v>
      </c>
      <c r="F183" t="s">
        <v>72</v>
      </c>
    </row>
    <row r="184" spans="1:6" x14ac:dyDescent="0.25">
      <c r="A184" s="1">
        <v>8.1336394208215299E-2</v>
      </c>
      <c r="B184" s="1">
        <v>3753.38330078125</v>
      </c>
      <c r="C184">
        <f t="shared" si="6"/>
        <v>0.47452711948531906</v>
      </c>
      <c r="D184">
        <v>0.49270000000000003</v>
      </c>
      <c r="E184">
        <v>252.73</v>
      </c>
      <c r="F184" t="s">
        <v>66</v>
      </c>
    </row>
    <row r="185" spans="1:6" x14ac:dyDescent="0.25">
      <c r="A185" s="1">
        <v>9.9501349890785407E-2</v>
      </c>
      <c r="B185" s="1">
        <v>3843.08959960937</v>
      </c>
      <c r="C185">
        <f t="shared" si="6"/>
        <v>0.48586837300817048</v>
      </c>
      <c r="D185">
        <v>0.48749999999999999</v>
      </c>
      <c r="E185">
        <v>15.35</v>
      </c>
      <c r="F185" t="s">
        <v>50</v>
      </c>
    </row>
    <row r="186" spans="1:6" x14ac:dyDescent="0.25">
      <c r="A186" s="1">
        <v>9.6512036680560395E-2</v>
      </c>
      <c r="B186" s="1">
        <v>3922.921875</v>
      </c>
      <c r="C186">
        <f t="shared" si="6"/>
        <v>0.4959612882921462</v>
      </c>
      <c r="D186">
        <v>0.26329999999999998</v>
      </c>
      <c r="E186">
        <v>256.79000000000002</v>
      </c>
      <c r="F186" t="s">
        <v>49</v>
      </c>
    </row>
    <row r="187" spans="1:6" x14ac:dyDescent="0.25">
      <c r="A187" s="1">
        <v>6.7190675483889906E-2</v>
      </c>
      <c r="B187" s="1">
        <v>4276.22216796875</v>
      </c>
      <c r="C187">
        <f t="shared" si="6"/>
        <v>0.54062780830913582</v>
      </c>
      <c r="D187">
        <v>0.71819999999999995</v>
      </c>
      <c r="E187">
        <v>316.27</v>
      </c>
      <c r="F187" t="s">
        <v>71</v>
      </c>
    </row>
    <row r="188" spans="1:6" x14ac:dyDescent="0.25">
      <c r="A188" s="1">
        <v>9.8686637429620805E-2</v>
      </c>
      <c r="B188" s="1">
        <v>4196.2548828125</v>
      </c>
      <c r="C188">
        <f t="shared" si="6"/>
        <v>0.53051782421282523</v>
      </c>
      <c r="D188">
        <v>0.2954</v>
      </c>
      <c r="E188">
        <v>190.53</v>
      </c>
      <c r="F188" t="s">
        <v>63</v>
      </c>
    </row>
    <row r="189" spans="1:6" x14ac:dyDescent="0.25">
      <c r="A189" s="1">
        <v>0.10295304204088</v>
      </c>
      <c r="B189" s="1">
        <v>4177.23388671875</v>
      </c>
      <c r="C189">
        <f t="shared" si="6"/>
        <v>0.52811306622175347</v>
      </c>
      <c r="D189">
        <v>0.47049999999999997</v>
      </c>
      <c r="E189">
        <v>139.66</v>
      </c>
      <c r="F189" t="s">
        <v>63</v>
      </c>
    </row>
    <row r="190" spans="1:6" x14ac:dyDescent="0.25">
      <c r="A190" s="1">
        <v>9.9559019361205106E-2</v>
      </c>
      <c r="B190" s="1">
        <v>3619.29052734375</v>
      </c>
      <c r="C190">
        <f t="shared" si="6"/>
        <v>0.4575742392639332</v>
      </c>
      <c r="D190">
        <v>0.39300000000000002</v>
      </c>
      <c r="E190">
        <v>92.8</v>
      </c>
      <c r="F190" t="s">
        <v>65</v>
      </c>
    </row>
    <row r="191" spans="1:6" x14ac:dyDescent="0.25">
      <c r="A191" s="1">
        <v>9.0709682082283097E-2</v>
      </c>
      <c r="B191" s="1">
        <v>3321.39038085937</v>
      </c>
      <c r="C191">
        <f t="shared" si="6"/>
        <v>0.4199117659492404</v>
      </c>
      <c r="D191">
        <v>0.27979999999999999</v>
      </c>
      <c r="E191">
        <v>31.55</v>
      </c>
      <c r="F191" t="s">
        <v>62</v>
      </c>
    </row>
    <row r="192" spans="1:6" x14ac:dyDescent="0.25">
      <c r="A192" s="1">
        <v>0.100922092726644</v>
      </c>
      <c r="B192" s="1">
        <v>4160.048828125</v>
      </c>
      <c r="C192">
        <f t="shared" si="6"/>
        <v>0.52594041938576919</v>
      </c>
      <c r="D192">
        <v>0.38679999999999998</v>
      </c>
      <c r="E192">
        <v>357.32</v>
      </c>
      <c r="F192" t="s">
        <v>53</v>
      </c>
    </row>
    <row r="193" spans="1:6" x14ac:dyDescent="0.25">
      <c r="A193" s="1">
        <v>6.9162052028047705E-2</v>
      </c>
      <c r="B193" s="1">
        <v>3913.97094726562</v>
      </c>
      <c r="C193">
        <f t="shared" ref="C193:C238" si="9">B193/$V$13</f>
        <v>0.49482965381355926</v>
      </c>
      <c r="D193">
        <v>4.8800000000000003E-2</v>
      </c>
      <c r="E193">
        <v>201.17</v>
      </c>
      <c r="F193" t="s">
        <v>49</v>
      </c>
    </row>
    <row r="194" spans="1:6" x14ac:dyDescent="0.25">
      <c r="A194" s="1">
        <v>6.1791125505698298E-2</v>
      </c>
      <c r="B194" s="1">
        <v>3931.76708984375</v>
      </c>
      <c r="C194">
        <f t="shared" si="9"/>
        <v>0.49707955785980795</v>
      </c>
      <c r="D194">
        <v>0.3458</v>
      </c>
      <c r="E194">
        <v>147.78</v>
      </c>
      <c r="F194" t="s">
        <v>49</v>
      </c>
    </row>
    <row r="195" spans="1:6" x14ac:dyDescent="0.25">
      <c r="A195" s="1">
        <v>9.8438857882392303E-2</v>
      </c>
      <c r="B195" s="1">
        <v>4157.25146484375</v>
      </c>
      <c r="C195">
        <f t="shared" si="9"/>
        <v>0.52558675853271186</v>
      </c>
      <c r="D195">
        <v>0.33860000000000001</v>
      </c>
      <c r="E195">
        <v>149.86000000000001</v>
      </c>
      <c r="F195" t="s">
        <v>53</v>
      </c>
    </row>
    <row r="196" spans="1:6" x14ac:dyDescent="0.25">
      <c r="A196" s="1">
        <v>7.5243388422038496E-2</v>
      </c>
      <c r="B196" s="1">
        <v>4132.10009765625</v>
      </c>
      <c r="C196">
        <f t="shared" si="9"/>
        <v>0.5224069591713949</v>
      </c>
      <c r="D196">
        <v>1.4E-2</v>
      </c>
      <c r="E196">
        <v>91.1</v>
      </c>
      <c r="F196" t="s">
        <v>58</v>
      </c>
    </row>
    <row r="197" spans="1:6" x14ac:dyDescent="0.25">
      <c r="A197" s="1">
        <v>0.105783639387257</v>
      </c>
      <c r="B197" s="1">
        <v>4144.70556640625</v>
      </c>
      <c r="C197">
        <f t="shared" si="9"/>
        <v>0.5240006244851545</v>
      </c>
      <c r="D197">
        <v>0.17879999999999999</v>
      </c>
      <c r="E197">
        <v>22.05</v>
      </c>
      <c r="F197" t="s">
        <v>57</v>
      </c>
    </row>
    <row r="198" spans="1:6" x14ac:dyDescent="0.25">
      <c r="A198" s="1">
        <v>7.0979960195267103E-2</v>
      </c>
      <c r="B198" s="1">
        <v>4171.98291015625</v>
      </c>
      <c r="C198">
        <f t="shared" si="9"/>
        <v>0.5274492036255275</v>
      </c>
      <c r="D198">
        <v>6.4399999999999999E-2</v>
      </c>
      <c r="E198">
        <v>267.51</v>
      </c>
      <c r="F198" t="s">
        <v>58</v>
      </c>
    </row>
    <row r="199" spans="1:6" x14ac:dyDescent="0.25">
      <c r="A199" s="1">
        <v>6.8164598029634996E-2</v>
      </c>
      <c r="B199" s="1">
        <v>4233.60498046875</v>
      </c>
      <c r="C199">
        <f t="shared" si="9"/>
        <v>0.53523986638997945</v>
      </c>
      <c r="D199">
        <v>0.61219999999999997</v>
      </c>
      <c r="E199">
        <v>339.46</v>
      </c>
      <c r="F199" t="s">
        <v>53</v>
      </c>
    </row>
    <row r="200" spans="1:6" x14ac:dyDescent="0.25">
      <c r="A200" s="1">
        <v>8.4392857032604504E-2</v>
      </c>
      <c r="B200" s="1">
        <v>3659.43823242187</v>
      </c>
      <c r="C200">
        <f t="shared" si="9"/>
        <v>0.46264997315998935</v>
      </c>
      <c r="D200">
        <v>0.37340000000000001</v>
      </c>
      <c r="E200">
        <v>287.08999999999997</v>
      </c>
      <c r="F200" t="s">
        <v>70</v>
      </c>
    </row>
    <row r="201" spans="1:6" x14ac:dyDescent="0.25">
      <c r="A201" s="1">
        <v>8.2849266997037402E-2</v>
      </c>
      <c r="B201" s="1">
        <v>4215.34521484375</v>
      </c>
      <c r="C201">
        <f t="shared" si="9"/>
        <v>0.53293134810390286</v>
      </c>
      <c r="D201">
        <v>0.6532</v>
      </c>
      <c r="E201">
        <v>222.23</v>
      </c>
      <c r="F201" t="s">
        <v>57</v>
      </c>
    </row>
    <row r="202" spans="1:6" x14ac:dyDescent="0.25">
      <c r="A202" s="1">
        <v>9.3871187822574004E-2</v>
      </c>
      <c r="B202" s="1">
        <v>3639.23876953125</v>
      </c>
      <c r="C202">
        <f t="shared" si="9"/>
        <v>0.46009622573466208</v>
      </c>
      <c r="D202">
        <v>0.60550000000000004</v>
      </c>
      <c r="E202">
        <v>235.65</v>
      </c>
      <c r="F202" t="s">
        <v>65</v>
      </c>
    </row>
    <row r="203" spans="1:6" x14ac:dyDescent="0.25">
      <c r="A203" s="1">
        <v>0.10117447466707299</v>
      </c>
      <c r="B203" s="1">
        <v>3696.44140625</v>
      </c>
      <c r="C203">
        <f t="shared" si="9"/>
        <v>0.46732815497126939</v>
      </c>
      <c r="D203">
        <v>0.60440000000000005</v>
      </c>
      <c r="E203">
        <v>271.99</v>
      </c>
      <c r="F203" t="s">
        <v>66</v>
      </c>
    </row>
    <row r="204" spans="1:6" x14ac:dyDescent="0.25">
      <c r="A204" s="1">
        <v>8.2578940670453196E-2</v>
      </c>
      <c r="B204" s="1">
        <v>3339.92309570312</v>
      </c>
      <c r="C204">
        <f t="shared" si="9"/>
        <v>0.4222547922501293</v>
      </c>
      <c r="D204">
        <v>0.28539999999999999</v>
      </c>
      <c r="E204">
        <v>349.56</v>
      </c>
      <c r="F204" t="s">
        <v>64</v>
      </c>
    </row>
    <row r="205" spans="1:6" x14ac:dyDescent="0.25">
      <c r="A205" s="1">
        <v>9.0855605054446897E-2</v>
      </c>
      <c r="B205" s="1">
        <v>4270.53076171875</v>
      </c>
      <c r="C205">
        <f t="shared" si="9"/>
        <v>0.53990826372836487</v>
      </c>
      <c r="D205">
        <v>0.1298</v>
      </c>
      <c r="E205">
        <v>7.7</v>
      </c>
      <c r="F205" t="s">
        <v>68</v>
      </c>
    </row>
    <row r="206" spans="1:6" x14ac:dyDescent="0.25">
      <c r="A206" s="1">
        <v>0.108927539682474</v>
      </c>
      <c r="B206" s="1">
        <v>4173.3037109375</v>
      </c>
      <c r="C206">
        <f t="shared" si="9"/>
        <v>0.527616187847472</v>
      </c>
      <c r="D206">
        <v>0.34689999999999999</v>
      </c>
      <c r="E206">
        <v>156.66</v>
      </c>
      <c r="F206" t="s">
        <v>53</v>
      </c>
    </row>
    <row r="207" spans="1:6" x14ac:dyDescent="0.25">
      <c r="A207" s="1">
        <v>6.7056388522625396E-2</v>
      </c>
      <c r="B207" s="1">
        <v>3759.25341796875</v>
      </c>
      <c r="C207">
        <f t="shared" si="9"/>
        <v>0.47526925786469693</v>
      </c>
      <c r="D207">
        <v>0.19539999999999999</v>
      </c>
      <c r="E207">
        <v>284.37</v>
      </c>
      <c r="F207" t="s">
        <v>60</v>
      </c>
    </row>
    <row r="208" spans="1:6" x14ac:dyDescent="0.25">
      <c r="A208" s="1">
        <v>0.105264074799422</v>
      </c>
      <c r="B208" s="1">
        <v>3228.44189453125</v>
      </c>
      <c r="C208">
        <f t="shared" si="9"/>
        <v>0.40816061400357506</v>
      </c>
      <c r="D208">
        <v>0.75470000000000004</v>
      </c>
      <c r="E208">
        <v>249.51</v>
      </c>
      <c r="F208" t="s">
        <v>62</v>
      </c>
    </row>
    <row r="209" spans="1:6" x14ac:dyDescent="0.25">
      <c r="A209" s="1">
        <v>7.1839335799622706E-2</v>
      </c>
      <c r="B209" s="1">
        <v>3347.5625</v>
      </c>
      <c r="C209">
        <f t="shared" si="9"/>
        <v>0.42322061540888517</v>
      </c>
      <c r="D209">
        <v>0.73109999999999997</v>
      </c>
      <c r="E209">
        <v>33.6</v>
      </c>
      <c r="F209" t="s">
        <v>64</v>
      </c>
    </row>
    <row r="210" spans="1:6" x14ac:dyDescent="0.25">
      <c r="A210" s="1">
        <v>9.9107932856907402E-2</v>
      </c>
      <c r="B210" s="1">
        <v>3697.201171875</v>
      </c>
      <c r="C210">
        <f t="shared" si="9"/>
        <v>0.46742420948119384</v>
      </c>
      <c r="D210">
        <v>0.1406</v>
      </c>
      <c r="E210">
        <v>119.6</v>
      </c>
      <c r="F210" t="s">
        <v>65</v>
      </c>
    </row>
    <row r="211" spans="1:6" x14ac:dyDescent="0.25">
      <c r="A211" s="1">
        <v>6.8294634442215604E-2</v>
      </c>
      <c r="B211" s="1">
        <v>4395.8427734375</v>
      </c>
      <c r="C211">
        <f t="shared" si="9"/>
        <v>0.55575102296519319</v>
      </c>
      <c r="D211">
        <v>0.1416</v>
      </c>
      <c r="E211">
        <v>8.94</v>
      </c>
      <c r="F211" t="s">
        <v>79</v>
      </c>
    </row>
    <row r="212" spans="1:6" x14ac:dyDescent="0.25">
      <c r="A212" s="1">
        <v>7.0150928680636604E-2</v>
      </c>
      <c r="B212" s="1">
        <v>4094.03295898437</v>
      </c>
      <c r="C212">
        <f t="shared" si="9"/>
        <v>0.51759426400720654</v>
      </c>
      <c r="D212">
        <v>0.6109</v>
      </c>
      <c r="E212">
        <v>54.42</v>
      </c>
      <c r="F212" t="s">
        <v>54</v>
      </c>
    </row>
    <row r="213" spans="1:6" x14ac:dyDescent="0.25">
      <c r="A213" s="1">
        <v>0.103780016849969</v>
      </c>
      <c r="B213" s="1">
        <v>3881.27319335937</v>
      </c>
      <c r="C213">
        <f t="shared" si="9"/>
        <v>0.49069579118046686</v>
      </c>
      <c r="D213">
        <v>0.749</v>
      </c>
      <c r="E213">
        <v>71.459999999999994</v>
      </c>
      <c r="F213" t="s">
        <v>59</v>
      </c>
    </row>
    <row r="214" spans="1:6" x14ac:dyDescent="0.25">
      <c r="A214" s="1">
        <v>9.6140946918608805E-2</v>
      </c>
      <c r="B214" s="1">
        <v>3903.8603515625</v>
      </c>
      <c r="C214">
        <f t="shared" si="9"/>
        <v>0.49355140657078939</v>
      </c>
      <c r="D214">
        <v>0.42580000000000001</v>
      </c>
      <c r="E214">
        <v>359.41</v>
      </c>
      <c r="F214" t="s">
        <v>49</v>
      </c>
    </row>
    <row r="215" spans="1:6" x14ac:dyDescent="0.25">
      <c r="A215" s="1">
        <v>8.5208707044744397E-2</v>
      </c>
      <c r="B215" s="1">
        <v>3309.6513671875</v>
      </c>
      <c r="C215">
        <f t="shared" si="9"/>
        <v>0.41842764351971085</v>
      </c>
      <c r="D215">
        <v>0.67349999999999999</v>
      </c>
      <c r="E215">
        <v>94.76</v>
      </c>
      <c r="F215" t="s">
        <v>64</v>
      </c>
    </row>
    <row r="216" spans="1:6" x14ac:dyDescent="0.25">
      <c r="A216" s="1">
        <v>8.0187125490429306E-2</v>
      </c>
      <c r="B216" s="1">
        <v>3736.38891601562</v>
      </c>
      <c r="C216">
        <f t="shared" si="9"/>
        <v>0.47237857887435053</v>
      </c>
      <c r="D216">
        <v>5.45E-2</v>
      </c>
      <c r="E216">
        <v>25.31</v>
      </c>
      <c r="F216" t="s">
        <v>60</v>
      </c>
    </row>
    <row r="217" spans="1:6" x14ac:dyDescent="0.25">
      <c r="A217" s="1">
        <v>8.7685984555597701E-2</v>
      </c>
      <c r="B217" s="1">
        <v>3903.513671875</v>
      </c>
      <c r="C217">
        <f t="shared" si="9"/>
        <v>0.4935075770707596</v>
      </c>
      <c r="D217">
        <v>0.5776</v>
      </c>
      <c r="E217">
        <v>117.8</v>
      </c>
      <c r="F217" t="s">
        <v>59</v>
      </c>
    </row>
    <row r="218" spans="1:6" x14ac:dyDescent="0.25">
      <c r="A218" s="1">
        <v>0.108168294523077</v>
      </c>
      <c r="B218" s="1">
        <v>4193.67626953125</v>
      </c>
      <c r="C218">
        <f t="shared" si="9"/>
        <v>0.53019181915696978</v>
      </c>
      <c r="D218">
        <v>0.2757</v>
      </c>
      <c r="E218">
        <v>176.55</v>
      </c>
      <c r="F218" t="s">
        <v>63</v>
      </c>
    </row>
    <row r="219" spans="1:6" x14ac:dyDescent="0.25">
      <c r="A219" s="1">
        <v>9.1022675501773898E-2</v>
      </c>
      <c r="B219" s="1">
        <v>3507.24633789062</v>
      </c>
      <c r="C219">
        <f t="shared" si="9"/>
        <v>0.44340888437859699</v>
      </c>
      <c r="D219">
        <v>0.49730000000000002</v>
      </c>
      <c r="E219">
        <v>273.88</v>
      </c>
      <c r="F219" t="s">
        <v>77</v>
      </c>
    </row>
    <row r="220" spans="1:6" x14ac:dyDescent="0.25">
      <c r="A220" s="1">
        <v>8.1929929030079104E-2</v>
      </c>
      <c r="B220" s="1">
        <v>4221.796875</v>
      </c>
      <c r="C220">
        <f t="shared" si="9"/>
        <v>0.53374700892628835</v>
      </c>
      <c r="D220">
        <v>0.61119999999999997</v>
      </c>
      <c r="E220">
        <v>220.75</v>
      </c>
      <c r="F220" t="s">
        <v>53</v>
      </c>
    </row>
    <row r="221" spans="1:6" x14ac:dyDescent="0.25">
      <c r="A221" s="1">
        <v>0.105948108489992</v>
      </c>
      <c r="B221" s="1">
        <v>3886.80737304687</v>
      </c>
      <c r="C221">
        <f t="shared" si="9"/>
        <v>0.49139545815699892</v>
      </c>
      <c r="D221">
        <v>0.70450000000000002</v>
      </c>
      <c r="E221">
        <v>118.11</v>
      </c>
      <c r="F221" t="s">
        <v>72</v>
      </c>
    </row>
    <row r="222" spans="1:6" x14ac:dyDescent="0.25">
      <c r="A222" s="1">
        <v>0.10754434596069599</v>
      </c>
      <c r="B222" s="1">
        <v>4216.00048828125</v>
      </c>
      <c r="C222">
        <f t="shared" si="9"/>
        <v>0.53301419203212819</v>
      </c>
      <c r="D222">
        <v>0.99360000000000004</v>
      </c>
      <c r="E222">
        <v>220.14</v>
      </c>
      <c r="F222" t="s">
        <v>63</v>
      </c>
    </row>
    <row r="223" spans="1:6" x14ac:dyDescent="0.25">
      <c r="A223" s="1">
        <v>0.10737570454829901</v>
      </c>
      <c r="B223" s="1">
        <v>4709.552734375</v>
      </c>
      <c r="C223">
        <f t="shared" si="9"/>
        <v>0.59541227581046974</v>
      </c>
      <c r="D223">
        <v>0.309</v>
      </c>
      <c r="E223">
        <v>120.31</v>
      </c>
      <c r="F223" t="s">
        <v>69</v>
      </c>
    </row>
    <row r="224" spans="1:6" x14ac:dyDescent="0.25">
      <c r="A224" s="1">
        <v>8.3029879437265003E-2</v>
      </c>
      <c r="B224" s="1">
        <v>4289.11279296875</v>
      </c>
      <c r="C224">
        <f t="shared" si="9"/>
        <v>0.54225752492996226</v>
      </c>
      <c r="D224">
        <v>0.12379999999999999</v>
      </c>
      <c r="E224">
        <v>86.58</v>
      </c>
      <c r="F224" t="s">
        <v>55</v>
      </c>
    </row>
    <row r="225" spans="1:6" x14ac:dyDescent="0.25">
      <c r="A225" s="1">
        <v>9.2157415844287702E-2</v>
      </c>
      <c r="B225" s="1">
        <v>4228.4462890625</v>
      </c>
      <c r="C225">
        <f t="shared" si="9"/>
        <v>0.53458767108319805</v>
      </c>
      <c r="D225">
        <v>0.17879999999999999</v>
      </c>
      <c r="E225">
        <v>79.47</v>
      </c>
      <c r="F225" t="s">
        <v>71</v>
      </c>
    </row>
    <row r="226" spans="1:6" x14ac:dyDescent="0.25">
      <c r="A226" s="1">
        <v>6.4516914521392396E-2</v>
      </c>
      <c r="B226" s="1">
        <v>4275.46240234375</v>
      </c>
      <c r="C226">
        <f t="shared" si="9"/>
        <v>0.54053175379921137</v>
      </c>
      <c r="D226">
        <v>0.37880000000000003</v>
      </c>
      <c r="E226">
        <v>219.77</v>
      </c>
      <c r="F226" t="s">
        <v>71</v>
      </c>
    </row>
    <row r="227" spans="1:6" x14ac:dyDescent="0.25">
      <c r="A227" s="1">
        <v>8.8218820631031897E-2</v>
      </c>
      <c r="B227" s="1">
        <v>4040.42724609375</v>
      </c>
      <c r="C227">
        <f t="shared" si="9"/>
        <v>0.51081708126633152</v>
      </c>
      <c r="D227">
        <v>0.60009999999999997</v>
      </c>
      <c r="E227">
        <v>350.07</v>
      </c>
      <c r="F227" t="s">
        <v>51</v>
      </c>
    </row>
    <row r="228" spans="1:6" x14ac:dyDescent="0.25">
      <c r="A228" s="1">
        <v>6.3846357454526895E-2</v>
      </c>
      <c r="B228" s="1">
        <v>4220.609375</v>
      </c>
      <c r="C228">
        <f t="shared" si="9"/>
        <v>0.53359687745576379</v>
      </c>
      <c r="D228">
        <v>0.64410000000000001</v>
      </c>
      <c r="E228">
        <v>183.8</v>
      </c>
      <c r="F228" t="s">
        <v>53</v>
      </c>
    </row>
    <row r="229" spans="1:6" x14ac:dyDescent="0.25">
      <c r="A229" s="1">
        <v>7.9151060137360105E-2</v>
      </c>
      <c r="B229" s="1">
        <v>4172.93798828125</v>
      </c>
      <c r="C229">
        <f t="shared" si="9"/>
        <v>0.52756995081152502</v>
      </c>
      <c r="D229">
        <v>0.19450000000000001</v>
      </c>
      <c r="E229">
        <v>271.64</v>
      </c>
      <c r="F229" t="s">
        <v>58</v>
      </c>
    </row>
    <row r="230" spans="1:6" x14ac:dyDescent="0.25">
      <c r="A230" s="1">
        <v>6.1924868439923099E-2</v>
      </c>
      <c r="B230" s="1">
        <v>4015.10522460937</v>
      </c>
      <c r="C230">
        <f t="shared" si="9"/>
        <v>0.50761570667929512</v>
      </c>
      <c r="D230">
        <v>0.5595</v>
      </c>
      <c r="E230">
        <v>75.2</v>
      </c>
      <c r="F230" t="s">
        <v>51</v>
      </c>
    </row>
    <row r="231" spans="1:6" x14ac:dyDescent="0.25">
      <c r="A231" s="1">
        <v>7.4617592558461301E-2</v>
      </c>
      <c r="B231" s="1">
        <v>4048.587890625</v>
      </c>
      <c r="C231">
        <f t="shared" si="9"/>
        <v>0.51184880300435698</v>
      </c>
      <c r="D231">
        <v>0.99219999999999997</v>
      </c>
      <c r="E231">
        <v>63.74</v>
      </c>
      <c r="F231" t="s">
        <v>74</v>
      </c>
    </row>
    <row r="232" spans="1:6" x14ac:dyDescent="0.25">
      <c r="A232" s="1">
        <v>8.56018157538075E-2</v>
      </c>
      <c r="B232" s="1">
        <v>3801.6416015625</v>
      </c>
      <c r="C232">
        <f t="shared" si="9"/>
        <v>0.48062824762115752</v>
      </c>
      <c r="D232">
        <v>0.64439999999999997</v>
      </c>
      <c r="E232">
        <v>350.92</v>
      </c>
      <c r="F232" t="s">
        <v>59</v>
      </c>
    </row>
    <row r="233" spans="1:6" x14ac:dyDescent="0.25">
      <c r="A233" s="1">
        <v>6.7336709589184293E-2</v>
      </c>
      <c r="B233" s="1">
        <v>3721.58251953125</v>
      </c>
      <c r="C233">
        <f t="shared" si="9"/>
        <v>0.47050665796709251</v>
      </c>
      <c r="D233">
        <v>0.2104</v>
      </c>
      <c r="E233">
        <v>5.9</v>
      </c>
      <c r="F233" t="s">
        <v>60</v>
      </c>
    </row>
    <row r="234" spans="1:6" x14ac:dyDescent="0.25">
      <c r="A234" s="1">
        <v>6.5697727703574405E-2</v>
      </c>
      <c r="B234" s="1">
        <v>2900.69189453125</v>
      </c>
      <c r="C234">
        <f t="shared" si="9"/>
        <v>0.36672432813878181</v>
      </c>
      <c r="D234">
        <v>0.1651</v>
      </c>
      <c r="E234">
        <v>71.209999999999994</v>
      </c>
      <c r="F234" t="s">
        <v>56</v>
      </c>
    </row>
    <row r="235" spans="1:6" x14ac:dyDescent="0.25">
      <c r="A235" s="1">
        <v>0.10316504565432499</v>
      </c>
      <c r="B235" s="1">
        <v>4081.63696289062</v>
      </c>
      <c r="C235">
        <f t="shared" si="9"/>
        <v>0.51602708158853527</v>
      </c>
      <c r="D235">
        <v>0.83399999999999996</v>
      </c>
      <c r="E235">
        <v>224.77</v>
      </c>
      <c r="F235" t="s">
        <v>55</v>
      </c>
    </row>
    <row r="236" spans="1:6" x14ac:dyDescent="0.25">
      <c r="A236" s="1">
        <v>8.3329986653889396E-2</v>
      </c>
      <c r="B236" s="1">
        <v>3888.71069335937</v>
      </c>
      <c r="C236">
        <f t="shared" si="9"/>
        <v>0.49163608828533156</v>
      </c>
      <c r="D236">
        <v>0.2586</v>
      </c>
      <c r="E236">
        <v>99.06</v>
      </c>
      <c r="F236" t="s">
        <v>49</v>
      </c>
    </row>
    <row r="237" spans="1:6" x14ac:dyDescent="0.25">
      <c r="A237" s="1">
        <v>8.1989885624206907E-2</v>
      </c>
      <c r="B237" s="1">
        <v>4180.072265625</v>
      </c>
      <c r="C237">
        <f t="shared" si="9"/>
        <v>0.52847191253678627</v>
      </c>
      <c r="D237">
        <v>4.5100000000000001E-2</v>
      </c>
      <c r="E237">
        <v>211.88</v>
      </c>
      <c r="F237" t="s">
        <v>54</v>
      </c>
    </row>
    <row r="238" spans="1:6" x14ac:dyDescent="0.25">
      <c r="A238" s="1">
        <v>0.107123024713069</v>
      </c>
      <c r="B238" s="1">
        <v>3825.28100585937</v>
      </c>
      <c r="C238">
        <f t="shared" si="9"/>
        <v>0.48361689480382275</v>
      </c>
      <c r="D238">
        <v>0.60629999999999995</v>
      </c>
      <c r="E238">
        <v>89.13</v>
      </c>
      <c r="F238" t="s">
        <v>61</v>
      </c>
    </row>
    <row r="239" spans="1:6" x14ac:dyDescent="0.25">
      <c r="A239" s="1">
        <v>6.07134504402633E-2</v>
      </c>
      <c r="B239" s="1">
        <v>3283.02685546875</v>
      </c>
      <c r="C239">
        <f t="shared" ref="C239:C250" si="10">B239/$V$13</f>
        <v>0.41506159964911232</v>
      </c>
      <c r="D239">
        <v>0.38969999999999999</v>
      </c>
      <c r="E239">
        <v>301.74</v>
      </c>
      <c r="F239" t="s">
        <v>75</v>
      </c>
    </row>
    <row r="240" spans="1:6" x14ac:dyDescent="0.25">
      <c r="A240" s="1">
        <v>9.3760255546608703E-2</v>
      </c>
      <c r="B240" s="1">
        <v>4095.34716796875</v>
      </c>
      <c r="C240">
        <f t="shared" si="10"/>
        <v>0.51776041485133417</v>
      </c>
      <c r="D240">
        <v>0.27810000000000001</v>
      </c>
      <c r="E240">
        <v>38.299999999999997</v>
      </c>
      <c r="F240" t="s">
        <v>54</v>
      </c>
    </row>
    <row r="241" spans="1:6" x14ac:dyDescent="0.25">
      <c r="A241" s="1">
        <v>6.92799728445299E-2</v>
      </c>
      <c r="B241" s="1">
        <v>3215.1962890625</v>
      </c>
      <c r="C241">
        <f t="shared" si="10"/>
        <v>0.4064860184439858</v>
      </c>
      <c r="D241">
        <v>0.74790000000000001</v>
      </c>
      <c r="E241">
        <v>171.03</v>
      </c>
      <c r="F241" t="s">
        <v>75</v>
      </c>
    </row>
    <row r="242" spans="1:6" x14ac:dyDescent="0.25">
      <c r="A242" s="1">
        <v>0.10428317730077501</v>
      </c>
      <c r="B242" s="1">
        <v>3295.75903320312</v>
      </c>
      <c r="C242">
        <f t="shared" si="10"/>
        <v>0.41667128433647377</v>
      </c>
      <c r="D242">
        <v>0.52349999999999997</v>
      </c>
      <c r="E242">
        <v>25.33</v>
      </c>
      <c r="F242" t="s">
        <v>64</v>
      </c>
    </row>
    <row r="243" spans="1:6" x14ac:dyDescent="0.25">
      <c r="A243" s="1">
        <v>6.2970946132497901E-2</v>
      </c>
      <c r="B243" s="1">
        <v>4250.58447265625</v>
      </c>
      <c r="C243">
        <f t="shared" si="10"/>
        <v>0.53738652418439681</v>
      </c>
      <c r="D243">
        <v>0.96740000000000004</v>
      </c>
      <c r="E243">
        <v>221.47</v>
      </c>
      <c r="F243" t="s">
        <v>57</v>
      </c>
    </row>
    <row r="244" spans="1:6" x14ac:dyDescent="0.25">
      <c r="A244" s="1">
        <v>0.10651348679124401</v>
      </c>
      <c r="B244" s="1">
        <v>4099.88671875</v>
      </c>
      <c r="C244">
        <f t="shared" si="10"/>
        <v>0.5183343343749639</v>
      </c>
      <c r="D244">
        <v>0.18099999999999999</v>
      </c>
      <c r="E244">
        <v>7.01</v>
      </c>
      <c r="F244" t="s">
        <v>57</v>
      </c>
    </row>
    <row r="245" spans="1:6" x14ac:dyDescent="0.25">
      <c r="A245" s="1">
        <v>7.8917759123274797E-2</v>
      </c>
      <c r="B245" s="1">
        <v>3594.57397460937</v>
      </c>
      <c r="C245">
        <f t="shared" si="10"/>
        <v>0.45444941197272343</v>
      </c>
      <c r="D245">
        <v>0.71730000000000005</v>
      </c>
      <c r="E245">
        <v>240.8</v>
      </c>
      <c r="F245" t="s">
        <v>52</v>
      </c>
    </row>
    <row r="246" spans="1:6" x14ac:dyDescent="0.25">
      <c r="A246" s="1">
        <v>9.4449376276226099E-2</v>
      </c>
      <c r="B246" s="1">
        <v>4076.15258789062</v>
      </c>
      <c r="C246">
        <f t="shared" si="10"/>
        <v>0.51533371124440186</v>
      </c>
      <c r="D246">
        <v>0.3755</v>
      </c>
      <c r="E246">
        <v>302.36</v>
      </c>
      <c r="F246" t="s">
        <v>74</v>
      </c>
    </row>
    <row r="247" spans="1:6" x14ac:dyDescent="0.25">
      <c r="A247" s="1">
        <v>8.8864776860689595E-2</v>
      </c>
      <c r="B247" s="1">
        <v>3909.22875976562</v>
      </c>
      <c r="C247">
        <f t="shared" si="10"/>
        <v>0.49423011563850372</v>
      </c>
      <c r="D247">
        <v>0.30209999999999998</v>
      </c>
      <c r="E247">
        <v>176.84</v>
      </c>
      <c r="F247" t="s">
        <v>72</v>
      </c>
    </row>
    <row r="248" spans="1:6" x14ac:dyDescent="0.25">
      <c r="A248" s="1">
        <v>6.7367275026711498E-2</v>
      </c>
      <c r="B248" s="1">
        <v>4031.08081054687</v>
      </c>
      <c r="C248">
        <f t="shared" si="10"/>
        <v>0.50963544411869655</v>
      </c>
      <c r="D248">
        <v>0.16439999999999999</v>
      </c>
      <c r="E248">
        <v>177.27</v>
      </c>
      <c r="F248" t="s">
        <v>51</v>
      </c>
    </row>
    <row r="249" spans="1:6" x14ac:dyDescent="0.25">
      <c r="A249" s="1">
        <v>7.9775267653364096E-2</v>
      </c>
      <c r="B249" s="1">
        <v>3865.310546875</v>
      </c>
      <c r="C249">
        <f t="shared" si="10"/>
        <v>0.48867768963085589</v>
      </c>
      <c r="D249">
        <v>0.3256</v>
      </c>
      <c r="E249">
        <v>60.28</v>
      </c>
      <c r="F249" t="s">
        <v>61</v>
      </c>
    </row>
    <row r="250" spans="1:6" x14ac:dyDescent="0.25">
      <c r="A250" s="1">
        <v>9.8966838549052097E-2</v>
      </c>
      <c r="B250" s="1">
        <v>3268.09155273437</v>
      </c>
      <c r="C250">
        <f t="shared" si="10"/>
        <v>0.4131733815756447</v>
      </c>
      <c r="D250">
        <v>0.57430000000000003</v>
      </c>
      <c r="E250">
        <v>91.43</v>
      </c>
      <c r="F250" t="s">
        <v>64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conditionalFormatting sqref="B1:E1048576">
    <cfRule type="cellIs" dxfId="40" priority="5" operator="lessThan">
      <formula>2500</formula>
    </cfRule>
    <cfRule type="cellIs" dxfId="39" priority="6" operator="greaterThan">
      <formula>424081.0951</formula>
    </cfRule>
  </conditionalFormatting>
  <conditionalFormatting sqref="C1:E1048576">
    <cfRule type="cellIs" dxfId="38" priority="1" operator="greaterThan">
      <formula>0.747309921</formula>
    </cfRule>
    <cfRule type="cellIs" dxfId="37" priority="2" operator="greaterThan">
      <formula>0.747309921</formula>
    </cfRule>
    <cfRule type="cellIs" dxfId="36" priority="3" operator="lessThan">
      <formula>0.5</formula>
    </cfRule>
    <cfRule type="cellIs" dxfId="35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141D-7793-4CDE-805A-15D0B1A35270}">
  <dimension ref="A1:BA309"/>
  <sheetViews>
    <sheetView topLeftCell="A15" zoomScale="70" zoomScaleNormal="70" workbookViewId="0">
      <selection activeCell="R11" sqref="R11"/>
    </sheetView>
  </sheetViews>
  <sheetFormatPr baseColWidth="10" defaultColWidth="8.85546875" defaultRowHeight="15" x14ac:dyDescent="0.25"/>
  <cols>
    <col min="3" max="5" width="8.85546875" customWidth="1"/>
    <col min="7" max="7" width="8.85546875" customWidth="1"/>
  </cols>
  <sheetData>
    <row r="1" spans="1:53" x14ac:dyDescent="0.25">
      <c r="A1" s="1">
        <v>9.86093334850415E-2</v>
      </c>
      <c r="B1" s="1">
        <v>4001.65698242187</v>
      </c>
      <c r="C1">
        <f t="shared" ref="C1:C64" si="0">B1/$V$13</f>
        <v>0.50591549246827994</v>
      </c>
      <c r="D1">
        <v>0.68169999999999997</v>
      </c>
      <c r="E1">
        <v>271.43</v>
      </c>
      <c r="F1" t="s">
        <v>61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3731.14331054687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0.10808977232348101</v>
      </c>
      <c r="B2" s="1">
        <v>4149.775390625</v>
      </c>
      <c r="C2">
        <f t="shared" si="0"/>
        <v>0.52464158462432275</v>
      </c>
      <c r="D2">
        <v>0.70620000000000005</v>
      </c>
      <c r="E2">
        <v>344.35</v>
      </c>
      <c r="F2" t="s">
        <v>77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0.3984848484848485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7.2944024551986494E-2</v>
      </c>
      <c r="B3" s="1">
        <v>4383.396484375</v>
      </c>
      <c r="C3">
        <f t="shared" si="0"/>
        <v>0.55417748218243312</v>
      </c>
      <c r="D3">
        <v>0.58240000000000003</v>
      </c>
      <c r="E3">
        <v>9.7899999999999991</v>
      </c>
      <c r="F3" t="s">
        <v>54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13.15</v>
      </c>
      <c r="W3" s="7"/>
      <c r="X3" s="7"/>
      <c r="Y3" s="7" t="s">
        <v>18</v>
      </c>
      <c r="Z3" s="7">
        <f>V3^2*SQRT(1-V6^2)/(V1*V2)</f>
        <v>49.987136835461143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9.9697795687587104E-2</v>
      </c>
      <c r="B4" s="1">
        <v>4999.7578125</v>
      </c>
      <c r="C4">
        <f t="shared" si="0"/>
        <v>0.63210188855372573</v>
      </c>
      <c r="D4">
        <v>0.9234</v>
      </c>
      <c r="E4">
        <v>284.27999999999997</v>
      </c>
      <c r="F4" t="s">
        <v>53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0.71690675298619322</v>
      </c>
      <c r="AA4" s="6"/>
      <c r="AD4">
        <f>Z4</f>
        <v>0.71690675298619322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0.10597684126347701</v>
      </c>
      <c r="B5" s="1">
        <v>4308.7890625</v>
      </c>
      <c r="C5">
        <f t="shared" si="0"/>
        <v>0.54474512684925924</v>
      </c>
      <c r="D5">
        <v>0.58420000000000005</v>
      </c>
      <c r="E5">
        <v>305.33999999999997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0.71690675298619322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9.1160768744023901E-2</v>
      </c>
      <c r="B6" s="1">
        <v>4628.796875</v>
      </c>
      <c r="C6">
        <f t="shared" si="0"/>
        <v>0.58520259503451377</v>
      </c>
      <c r="D6">
        <v>0.75980000000000003</v>
      </c>
      <c r="E6">
        <v>170.59</v>
      </c>
      <c r="F6" t="s">
        <v>55</v>
      </c>
      <c r="G6">
        <v>250</v>
      </c>
      <c r="H6">
        <f t="shared" si="1"/>
        <v>247.17918814973626</v>
      </c>
      <c r="I6">
        <f t="shared" si="2"/>
        <v>3.125E-2</v>
      </c>
      <c r="K6">
        <f>V13/'A50_IW1 (1)'!G161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8.8874821636011306E-2</v>
      </c>
      <c r="B7" s="1">
        <v>5096.31640625</v>
      </c>
      <c r="C7">
        <f t="shared" si="0"/>
        <v>0.64430945375075843</v>
      </c>
      <c r="D7">
        <v>0.84899999999999998</v>
      </c>
      <c r="E7">
        <v>320.37</v>
      </c>
      <c r="F7" t="s">
        <v>69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0.10807176006826801</v>
      </c>
      <c r="B8" s="1">
        <v>4313.31298828125</v>
      </c>
      <c r="C8">
        <f t="shared" si="0"/>
        <v>0.54531707095880311</v>
      </c>
      <c r="D8">
        <v>0.76060000000000005</v>
      </c>
      <c r="E8">
        <v>346.75</v>
      </c>
      <c r="F8" t="s">
        <v>58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0.47171539532671652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0.48237862747288224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8.9930756225159406E-2</v>
      </c>
      <c r="B9" s="1">
        <v>4770.4931640625</v>
      </c>
      <c r="C9">
        <f t="shared" si="0"/>
        <v>0.60311676113542645</v>
      </c>
      <c r="D9">
        <v>0.13689999999999999</v>
      </c>
      <c r="E9">
        <v>333.46</v>
      </c>
      <c r="F9" t="s">
        <v>74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0.7456435047464185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0.48237862747288224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0.101271030804224</v>
      </c>
      <c r="B10" s="1">
        <v>3986.63012695312</v>
      </c>
      <c r="C10">
        <f t="shared" si="0"/>
        <v>0.50401569970290372</v>
      </c>
      <c r="D10">
        <v>0.53380000000000005</v>
      </c>
      <c r="E10">
        <v>168.68</v>
      </c>
      <c r="F10" t="s">
        <v>73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7.7159050411116495E-2</v>
      </c>
      <c r="B11" s="1">
        <v>5172.9833984375</v>
      </c>
      <c r="C11">
        <f t="shared" si="0"/>
        <v>0.65400219335312337</v>
      </c>
      <c r="D11">
        <v>7.2400000000000006E-2</v>
      </c>
      <c r="E11">
        <v>257.12</v>
      </c>
      <c r="F11" t="s">
        <v>55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8.4372504445964697E-2</v>
      </c>
      <c r="B12" s="1">
        <v>5202.67041015625</v>
      </c>
      <c r="C12">
        <f t="shared" si="0"/>
        <v>0.65775541838454854</v>
      </c>
      <c r="D12">
        <v>0.3584</v>
      </c>
      <c r="E12">
        <v>11.96</v>
      </c>
      <c r="F12" t="s">
        <v>53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8.1309067931437704E-2</v>
      </c>
      <c r="B13" s="1">
        <v>4926.63916015625</v>
      </c>
      <c r="C13">
        <f t="shared" si="0"/>
        <v>0.62285775314391933</v>
      </c>
      <c r="D13">
        <v>0.78879999999999995</v>
      </c>
      <c r="E13">
        <v>53.11</v>
      </c>
      <c r="F13" t="s">
        <v>69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0.109727167861675</v>
      </c>
      <c r="B14" s="1">
        <v>4146.98388671875</v>
      </c>
      <c r="C14">
        <f t="shared" si="0"/>
        <v>0.52428866455154755</v>
      </c>
      <c r="D14">
        <v>0.83009999999999995</v>
      </c>
      <c r="E14">
        <v>81.58</v>
      </c>
      <c r="F14" t="s">
        <v>57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0.102796069595955</v>
      </c>
      <c r="B15" s="1">
        <v>4254.39111328125</v>
      </c>
      <c r="C15">
        <f t="shared" si="0"/>
        <v>0.53786778444106209</v>
      </c>
      <c r="D15">
        <v>0.64190000000000003</v>
      </c>
      <c r="E15">
        <v>296.62</v>
      </c>
      <c r="F15" t="s">
        <v>66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0.10687374091965</v>
      </c>
      <c r="B16" s="1">
        <v>4211.9462890625</v>
      </c>
      <c r="C16">
        <f t="shared" si="0"/>
        <v>0.53250163380854021</v>
      </c>
      <c r="D16">
        <v>0.37440000000000001</v>
      </c>
      <c r="E16">
        <v>233.93</v>
      </c>
      <c r="F16" t="s">
        <v>65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8.9979528273076995E-2</v>
      </c>
      <c r="B17" s="1">
        <v>4418.97705078125</v>
      </c>
      <c r="C17">
        <f t="shared" si="0"/>
        <v>0.55867580871436484</v>
      </c>
      <c r="D17">
        <v>0.2747</v>
      </c>
      <c r="E17">
        <v>75.09</v>
      </c>
      <c r="F17" t="s">
        <v>64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9.9831571045678302E-2</v>
      </c>
      <c r="B18" s="1">
        <v>3932.03076171875</v>
      </c>
      <c r="C18">
        <f t="shared" si="0"/>
        <v>0.49711289297250671</v>
      </c>
      <c r="D18">
        <v>9.7500000000000003E-2</v>
      </c>
      <c r="E18">
        <v>24.04</v>
      </c>
      <c r="F18" t="s">
        <v>75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6.2395459637847102E-2</v>
      </c>
      <c r="B19" s="1">
        <v>4125.41650390625</v>
      </c>
      <c r="C19">
        <f t="shared" si="0"/>
        <v>0.52156197579617247</v>
      </c>
      <c r="D19">
        <v>0.2364</v>
      </c>
      <c r="E19">
        <v>280.33999999999997</v>
      </c>
      <c r="F19" t="s">
        <v>57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8.9782460708451306E-2</v>
      </c>
      <c r="B20" s="1">
        <v>3955.55908203125</v>
      </c>
      <c r="C20">
        <f t="shared" si="0"/>
        <v>0.50008749619565596</v>
      </c>
      <c r="D20">
        <v>0.30380000000000001</v>
      </c>
      <c r="E20">
        <v>71.62</v>
      </c>
      <c r="F20" t="s">
        <v>75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9.6755508649748204E-2</v>
      </c>
      <c r="B21" s="1">
        <v>4288.5166015625</v>
      </c>
      <c r="C21">
        <f t="shared" si="0"/>
        <v>0.54218215053624896</v>
      </c>
      <c r="D21">
        <v>0.44629999999999997</v>
      </c>
      <c r="E21">
        <v>281.22000000000003</v>
      </c>
      <c r="F21" t="s">
        <v>68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8.1626670114869904E-2</v>
      </c>
      <c r="B22" s="1">
        <v>4288.54052734375</v>
      </c>
      <c r="C22">
        <f t="shared" si="0"/>
        <v>0.54218517538906796</v>
      </c>
      <c r="D22">
        <v>0.51890000000000003</v>
      </c>
      <c r="E22">
        <v>260.8</v>
      </c>
      <c r="F22" t="s">
        <v>77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8.07606037855262E-2</v>
      </c>
      <c r="B23" s="1">
        <v>4865.3642578125</v>
      </c>
      <c r="C23">
        <f t="shared" si="0"/>
        <v>0.61511098161118727</v>
      </c>
      <c r="D23">
        <v>0.46489999999999998</v>
      </c>
      <c r="E23">
        <v>115.06</v>
      </c>
      <c r="F23" t="s">
        <v>51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8.8038106573236699E-2</v>
      </c>
      <c r="B24" s="1">
        <v>4509.18408203125</v>
      </c>
      <c r="C24">
        <f t="shared" si="0"/>
        <v>0.57008036808549944</v>
      </c>
      <c r="D24">
        <v>0.68500000000000005</v>
      </c>
      <c r="E24">
        <v>8.36</v>
      </c>
      <c r="F24" t="s">
        <v>74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7.8825588719806397E-2</v>
      </c>
      <c r="B25" s="1">
        <v>4204.4951171875</v>
      </c>
      <c r="C25">
        <f t="shared" si="0"/>
        <v>0.5315596082163504</v>
      </c>
      <c r="D25">
        <v>0.65810000000000002</v>
      </c>
      <c r="E25">
        <v>56.88</v>
      </c>
      <c r="F25" t="s">
        <v>62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6.9053161282862999E-2</v>
      </c>
      <c r="B26" s="1">
        <v>4577.09521484375</v>
      </c>
      <c r="C26">
        <f t="shared" si="0"/>
        <v>0.57866613501950614</v>
      </c>
      <c r="D26">
        <v>0.9819</v>
      </c>
      <c r="E26">
        <v>286.69</v>
      </c>
      <c r="F26" t="s">
        <v>72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7.8162512562771694E-2</v>
      </c>
      <c r="B27" s="1">
        <v>4228.2470703125</v>
      </c>
      <c r="C27">
        <f t="shared" si="0"/>
        <v>0.53456248455360345</v>
      </c>
      <c r="D27">
        <v>0.33800000000000002</v>
      </c>
      <c r="E27">
        <v>169.9</v>
      </c>
      <c r="F27" t="s">
        <v>50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9.8877742137226193E-2</v>
      </c>
      <c r="B28" s="1">
        <v>4655.8291015625</v>
      </c>
      <c r="C28">
        <f t="shared" si="0"/>
        <v>0.58862018486641499</v>
      </c>
      <c r="D28">
        <v>0.39090000000000003</v>
      </c>
      <c r="E28">
        <v>332.56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8.8354610045178902E-2</v>
      </c>
      <c r="B29" s="1">
        <v>4283.7470703125</v>
      </c>
      <c r="C29">
        <f t="shared" si="0"/>
        <v>0.54157915538654322</v>
      </c>
      <c r="D29">
        <v>0.12039999999999999</v>
      </c>
      <c r="E29">
        <v>5.96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6.70418585976989E-2</v>
      </c>
      <c r="B30" s="1">
        <v>4242.58349609375</v>
      </c>
      <c r="C30">
        <f t="shared" si="0"/>
        <v>0.5363749887090612</v>
      </c>
      <c r="D30">
        <v>0.12</v>
      </c>
      <c r="E30">
        <v>358.52</v>
      </c>
      <c r="F30" t="s">
        <v>72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0.102327032085402</v>
      </c>
      <c r="B31" s="1">
        <v>3988.0947265625</v>
      </c>
      <c r="C31">
        <f t="shared" si="0"/>
        <v>0.50420086390760765</v>
      </c>
      <c r="D31">
        <v>0.92490000000000006</v>
      </c>
      <c r="E31">
        <v>172.14</v>
      </c>
      <c r="F31" t="s">
        <v>56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0.100833457545911</v>
      </c>
      <c r="B32" s="1">
        <v>4236.05615234375</v>
      </c>
      <c r="C32">
        <f t="shared" si="0"/>
        <v>0.53554975947469718</v>
      </c>
      <c r="D32">
        <v>0.24560000000000001</v>
      </c>
      <c r="E32">
        <v>267.73</v>
      </c>
      <c r="F32" t="s">
        <v>58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9.4403499580736697E-2</v>
      </c>
      <c r="B33" s="1">
        <v>4352.0634765625</v>
      </c>
      <c r="C33">
        <f t="shared" si="0"/>
        <v>0.55021615962340165</v>
      </c>
      <c r="D33">
        <v>0.8921</v>
      </c>
      <c r="E33">
        <v>157.31</v>
      </c>
      <c r="F33" t="s">
        <v>68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0.105003949734693</v>
      </c>
      <c r="B34" s="1">
        <v>4429.38720703125</v>
      </c>
      <c r="C34">
        <f t="shared" si="0"/>
        <v>0.55999192834906253</v>
      </c>
      <c r="D34">
        <v>0.48470000000000002</v>
      </c>
      <c r="E34">
        <v>266.89</v>
      </c>
      <c r="F34" t="s">
        <v>68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8.3187458028826197E-2</v>
      </c>
      <c r="B35" s="1">
        <v>4243.95751953125</v>
      </c>
      <c r="C35">
        <f t="shared" si="0"/>
        <v>0.53654870168523561</v>
      </c>
      <c r="D35">
        <v>0.61240000000000006</v>
      </c>
      <c r="E35">
        <v>89.33</v>
      </c>
      <c r="F35" t="s">
        <v>64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9.4749988338454896E-2</v>
      </c>
      <c r="B36" s="1">
        <v>4640.64501953125</v>
      </c>
      <c r="C36">
        <f t="shared" si="0"/>
        <v>0.58670051449679983</v>
      </c>
      <c r="D36">
        <v>0.22359999999999999</v>
      </c>
      <c r="E36">
        <v>305.14999999999998</v>
      </c>
      <c r="F36" t="s">
        <v>78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9.8486773420527904E-2</v>
      </c>
      <c r="B37" s="1">
        <v>4165.513671875</v>
      </c>
      <c r="C37">
        <f t="shared" si="0"/>
        <v>0.52663132046229533</v>
      </c>
      <c r="D37">
        <v>0.82820000000000005</v>
      </c>
      <c r="E37">
        <v>70.56</v>
      </c>
      <c r="F37" t="s">
        <v>67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9.6540925834570898E-2</v>
      </c>
      <c r="B38" s="1">
        <v>4491.01318359375</v>
      </c>
      <c r="C38">
        <f t="shared" si="0"/>
        <v>0.567783084967036</v>
      </c>
      <c r="D38">
        <v>0.44800000000000001</v>
      </c>
      <c r="E38">
        <v>273.10000000000002</v>
      </c>
      <c r="F38" t="s">
        <v>60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9.8811150899736203E-2</v>
      </c>
      <c r="B39" s="1">
        <v>5303.4091796875</v>
      </c>
      <c r="C39">
        <f t="shared" si="0"/>
        <v>0.67049146858123621</v>
      </c>
      <c r="D39">
        <v>0.39529999999999998</v>
      </c>
      <c r="E39">
        <v>264.64</v>
      </c>
      <c r="F39" t="s">
        <v>69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6.9145207285752797E-2</v>
      </c>
      <c r="B40" s="1">
        <v>3952.73461914062</v>
      </c>
      <c r="C40">
        <f t="shared" si="0"/>
        <v>0.4997304092337928</v>
      </c>
      <c r="D40">
        <v>0.1865</v>
      </c>
      <c r="E40">
        <v>53.5</v>
      </c>
      <c r="F40" t="s">
        <v>75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9.6561194953737703E-2</v>
      </c>
      <c r="B41" s="1">
        <v>3807.96264648437</v>
      </c>
      <c r="C41">
        <f t="shared" si="0"/>
        <v>0.48142739521641859</v>
      </c>
      <c r="D41">
        <v>0.85650000000000004</v>
      </c>
      <c r="E41">
        <v>13.51</v>
      </c>
      <c r="F41" t="s">
        <v>56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9.4859875571823404E-2</v>
      </c>
      <c r="B42" s="1">
        <v>4506.31103515625</v>
      </c>
      <c r="C42">
        <f t="shared" si="0"/>
        <v>0.56971713882046371</v>
      </c>
      <c r="D42">
        <v>4.4000000000000003E-3</v>
      </c>
      <c r="E42">
        <v>318.61</v>
      </c>
      <c r="F42" t="s">
        <v>73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8.9657851584423506E-2</v>
      </c>
      <c r="B43" s="1">
        <v>4177.7412109375</v>
      </c>
      <c r="C43">
        <f t="shared" si="0"/>
        <v>0.5281772054478534</v>
      </c>
      <c r="D43">
        <v>0.63660000000000005</v>
      </c>
      <c r="E43">
        <v>144.41</v>
      </c>
      <c r="F43" t="s">
        <v>57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0.10276405617838601</v>
      </c>
      <c r="B44" s="1">
        <v>4267.7890625</v>
      </c>
      <c r="C44">
        <f t="shared" si="0"/>
        <v>0.53956164028798836</v>
      </c>
      <c r="D44">
        <v>0.76910000000000001</v>
      </c>
      <c r="E44">
        <v>24.3</v>
      </c>
      <c r="F44" t="s">
        <v>66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7.2064434534359401E-2</v>
      </c>
      <c r="B45" s="1">
        <v>4124.04736328125</v>
      </c>
      <c r="C45">
        <f t="shared" si="0"/>
        <v>0.52138888013689988</v>
      </c>
      <c r="D45">
        <v>0.39179999999999998</v>
      </c>
      <c r="E45">
        <v>37.450000000000003</v>
      </c>
      <c r="F45" t="s">
        <v>63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0.101902675987994</v>
      </c>
      <c r="B46" s="1">
        <v>3986.1552734375</v>
      </c>
      <c r="C46">
        <f t="shared" si="0"/>
        <v>0.50395566563420158</v>
      </c>
      <c r="D46">
        <v>0.15620000000000001</v>
      </c>
      <c r="E46">
        <v>189.8</v>
      </c>
      <c r="F46" t="s">
        <v>70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6.7937461749275202E-2</v>
      </c>
      <c r="B47" s="1">
        <v>4333.8115234375</v>
      </c>
      <c r="C47">
        <f t="shared" si="0"/>
        <v>0.54790862904436799</v>
      </c>
      <c r="D47">
        <v>8.8300000000000003E-2</v>
      </c>
      <c r="E47">
        <v>141.88999999999999</v>
      </c>
      <c r="F47" t="s">
        <v>63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0.103741459679797</v>
      </c>
      <c r="B48" s="1">
        <v>4155.39501953125</v>
      </c>
      <c r="C48">
        <f t="shared" si="0"/>
        <v>0.52535205464663681</v>
      </c>
      <c r="D48">
        <v>0.4037</v>
      </c>
      <c r="E48">
        <v>12.48</v>
      </c>
      <c r="F48" t="s">
        <v>61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6.16274375947699E-2</v>
      </c>
      <c r="B49" s="1">
        <v>4399.171875</v>
      </c>
      <c r="C49">
        <f t="shared" si="0"/>
        <v>0.55617190962885965</v>
      </c>
      <c r="D49">
        <v>0.65029999999999999</v>
      </c>
      <c r="E49">
        <v>275.8</v>
      </c>
      <c r="F49" t="s">
        <v>51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8.8977798140097999E-2</v>
      </c>
      <c r="B50" s="1">
        <v>4027.44775390625</v>
      </c>
      <c r="C50">
        <f t="shared" si="0"/>
        <v>0.50917612947789193</v>
      </c>
      <c r="D50">
        <v>0.4108</v>
      </c>
      <c r="E50">
        <v>245.68</v>
      </c>
      <c r="F50" t="s">
        <v>66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9.4612746523819999E-2</v>
      </c>
      <c r="B51" s="1">
        <v>4704.27294921875</v>
      </c>
      <c r="C51">
        <f t="shared" si="0"/>
        <v>0.59474477104452284</v>
      </c>
      <c r="D51">
        <v>0.2676</v>
      </c>
      <c r="E51">
        <v>52.25</v>
      </c>
      <c r="F51" t="s">
        <v>52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9.8566970703822407E-2</v>
      </c>
      <c r="B52" s="1">
        <v>4044.875</v>
      </c>
      <c r="C52">
        <f t="shared" si="0"/>
        <v>0.51137939523220688</v>
      </c>
      <c r="D52">
        <v>1.41E-2</v>
      </c>
      <c r="E52">
        <v>68.36</v>
      </c>
      <c r="F52" t="s">
        <v>70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7.8773846908130898E-2</v>
      </c>
      <c r="B53" s="1">
        <v>4643.60205078125</v>
      </c>
      <c r="C53">
        <f t="shared" si="0"/>
        <v>0.587074361612547</v>
      </c>
      <c r="D53">
        <v>0.96860000000000002</v>
      </c>
      <c r="E53">
        <v>100.2</v>
      </c>
      <c r="F53" t="s">
        <v>72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6.6451066035158296E-2</v>
      </c>
      <c r="B54" s="1">
        <v>4353.94873046875</v>
      </c>
      <c r="C54">
        <f t="shared" si="0"/>
        <v>0.55045450567919751</v>
      </c>
      <c r="D54">
        <v>0.30309999999999998</v>
      </c>
      <c r="E54">
        <v>67.63</v>
      </c>
      <c r="F54" t="s">
        <v>59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9.80263082285521E-2</v>
      </c>
      <c r="B55" s="1">
        <v>4926.13232421875</v>
      </c>
      <c r="C55">
        <f t="shared" si="0"/>
        <v>0.62279367564950949</v>
      </c>
      <c r="D55">
        <v>0.99960000000000004</v>
      </c>
      <c r="E55">
        <v>100.07</v>
      </c>
      <c r="F55" t="s">
        <v>58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0.102500584250206</v>
      </c>
      <c r="B56" s="1">
        <v>4306.1640625</v>
      </c>
      <c r="C56">
        <f t="shared" si="0"/>
        <v>0.5444132572828364</v>
      </c>
      <c r="D56">
        <v>0.4274</v>
      </c>
      <c r="E56">
        <v>289.41000000000003</v>
      </c>
      <c r="F56" t="s">
        <v>79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6.5426649439991005E-2</v>
      </c>
      <c r="B57" s="1">
        <v>5897.841796875</v>
      </c>
      <c r="C57">
        <f t="shared" si="0"/>
        <v>0.7456435047464185</v>
      </c>
      <c r="D57">
        <v>0.37159999999999999</v>
      </c>
      <c r="E57">
        <v>59.63</v>
      </c>
      <c r="F57" t="s">
        <v>69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6.3058065663234797E-2</v>
      </c>
      <c r="B58" s="1">
        <v>4396.59619140625</v>
      </c>
      <c r="C58">
        <f t="shared" si="0"/>
        <v>0.5558462749631452</v>
      </c>
      <c r="D58">
        <v>0.11360000000000001</v>
      </c>
      <c r="E58">
        <v>200.98</v>
      </c>
      <c r="F58" t="s">
        <v>76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7.2060420526903202E-2</v>
      </c>
      <c r="B59" s="1">
        <v>4360.4775390625</v>
      </c>
      <c r="C59">
        <f t="shared" si="0"/>
        <v>0.55127992010863203</v>
      </c>
      <c r="D59">
        <v>0.46310000000000001</v>
      </c>
      <c r="E59">
        <v>43.55</v>
      </c>
      <c r="F59" t="s">
        <v>66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6.3803226662015197E-2</v>
      </c>
      <c r="B60" s="1">
        <v>5491.30810546875</v>
      </c>
      <c r="C60">
        <f t="shared" si="0"/>
        <v>0.69424687240231775</v>
      </c>
      <c r="D60">
        <v>0.2011</v>
      </c>
      <c r="E60">
        <v>168.93</v>
      </c>
      <c r="F60" t="s">
        <v>69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0.106836945135787</v>
      </c>
      <c r="B61" s="1">
        <v>3837.82641601562</v>
      </c>
      <c r="C61">
        <f t="shared" si="0"/>
        <v>0.48520296711968991</v>
      </c>
      <c r="D61">
        <v>0.50009999999999999</v>
      </c>
      <c r="E61">
        <v>310.82</v>
      </c>
      <c r="F61" t="s">
        <v>70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9.5045772749199398E-2</v>
      </c>
      <c r="B62" s="1">
        <v>4720.5849609375</v>
      </c>
      <c r="C62">
        <f t="shared" si="0"/>
        <v>0.59680704161846032</v>
      </c>
      <c r="D62">
        <v>0.15870000000000001</v>
      </c>
      <c r="E62">
        <v>266.14999999999998</v>
      </c>
      <c r="F62" t="s">
        <v>55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9.0707767894044694E-2</v>
      </c>
      <c r="B63" s="1">
        <v>4050.09497070312</v>
      </c>
      <c r="C63">
        <f t="shared" si="0"/>
        <v>0.51203933786610567</v>
      </c>
      <c r="D63">
        <v>0.6613</v>
      </c>
      <c r="E63">
        <v>293.3</v>
      </c>
      <c r="F63" t="s">
        <v>56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9.7226357598702795E-2</v>
      </c>
      <c r="B64" s="1">
        <v>4648.41796875</v>
      </c>
      <c r="C64">
        <f t="shared" si="0"/>
        <v>0.58768322127282013</v>
      </c>
      <c r="D64">
        <v>7.0199999999999999E-2</v>
      </c>
      <c r="E64">
        <v>285.17</v>
      </c>
      <c r="F64" t="s">
        <v>52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0.108458615185058</v>
      </c>
      <c r="B65" s="1">
        <v>4364.04638671875</v>
      </c>
      <c r="C65">
        <f t="shared" ref="C65:C128" si="5">B65/$V$13</f>
        <v>0.55173111703217825</v>
      </c>
      <c r="D65">
        <v>0.91600000000000004</v>
      </c>
      <c r="E65">
        <v>207.24</v>
      </c>
      <c r="F65" t="s">
        <v>68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0.101938032679264</v>
      </c>
      <c r="B66" s="1">
        <v>4623.84716796875</v>
      </c>
      <c r="C66">
        <f t="shared" si="5"/>
        <v>0.58457682089113061</v>
      </c>
      <c r="D66">
        <v>0.80710000000000004</v>
      </c>
      <c r="E66">
        <v>41.54</v>
      </c>
      <c r="F66" t="s">
        <v>74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8.2027292486567899E-2</v>
      </c>
      <c r="B67" s="1">
        <v>4720.2607421875</v>
      </c>
      <c r="C67">
        <f t="shared" si="5"/>
        <v>0.59676605177617892</v>
      </c>
      <c r="D67">
        <v>0.61980000000000002</v>
      </c>
      <c r="E67">
        <v>72.88</v>
      </c>
      <c r="F67" t="s">
        <v>53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0.10764897517076</v>
      </c>
      <c r="B68" s="1">
        <v>5002.1650390625</v>
      </c>
      <c r="C68">
        <f t="shared" si="5"/>
        <v>0.63240622578632699</v>
      </c>
      <c r="D68">
        <v>0.98009999999999997</v>
      </c>
      <c r="E68">
        <v>65.08</v>
      </c>
      <c r="F68" t="s">
        <v>74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8.3525284321402798E-2</v>
      </c>
      <c r="B69" s="1">
        <v>4232.4072265625</v>
      </c>
      <c r="C69">
        <f t="shared" si="5"/>
        <v>0.53508843855396104</v>
      </c>
      <c r="D69">
        <v>0.58799999999999997</v>
      </c>
      <c r="E69">
        <v>219.94</v>
      </c>
      <c r="F69" t="s">
        <v>75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7.7253774715260695E-2</v>
      </c>
      <c r="B70" s="1">
        <v>4901.02734375</v>
      </c>
      <c r="C70">
        <f t="shared" si="5"/>
        <v>0.61961974079875992</v>
      </c>
      <c r="D70">
        <v>9.9699999999999997E-2</v>
      </c>
      <c r="E70">
        <v>306.27</v>
      </c>
      <c r="F70" t="s">
        <v>71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8.8508259829061797E-2</v>
      </c>
      <c r="B71" s="1">
        <v>4836.28369140625</v>
      </c>
      <c r="C71">
        <f t="shared" si="5"/>
        <v>0.61143442733896924</v>
      </c>
      <c r="D71">
        <v>0.1043</v>
      </c>
      <c r="E71">
        <v>280.51</v>
      </c>
      <c r="F71" t="s">
        <v>51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7.1760470403355203E-2</v>
      </c>
      <c r="B72" s="1">
        <v>4767.6904296875</v>
      </c>
      <c r="C72">
        <f t="shared" si="5"/>
        <v>0.6027624212337771</v>
      </c>
      <c r="D72">
        <v>8.6599999999999996E-2</v>
      </c>
      <c r="E72">
        <v>206.97</v>
      </c>
      <c r="F72" t="s">
        <v>64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0.109707939058468</v>
      </c>
      <c r="B73" s="1">
        <v>4000.58862304687</v>
      </c>
      <c r="C73">
        <f t="shared" si="5"/>
        <v>0.50578042353015995</v>
      </c>
      <c r="D73">
        <v>0.32490000000000002</v>
      </c>
      <c r="E73">
        <v>152.58000000000001</v>
      </c>
      <c r="F73" t="s">
        <v>76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7.6363218958484302E-2</v>
      </c>
      <c r="B74" s="1">
        <v>4168.85205078125</v>
      </c>
      <c r="C74">
        <f t="shared" si="5"/>
        <v>0.52705338002807522</v>
      </c>
      <c r="D74">
        <v>0.72499999999999998</v>
      </c>
      <c r="E74">
        <v>183.93</v>
      </c>
      <c r="F74" t="s">
        <v>63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0.10313284366132</v>
      </c>
      <c r="B75" s="1">
        <v>4040.92895507812</v>
      </c>
      <c r="C75">
        <f t="shared" si="5"/>
        <v>0.51088051057799377</v>
      </c>
      <c r="D75">
        <v>0.74150000000000005</v>
      </c>
      <c r="E75">
        <v>114.87</v>
      </c>
      <c r="F75" t="s">
        <v>49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6.3688336108779997E-2</v>
      </c>
      <c r="B76" s="1">
        <v>4493.642578125</v>
      </c>
      <c r="C76">
        <f t="shared" si="5"/>
        <v>0.56811551011867045</v>
      </c>
      <c r="D76">
        <v>0.62580000000000002</v>
      </c>
      <c r="E76">
        <v>346.66</v>
      </c>
      <c r="F76" t="s">
        <v>60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6.9708395050918595E-2</v>
      </c>
      <c r="B77" s="1">
        <v>4542.77685546875</v>
      </c>
      <c r="C77">
        <f t="shared" si="5"/>
        <v>0.57432738490669688</v>
      </c>
      <c r="D77">
        <v>0.40639999999999998</v>
      </c>
      <c r="E77">
        <v>278.98</v>
      </c>
      <c r="F77" t="s">
        <v>59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6.7356985850938994E-2</v>
      </c>
      <c r="B78" s="1">
        <v>5069.80517578125</v>
      </c>
      <c r="C78">
        <f t="shared" si="5"/>
        <v>0.64095773163228231</v>
      </c>
      <c r="D78">
        <v>0.85489999999999999</v>
      </c>
      <c r="E78">
        <v>300.42</v>
      </c>
      <c r="F78" t="s">
        <v>71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7.5039855779279005E-2</v>
      </c>
      <c r="B79" s="1">
        <v>4707.13525390625</v>
      </c>
      <c r="C79">
        <f t="shared" si="5"/>
        <v>0.59510664221237453</v>
      </c>
      <c r="D79">
        <v>0.60019999999999996</v>
      </c>
      <c r="E79">
        <v>140.86000000000001</v>
      </c>
      <c r="F79" t="s">
        <v>53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9.0477850135540397E-2</v>
      </c>
      <c r="B80" s="1">
        <v>4660.3125</v>
      </c>
      <c r="C80">
        <f t="shared" si="5"/>
        <v>0.58918700524567358</v>
      </c>
      <c r="D80">
        <v>0.46079999999999999</v>
      </c>
      <c r="E80">
        <v>281.52</v>
      </c>
      <c r="F80" t="s">
        <v>58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7.4715993347835796E-2</v>
      </c>
      <c r="B81" s="1">
        <v>4278.0849609375</v>
      </c>
      <c r="C81">
        <f t="shared" si="5"/>
        <v>0.5408633147071833</v>
      </c>
      <c r="D81">
        <v>0.44779999999999998</v>
      </c>
      <c r="E81">
        <v>77.260000000000005</v>
      </c>
      <c r="F81" t="s">
        <v>57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0.109484918554559</v>
      </c>
      <c r="B82" s="1">
        <v>4497.431640625</v>
      </c>
      <c r="C82">
        <f t="shared" si="5"/>
        <v>0.56859454803448917</v>
      </c>
      <c r="D82">
        <v>7.4000000000000003E-3</v>
      </c>
      <c r="E82">
        <v>235.86</v>
      </c>
      <c r="F82" t="s">
        <v>49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7.3083258669964707E-2</v>
      </c>
      <c r="B83" s="1">
        <v>4342.14013671875</v>
      </c>
      <c r="C83">
        <f t="shared" si="5"/>
        <v>0.54896158648381632</v>
      </c>
      <c r="D83">
        <v>0.80789999999999995</v>
      </c>
      <c r="E83">
        <v>52.05</v>
      </c>
      <c r="F83" t="s">
        <v>63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7.9552739812512305E-2</v>
      </c>
      <c r="B84" s="1">
        <v>4009.01000976562</v>
      </c>
      <c r="C84">
        <f t="shared" si="5"/>
        <v>0.50684510999074295</v>
      </c>
      <c r="D84">
        <v>0.66439999999999999</v>
      </c>
      <c r="E84">
        <v>121.97</v>
      </c>
      <c r="F84" t="s">
        <v>73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0.10318191810503299</v>
      </c>
      <c r="B85" s="1">
        <v>4846.228515625</v>
      </c>
      <c r="C85">
        <f t="shared" si="5"/>
        <v>0.61269171667292266</v>
      </c>
      <c r="D85">
        <v>0.99829999999999997</v>
      </c>
      <c r="E85">
        <v>34.950000000000003</v>
      </c>
      <c r="F85" t="s">
        <v>51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0.105041502890132</v>
      </c>
      <c r="B86" s="1">
        <v>4008.673828125</v>
      </c>
      <c r="C86">
        <f t="shared" si="5"/>
        <v>0.50680260772205277</v>
      </c>
      <c r="D86">
        <v>0.1081</v>
      </c>
      <c r="E86">
        <v>308.27999999999997</v>
      </c>
      <c r="F86" t="s">
        <v>49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0.10251742409128101</v>
      </c>
      <c r="B87" s="1">
        <v>4751.62744140625</v>
      </c>
      <c r="C87">
        <f t="shared" si="5"/>
        <v>0.60073163382183292</v>
      </c>
      <c r="D87">
        <v>3.78E-2</v>
      </c>
      <c r="E87">
        <v>356.74</v>
      </c>
      <c r="F87" t="s">
        <v>52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7.7286410928300506E-2</v>
      </c>
      <c r="B88" s="1">
        <v>4302.50048828125</v>
      </c>
      <c r="C88">
        <f t="shared" si="5"/>
        <v>0.5439500844113947</v>
      </c>
      <c r="D88">
        <v>0.94630000000000003</v>
      </c>
      <c r="E88">
        <v>74.22</v>
      </c>
      <c r="F88" t="s">
        <v>72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6.9613192832252299E-2</v>
      </c>
      <c r="B89" s="1">
        <v>4223.42578125</v>
      </c>
      <c r="C89">
        <f t="shared" si="5"/>
        <v>0.53395294584473829</v>
      </c>
      <c r="D89">
        <v>0.36080000000000001</v>
      </c>
      <c r="E89">
        <v>57.58</v>
      </c>
      <c r="F89" t="s">
        <v>56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0.106676850997332</v>
      </c>
      <c r="B90" s="1">
        <v>4308.18505859375</v>
      </c>
      <c r="C90">
        <f t="shared" si="5"/>
        <v>0.54466876474850312</v>
      </c>
      <c r="D90">
        <v>0.95250000000000001</v>
      </c>
      <c r="E90">
        <v>218.22</v>
      </c>
      <c r="F90" t="s">
        <v>73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9.6591083888295903E-2</v>
      </c>
      <c r="B91" s="1">
        <v>4487.80859375</v>
      </c>
      <c r="C91">
        <f t="shared" si="5"/>
        <v>0.56737793988436613</v>
      </c>
      <c r="D91">
        <v>0.91930000000000001</v>
      </c>
      <c r="E91">
        <v>71.62</v>
      </c>
      <c r="F91" t="s">
        <v>53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8.0264362327408495E-2</v>
      </c>
      <c r="B92" s="1">
        <v>4791.4716796875</v>
      </c>
      <c r="C92">
        <f t="shared" si="5"/>
        <v>0.60576900147244106</v>
      </c>
      <c r="D92">
        <v>0.92979999999999996</v>
      </c>
      <c r="E92">
        <v>135.85</v>
      </c>
      <c r="F92" t="s">
        <v>58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9.4389469888757502E-2</v>
      </c>
      <c r="B93" s="1">
        <v>4145.4365234375</v>
      </c>
      <c r="C93">
        <f t="shared" si="5"/>
        <v>0.52409303682535824</v>
      </c>
      <c r="D93">
        <v>0.72150000000000003</v>
      </c>
      <c r="E93">
        <v>293.5</v>
      </c>
      <c r="F93" t="s">
        <v>51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0.103839154255307</v>
      </c>
      <c r="B94" s="1">
        <v>4772.18896484375</v>
      </c>
      <c r="C94">
        <f t="shared" si="5"/>
        <v>0.60333115529543135</v>
      </c>
      <c r="D94">
        <v>0.95520000000000005</v>
      </c>
      <c r="E94">
        <v>178.87</v>
      </c>
      <c r="F94" t="s">
        <v>79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8.1277371098288503E-2</v>
      </c>
      <c r="B95" s="1">
        <v>4898.95947265625</v>
      </c>
      <c r="C95">
        <f t="shared" si="5"/>
        <v>0.61935830709083572</v>
      </c>
      <c r="D95">
        <v>0.41799999999999998</v>
      </c>
      <c r="E95">
        <v>100.23</v>
      </c>
      <c r="F95" t="s">
        <v>71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6.8077071524015195E-2</v>
      </c>
      <c r="B96" s="1">
        <v>4758.69921875</v>
      </c>
      <c r="C96">
        <f t="shared" si="5"/>
        <v>0.60162569389075071</v>
      </c>
      <c r="D96">
        <v>0.81020000000000003</v>
      </c>
      <c r="E96">
        <v>292.5</v>
      </c>
      <c r="F96" t="s">
        <v>68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9.4769472466437299E-2</v>
      </c>
      <c r="B97" s="1">
        <v>4240.7041015625</v>
      </c>
      <c r="C97">
        <f t="shared" si="5"/>
        <v>0.53613738343354744</v>
      </c>
      <c r="D97">
        <v>0.39900000000000002</v>
      </c>
      <c r="E97">
        <v>70.489999999999995</v>
      </c>
      <c r="F97" t="s">
        <v>63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7.4315064837927297E-2</v>
      </c>
      <c r="B98" s="1">
        <v>4597.99462890625</v>
      </c>
      <c r="C98">
        <f t="shared" si="5"/>
        <v>0.58130837482271103</v>
      </c>
      <c r="D98">
        <v>0.51649999999999996</v>
      </c>
      <c r="E98">
        <v>197.42</v>
      </c>
      <c r="F98" t="s">
        <v>51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8.1643665450619102E-2</v>
      </c>
      <c r="B99" s="1">
        <v>4102.80029296875</v>
      </c>
      <c r="C99">
        <f t="shared" si="5"/>
        <v>0.51870268737028469</v>
      </c>
      <c r="D99">
        <v>0.66059999999999997</v>
      </c>
      <c r="E99">
        <v>155.82</v>
      </c>
      <c r="F99" t="s">
        <v>74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0.106265299657402</v>
      </c>
      <c r="B100" s="1">
        <v>4485.37353515625</v>
      </c>
      <c r="C100">
        <f t="shared" si="5"/>
        <v>0.56707008394542446</v>
      </c>
      <c r="D100">
        <v>0.31009999999999999</v>
      </c>
      <c r="E100">
        <v>352.18</v>
      </c>
      <c r="F100" t="s">
        <v>52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0.10211419783380001</v>
      </c>
      <c r="B101" s="1">
        <v>3942.10986328125</v>
      </c>
      <c r="C101">
        <f t="shared" si="5"/>
        <v>0.49838715852126042</v>
      </c>
      <c r="D101">
        <v>0.88739999999999997</v>
      </c>
      <c r="E101">
        <v>21.52</v>
      </c>
      <c r="F101" t="s">
        <v>49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7.8017813755325502E-2</v>
      </c>
      <c r="B102" s="1">
        <v>4414.078125</v>
      </c>
      <c r="C102">
        <f t="shared" si="5"/>
        <v>0.55805645466676068</v>
      </c>
      <c r="D102">
        <v>0.96860000000000002</v>
      </c>
      <c r="E102">
        <v>309.95999999999998</v>
      </c>
      <c r="F102" t="s">
        <v>64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9.5167292765006906E-2</v>
      </c>
      <c r="B103" s="1">
        <v>4152.42138671875</v>
      </c>
      <c r="C103">
        <f t="shared" si="5"/>
        <v>0.52497610865342348</v>
      </c>
      <c r="D103">
        <v>0.30630000000000002</v>
      </c>
      <c r="E103">
        <v>67.03</v>
      </c>
      <c r="F103" t="s">
        <v>67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9.9514298087425804E-2</v>
      </c>
      <c r="B104" s="1">
        <v>4026.46240234375</v>
      </c>
      <c r="C104">
        <f t="shared" si="5"/>
        <v>0.50905155492710297</v>
      </c>
      <c r="D104">
        <v>0.255</v>
      </c>
      <c r="E104">
        <v>238.78</v>
      </c>
      <c r="F104" t="s">
        <v>76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 s="19">
        <v>0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0.104981767396777</v>
      </c>
      <c r="B105" s="1">
        <v>4624.86962890625</v>
      </c>
      <c r="C105">
        <f t="shared" si="5"/>
        <v>0.58470608705037341</v>
      </c>
      <c r="D105">
        <v>0.70820000000000005</v>
      </c>
      <c r="E105">
        <v>343.33</v>
      </c>
      <c r="F105" t="s">
        <v>54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0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7.0653056204868503E-2</v>
      </c>
      <c r="B106" s="1">
        <v>4748.61669921875</v>
      </c>
      <c r="C106">
        <f t="shared" si="5"/>
        <v>0.60035099622016563</v>
      </c>
      <c r="D106">
        <v>0.48559999999999998</v>
      </c>
      <c r="E106">
        <v>309.66000000000003</v>
      </c>
      <c r="F106" t="s">
        <v>54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 s="19">
        <v>0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0.107776278785976</v>
      </c>
      <c r="B107" s="1">
        <v>4209.8681640625</v>
      </c>
      <c r="C107">
        <f t="shared" si="5"/>
        <v>0.53223890373512217</v>
      </c>
      <c r="D107">
        <v>0.3654</v>
      </c>
      <c r="E107">
        <v>150.11000000000001</v>
      </c>
      <c r="F107" t="s">
        <v>63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 s="19">
        <v>0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9.2768453320084904E-2</v>
      </c>
      <c r="B108" s="1">
        <v>4349.66015625</v>
      </c>
      <c r="C108">
        <f t="shared" si="5"/>
        <v>0.5499123162443218</v>
      </c>
      <c r="D108">
        <v>0.73650000000000004</v>
      </c>
      <c r="E108">
        <v>2.7</v>
      </c>
      <c r="F108" t="s">
        <v>66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 s="19">
        <v>0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7.4154109461337894E-2</v>
      </c>
      <c r="B109" s="1">
        <v>4715.2900390625</v>
      </c>
      <c r="C109">
        <f t="shared" si="5"/>
        <v>0.59613762317011776</v>
      </c>
      <c r="D109">
        <v>5.4000000000000003E-3</v>
      </c>
      <c r="E109">
        <v>185.42</v>
      </c>
      <c r="F109" t="s">
        <v>55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 s="19">
        <v>0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0.106160473676949</v>
      </c>
      <c r="B110" s="1">
        <v>4328.65380859375</v>
      </c>
      <c r="C110">
        <f t="shared" si="5"/>
        <v>0.54725655720096689</v>
      </c>
      <c r="D110">
        <v>0.2732</v>
      </c>
      <c r="E110">
        <v>66.540000000000006</v>
      </c>
      <c r="F110" t="s">
        <v>65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 s="19">
        <v>0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6.9064782699229305E-2</v>
      </c>
      <c r="B111" s="1">
        <v>4648.916015625</v>
      </c>
      <c r="C111">
        <f t="shared" si="5"/>
        <v>0.58774618759680664</v>
      </c>
      <c r="D111">
        <v>0.4446</v>
      </c>
      <c r="E111">
        <v>206.72</v>
      </c>
      <c r="F111" t="s">
        <v>58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 s="19">
        <v>0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0.109786941223149</v>
      </c>
      <c r="B112" s="1">
        <v>4212.97705078125</v>
      </c>
      <c r="C112">
        <f t="shared" si="5"/>
        <v>0.53263194940651615</v>
      </c>
      <c r="D112">
        <v>0.47670000000000001</v>
      </c>
      <c r="E112">
        <v>78.05</v>
      </c>
      <c r="F112" t="s">
        <v>68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 s="19">
        <v>0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0.10945995973809899</v>
      </c>
      <c r="B113" s="1">
        <v>4488.00048828125</v>
      </c>
      <c r="C113">
        <f t="shared" si="5"/>
        <v>0.56740220043860801</v>
      </c>
      <c r="D113">
        <v>0.88519999999999999</v>
      </c>
      <c r="E113">
        <v>239.38</v>
      </c>
      <c r="F113" t="s">
        <v>64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 s="19">
        <v>0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7.1053423030199903E-2</v>
      </c>
      <c r="B114" s="1">
        <v>4097.53271484375</v>
      </c>
      <c r="C114">
        <f t="shared" si="5"/>
        <v>0.51803672589659244</v>
      </c>
      <c r="D114">
        <v>0.38869999999999999</v>
      </c>
      <c r="E114">
        <v>13.02</v>
      </c>
      <c r="F114" t="s">
        <v>62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 s="19">
        <v>0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0.105955295767755</v>
      </c>
      <c r="B115" s="1">
        <v>4317.068359375</v>
      </c>
      <c r="C115">
        <f t="shared" si="5"/>
        <v>0.54579184938799907</v>
      </c>
      <c r="D115">
        <v>0.63319999999999999</v>
      </c>
      <c r="E115">
        <v>101.08</v>
      </c>
      <c r="F115" t="s">
        <v>58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 s="19">
        <v>0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0.103484289270051</v>
      </c>
      <c r="B116" s="1">
        <v>4334.9013671875</v>
      </c>
      <c r="C116">
        <f t="shared" si="5"/>
        <v>0.54804641417685596</v>
      </c>
      <c r="D116">
        <v>0.25009999999999999</v>
      </c>
      <c r="E116">
        <v>19.89</v>
      </c>
      <c r="F116" t="s">
        <v>76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 s="19">
        <v>0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9.8333278696713794E-2</v>
      </c>
      <c r="B117" s="1">
        <v>4379.2080078125</v>
      </c>
      <c r="C117">
        <f t="shared" si="5"/>
        <v>0.55364794774404491</v>
      </c>
      <c r="D117">
        <v>0.90959999999999996</v>
      </c>
      <c r="E117">
        <v>127.74</v>
      </c>
      <c r="F117" t="s">
        <v>52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1</v>
      </c>
      <c r="O117" s="19">
        <v>4.0000000000000001E-3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8.4673736542458106E-2</v>
      </c>
      <c r="B118" s="1">
        <v>4491.1044921875</v>
      </c>
      <c r="C118">
        <f t="shared" si="5"/>
        <v>0.56779462879310016</v>
      </c>
      <c r="D118">
        <v>0.28100000000000003</v>
      </c>
      <c r="E118">
        <v>344.75</v>
      </c>
      <c r="F118" t="s">
        <v>59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 s="19">
        <v>4.0000000000000001E-3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9.7955521020187106E-2</v>
      </c>
      <c r="B119" s="1">
        <v>4579.52099609375</v>
      </c>
      <c r="C119">
        <f t="shared" si="5"/>
        <v>0.57897281805633438</v>
      </c>
      <c r="D119">
        <v>0.5837</v>
      </c>
      <c r="E119">
        <v>54.22</v>
      </c>
      <c r="F119" t="s">
        <v>59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</v>
      </c>
      <c r="O119" s="19">
        <v>1.2E-2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8.5190194902805494E-2</v>
      </c>
      <c r="B120" s="1">
        <v>4096.59423828125</v>
      </c>
      <c r="C120">
        <f t="shared" si="5"/>
        <v>0.51791807758806108</v>
      </c>
      <c r="D120">
        <v>0.53159999999999996</v>
      </c>
      <c r="E120">
        <v>264.56</v>
      </c>
      <c r="F120" t="s">
        <v>65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 s="19">
        <v>1.2E-2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7.0706161383594604E-2</v>
      </c>
      <c r="B121" s="1">
        <v>4523.54736328125</v>
      </c>
      <c r="C121">
        <f t="shared" si="5"/>
        <v>0.5718962674839172</v>
      </c>
      <c r="D121">
        <v>0.30420000000000003</v>
      </c>
      <c r="E121">
        <v>19.79</v>
      </c>
      <c r="F121" t="s">
        <v>53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 s="19">
        <v>1.2E-2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6.4425046163195096E-2</v>
      </c>
      <c r="B122" s="1">
        <v>4461.4169921875</v>
      </c>
      <c r="C122">
        <f t="shared" si="5"/>
        <v>0.5640413420299849</v>
      </c>
      <c r="D122">
        <v>0.92789999999999995</v>
      </c>
      <c r="E122">
        <v>126.85</v>
      </c>
      <c r="F122" t="s">
        <v>73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 s="19">
        <v>1.2E-2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7.2601982207490701E-2</v>
      </c>
      <c r="B123" s="1">
        <v>4817.95654296875</v>
      </c>
      <c r="C123">
        <f t="shared" si="5"/>
        <v>0.60911739007964727</v>
      </c>
      <c r="D123">
        <v>0.41339999999999999</v>
      </c>
      <c r="E123">
        <v>106.02</v>
      </c>
      <c r="F123" t="s">
        <v>55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5</v>
      </c>
      <c r="O123" s="19">
        <v>3.2000000000000001E-2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0.101346622453129</v>
      </c>
      <c r="B124" s="1">
        <v>4938.48583984375</v>
      </c>
      <c r="C124">
        <f t="shared" si="5"/>
        <v>0.62435548741113478</v>
      </c>
      <c r="D124">
        <v>0.72870000000000001</v>
      </c>
      <c r="E124">
        <v>261.42</v>
      </c>
      <c r="F124" t="s">
        <v>54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4</v>
      </c>
      <c r="O124" s="19">
        <v>4.8000000000000001E-2</v>
      </c>
    </row>
    <row r="125" spans="1:53" x14ac:dyDescent="0.25">
      <c r="A125" s="1">
        <v>6.5773984437313804E-2</v>
      </c>
      <c r="B125" s="1">
        <v>4325.40185546875</v>
      </c>
      <c r="C125">
        <f t="shared" si="5"/>
        <v>0.54684542414434922</v>
      </c>
      <c r="D125">
        <v>0.44350000000000001</v>
      </c>
      <c r="E125">
        <v>166.97</v>
      </c>
      <c r="F125" t="s">
        <v>60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4</v>
      </c>
      <c r="O125" s="19">
        <v>6.4000000000000001E-2</v>
      </c>
    </row>
    <row r="126" spans="1:53" x14ac:dyDescent="0.25">
      <c r="A126" s="1">
        <v>9.5088609464589094E-2</v>
      </c>
      <c r="B126" s="1">
        <v>4227.11083984375</v>
      </c>
      <c r="C126">
        <f t="shared" si="5"/>
        <v>0.53441883491054798</v>
      </c>
      <c r="D126">
        <v>0.4083</v>
      </c>
      <c r="E126">
        <v>118.07</v>
      </c>
      <c r="F126" t="s">
        <v>55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7</v>
      </c>
      <c r="O126" s="19">
        <v>9.1999999999999998E-2</v>
      </c>
    </row>
    <row r="127" spans="1:53" x14ac:dyDescent="0.25">
      <c r="A127" s="1">
        <v>6.4011199078054706E-2</v>
      </c>
      <c r="B127" s="1">
        <v>4611.0478515625</v>
      </c>
      <c r="C127">
        <f t="shared" si="5"/>
        <v>0.58295864809636833</v>
      </c>
      <c r="D127">
        <v>0.92779999999999996</v>
      </c>
      <c r="E127">
        <v>109.34</v>
      </c>
      <c r="F127" t="s">
        <v>72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6</v>
      </c>
      <c r="O127" s="19">
        <v>0.11600000000000001</v>
      </c>
    </row>
    <row r="128" spans="1:53" x14ac:dyDescent="0.25">
      <c r="A128" s="1">
        <v>7.0387583527813394E-2</v>
      </c>
      <c r="B128" s="1">
        <v>4234.95947265625</v>
      </c>
      <c r="C128">
        <f t="shared" si="5"/>
        <v>0.53541111009854658</v>
      </c>
      <c r="D128">
        <v>0.49969999999999998</v>
      </c>
      <c r="E128">
        <v>187.78</v>
      </c>
      <c r="F128" t="s">
        <v>59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13</v>
      </c>
      <c r="O128" s="19">
        <v>0.16800000000000001</v>
      </c>
    </row>
    <row r="129" spans="1:15" x14ac:dyDescent="0.25">
      <c r="A129" s="1">
        <v>9.8143205156066601E-2</v>
      </c>
      <c r="B129" s="1">
        <v>4901.376953125</v>
      </c>
      <c r="C129">
        <f t="shared" ref="C129:C192" si="10">B129/$V$13</f>
        <v>0.61966394068893083</v>
      </c>
      <c r="D129">
        <v>0.58830000000000005</v>
      </c>
      <c r="E129">
        <v>149.49</v>
      </c>
      <c r="F129" t="s">
        <v>69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17</v>
      </c>
      <c r="O129" s="19">
        <v>0.23599999999999999</v>
      </c>
    </row>
    <row r="130" spans="1:15" x14ac:dyDescent="0.25">
      <c r="A130" s="1">
        <v>6.4732977569975703E-2</v>
      </c>
      <c r="B130" s="1">
        <v>4536.1474609375</v>
      </c>
      <c r="C130">
        <f t="shared" si="10"/>
        <v>0.57348925374908477</v>
      </c>
      <c r="D130">
        <v>0.72260000000000002</v>
      </c>
      <c r="E130">
        <v>113.55</v>
      </c>
      <c r="F130" t="s">
        <v>52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12</v>
      </c>
      <c r="O130" s="19">
        <v>0.28399999999999997</v>
      </c>
    </row>
    <row r="131" spans="1:15" x14ac:dyDescent="0.25">
      <c r="A131" s="1">
        <v>0.102740362186879</v>
      </c>
      <c r="B131" s="1">
        <v>3975.9716796875</v>
      </c>
      <c r="C131">
        <f t="shared" si="10"/>
        <v>0.5026681895037487</v>
      </c>
      <c r="D131">
        <v>9.64E-2</v>
      </c>
      <c r="E131">
        <v>340.45</v>
      </c>
      <c r="F131" t="s">
        <v>76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13</v>
      </c>
      <c r="O131" s="19">
        <v>0.33600000000000002</v>
      </c>
    </row>
    <row r="132" spans="1:15" x14ac:dyDescent="0.25">
      <c r="A132" s="1">
        <v>0.100025680299634</v>
      </c>
      <c r="B132" s="1">
        <v>3920.8896484375</v>
      </c>
      <c r="C132">
        <f t="shared" si="10"/>
        <v>0.49570436099760534</v>
      </c>
      <c r="D132">
        <v>0.1749</v>
      </c>
      <c r="E132">
        <v>98.47</v>
      </c>
      <c r="F132" t="s">
        <v>75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17</v>
      </c>
      <c r="O132" s="19">
        <v>0.40400000000000003</v>
      </c>
    </row>
    <row r="133" spans="1:15" x14ac:dyDescent="0.25">
      <c r="A133" s="1">
        <v>8.6190556157739601E-2</v>
      </c>
      <c r="B133" s="1">
        <v>4302.658203125</v>
      </c>
      <c r="C133">
        <f t="shared" si="10"/>
        <v>0.54397002374732384</v>
      </c>
      <c r="D133">
        <v>0.81259999999999999</v>
      </c>
      <c r="E133">
        <v>60.59</v>
      </c>
      <c r="F133" t="s">
        <v>52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12</v>
      </c>
      <c r="O133" s="19">
        <v>0.45200000000000001</v>
      </c>
    </row>
    <row r="134" spans="1:15" x14ac:dyDescent="0.25">
      <c r="A134" s="1">
        <v>9.3344198983127805E-2</v>
      </c>
      <c r="B134" s="1">
        <v>4590.78369140625</v>
      </c>
      <c r="C134">
        <f t="shared" si="10"/>
        <v>0.58039672122209118</v>
      </c>
      <c r="D134">
        <v>0.96640000000000004</v>
      </c>
      <c r="E134">
        <v>286.52</v>
      </c>
      <c r="F134" t="s">
        <v>78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18</v>
      </c>
      <c r="O134" s="19">
        <v>0.52400000000000002</v>
      </c>
    </row>
    <row r="135" spans="1:15" x14ac:dyDescent="0.25">
      <c r="A135" s="1">
        <v>6.0390049704799602E-2</v>
      </c>
      <c r="B135" s="1">
        <v>4442.53857421875</v>
      </c>
      <c r="C135">
        <f t="shared" si="10"/>
        <v>0.56165460969244663</v>
      </c>
      <c r="D135">
        <v>0.87170000000000003</v>
      </c>
      <c r="E135">
        <v>348.12</v>
      </c>
      <c r="F135" t="s">
        <v>79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13</v>
      </c>
      <c r="O135" s="19">
        <v>0.57599999999999996</v>
      </c>
    </row>
    <row r="136" spans="1:15" x14ac:dyDescent="0.25">
      <c r="A136" s="1">
        <v>9.9526999792300994E-2</v>
      </c>
      <c r="B136" s="1">
        <v>4163.93896484375</v>
      </c>
      <c r="C136">
        <f t="shared" si="10"/>
        <v>0.5264322357614557</v>
      </c>
      <c r="D136">
        <v>0.89090000000000003</v>
      </c>
      <c r="E136">
        <v>134.34</v>
      </c>
      <c r="F136" t="s">
        <v>65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9</v>
      </c>
      <c r="O136" s="19">
        <v>0.61199999999999999</v>
      </c>
    </row>
    <row r="137" spans="1:15" x14ac:dyDescent="0.25">
      <c r="A137" s="1">
        <v>9.25743722460836E-2</v>
      </c>
      <c r="B137" s="1">
        <v>4637.55078125</v>
      </c>
      <c r="C137">
        <f t="shared" si="10"/>
        <v>0.58630932077611131</v>
      </c>
      <c r="D137">
        <v>0.15490000000000001</v>
      </c>
      <c r="E137">
        <v>122.91</v>
      </c>
      <c r="F137" t="s">
        <v>59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13</v>
      </c>
      <c r="O137" s="19">
        <v>0.66400000000000003</v>
      </c>
    </row>
    <row r="138" spans="1:15" x14ac:dyDescent="0.25">
      <c r="A138" s="1">
        <v>9.38658837357947E-2</v>
      </c>
      <c r="B138" s="1">
        <v>4296.1923828125</v>
      </c>
      <c r="C138">
        <f t="shared" si="10"/>
        <v>0.54315257270592288</v>
      </c>
      <c r="D138">
        <v>1.3899999999999999E-2</v>
      </c>
      <c r="E138">
        <v>151.63</v>
      </c>
      <c r="F138" t="s">
        <v>57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19</v>
      </c>
      <c r="O138" s="19">
        <v>0.74</v>
      </c>
    </row>
    <row r="139" spans="1:15" x14ac:dyDescent="0.25">
      <c r="A139" s="1">
        <v>9.1296369547285705E-2</v>
      </c>
      <c r="B139" s="1">
        <v>4607.89990234375</v>
      </c>
      <c r="C139">
        <f t="shared" si="10"/>
        <v>0.58256066388975969</v>
      </c>
      <c r="D139">
        <v>0.61229999999999996</v>
      </c>
      <c r="E139">
        <v>223.29</v>
      </c>
      <c r="F139" t="s">
        <v>54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12</v>
      </c>
      <c r="O139" s="19">
        <v>0.78800000000000003</v>
      </c>
    </row>
    <row r="140" spans="1:15" x14ac:dyDescent="0.25">
      <c r="A140" s="1">
        <v>0.107908216677848</v>
      </c>
      <c r="B140" s="1">
        <v>4468.76025390625</v>
      </c>
      <c r="C140">
        <f t="shared" si="10"/>
        <v>0.56496972491864428</v>
      </c>
      <c r="D140">
        <v>0.71660000000000001</v>
      </c>
      <c r="E140">
        <v>222.5</v>
      </c>
      <c r="F140" t="s">
        <v>59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6</v>
      </c>
      <c r="O140" s="19">
        <v>0.81200000000000006</v>
      </c>
    </row>
    <row r="141" spans="1:15" x14ac:dyDescent="0.25">
      <c r="A141" s="1">
        <v>6.8908038780563202E-2</v>
      </c>
      <c r="B141" s="1">
        <v>4521.02490234375</v>
      </c>
      <c r="C141">
        <f t="shared" si="10"/>
        <v>0.57157736157243277</v>
      </c>
      <c r="D141">
        <v>0.79249999999999998</v>
      </c>
      <c r="E141">
        <v>333.91</v>
      </c>
      <c r="F141" t="s">
        <v>51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15</v>
      </c>
      <c r="O141" s="19">
        <v>0.872</v>
      </c>
    </row>
    <row r="142" spans="1:15" x14ac:dyDescent="0.25">
      <c r="A142" s="1">
        <v>0.106545021839133</v>
      </c>
      <c r="B142" s="1">
        <v>4116.634765625</v>
      </c>
      <c r="C142">
        <f t="shared" si="10"/>
        <v>0.52045173134823453</v>
      </c>
      <c r="D142">
        <v>0.72430000000000005</v>
      </c>
      <c r="E142">
        <v>262.87</v>
      </c>
      <c r="F142" t="s">
        <v>52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3</v>
      </c>
      <c r="O142" s="19">
        <v>0.88400000000000001</v>
      </c>
    </row>
    <row r="143" spans="1:15" x14ac:dyDescent="0.25">
      <c r="A143" s="1">
        <v>7.8473029687372201E-2</v>
      </c>
      <c r="B143" s="1">
        <v>4284.91259765625</v>
      </c>
      <c r="C143">
        <f t="shared" si="10"/>
        <v>0.5417265089310096</v>
      </c>
      <c r="D143">
        <v>0.45190000000000002</v>
      </c>
      <c r="E143">
        <v>56.35</v>
      </c>
      <c r="F143" t="s">
        <v>58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8</v>
      </c>
      <c r="O143" s="19">
        <v>0.91600000000000004</v>
      </c>
    </row>
    <row r="144" spans="1:15" x14ac:dyDescent="0.25">
      <c r="A144" s="1">
        <v>7.1916315032196504E-2</v>
      </c>
      <c r="B144" s="1">
        <v>4076.38696289062</v>
      </c>
      <c r="C144">
        <f t="shared" si="10"/>
        <v>0.5153633424556896</v>
      </c>
      <c r="D144">
        <v>0.45610000000000001</v>
      </c>
      <c r="E144">
        <v>349.61</v>
      </c>
      <c r="F144" t="s">
        <v>76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5</v>
      </c>
      <c r="O144" s="19">
        <v>0.93600000000000005</v>
      </c>
    </row>
    <row r="145" spans="1:15" x14ac:dyDescent="0.25">
      <c r="A145" s="1">
        <v>7.8675276538225605E-2</v>
      </c>
      <c r="B145" s="1">
        <v>4244.9599609375</v>
      </c>
      <c r="C145">
        <f t="shared" si="10"/>
        <v>0.53667543684518093</v>
      </c>
      <c r="D145">
        <v>0.28560000000000002</v>
      </c>
      <c r="E145">
        <v>59.31</v>
      </c>
      <c r="F145" t="s">
        <v>50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3</v>
      </c>
      <c r="O145" s="19">
        <v>0.94799999999999995</v>
      </c>
    </row>
    <row r="146" spans="1:15" x14ac:dyDescent="0.25">
      <c r="A146" s="1">
        <v>7.4898313719766602E-2</v>
      </c>
      <c r="B146" s="1">
        <v>4262.84765625</v>
      </c>
      <c r="C146">
        <f t="shared" si="10"/>
        <v>0.53893691558333823</v>
      </c>
      <c r="D146">
        <v>0.86350000000000005</v>
      </c>
      <c r="E146">
        <v>331.59</v>
      </c>
      <c r="F146" t="s">
        <v>56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8</v>
      </c>
      <c r="O146" s="19">
        <v>0.98</v>
      </c>
    </row>
    <row r="147" spans="1:15" x14ac:dyDescent="0.25">
      <c r="A147" s="1">
        <v>6.4207128177236797E-2</v>
      </c>
      <c r="B147" s="1">
        <v>3950.67846679687</v>
      </c>
      <c r="C147">
        <f t="shared" si="10"/>
        <v>0.49947045708643295</v>
      </c>
      <c r="D147">
        <v>0.87919999999999998</v>
      </c>
      <c r="E147">
        <v>325.08</v>
      </c>
      <c r="F147" t="s">
        <v>75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1</v>
      </c>
      <c r="O147" s="19">
        <v>0.98399999999999999</v>
      </c>
    </row>
    <row r="148" spans="1:15" x14ac:dyDescent="0.25">
      <c r="A148" s="1">
        <v>0.103581196317131</v>
      </c>
      <c r="B148" s="1">
        <v>4264.33154296875</v>
      </c>
      <c r="C148">
        <f t="shared" si="10"/>
        <v>0.53912451818980389</v>
      </c>
      <c r="D148">
        <v>0.32690000000000002</v>
      </c>
      <c r="E148">
        <v>93.84</v>
      </c>
      <c r="F148" t="s">
        <v>77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4</v>
      </c>
      <c r="O148" s="19">
        <v>1</v>
      </c>
    </row>
    <row r="149" spans="1:15" x14ac:dyDescent="0.25">
      <c r="A149" s="1">
        <v>6.6584927458795504E-2</v>
      </c>
      <c r="B149" s="1">
        <v>4159.3662109375</v>
      </c>
      <c r="C149">
        <f t="shared" si="10"/>
        <v>0.52585411848289365</v>
      </c>
      <c r="D149">
        <v>0.70599999999999996</v>
      </c>
      <c r="E149">
        <v>91.79</v>
      </c>
      <c r="F149" t="s">
        <v>62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8.4606247447852306E-2</v>
      </c>
      <c r="B150" s="1">
        <v>4521.9814453125</v>
      </c>
      <c r="C150">
        <f t="shared" si="10"/>
        <v>0.57169829395350091</v>
      </c>
      <c r="D150">
        <v>0.46179999999999999</v>
      </c>
      <c r="E150">
        <v>315.56</v>
      </c>
      <c r="F150" t="s">
        <v>78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8.1529632789706805E-2</v>
      </c>
      <c r="B151" s="1">
        <v>4799.96240234375</v>
      </c>
      <c r="C151">
        <f t="shared" si="10"/>
        <v>0.60684245383303015</v>
      </c>
      <c r="D151">
        <v>0.28539999999999999</v>
      </c>
      <c r="E151">
        <v>358.42</v>
      </c>
      <c r="F151" t="s">
        <v>58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9.4815640458381104E-2</v>
      </c>
      <c r="B152" s="1">
        <v>4849.078125</v>
      </c>
      <c r="C152">
        <f t="shared" si="10"/>
        <v>0.6130519828168296</v>
      </c>
      <c r="D152">
        <v>0.8206</v>
      </c>
      <c r="E152">
        <v>350.31</v>
      </c>
      <c r="F152" t="s">
        <v>71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9.2118360808075006E-2</v>
      </c>
      <c r="B153" s="1">
        <v>4559.9873046875</v>
      </c>
      <c r="C153">
        <f t="shared" si="10"/>
        <v>0.57650324179057066</v>
      </c>
      <c r="D153">
        <v>0.5877</v>
      </c>
      <c r="E153">
        <v>302.7</v>
      </c>
      <c r="F153" t="s">
        <v>78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9.7780107791029094E-2</v>
      </c>
      <c r="B154" s="1">
        <v>4275.84228515625</v>
      </c>
      <c r="C154">
        <f t="shared" si="10"/>
        <v>0.54057978105417359</v>
      </c>
      <c r="D154">
        <v>0.11609999999999999</v>
      </c>
      <c r="E154">
        <v>136.49</v>
      </c>
      <c r="F154" t="s">
        <v>58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7.1448176260969706E-2</v>
      </c>
      <c r="B155" s="1">
        <v>5020.181640625</v>
      </c>
      <c r="C155">
        <f t="shared" si="10"/>
        <v>0.63468400169069261</v>
      </c>
      <c r="D155">
        <v>2.75E-2</v>
      </c>
      <c r="E155">
        <v>200.56</v>
      </c>
      <c r="F155" t="s">
        <v>71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6.41490196024736E-2</v>
      </c>
      <c r="B156" s="1">
        <v>4479.38134765625</v>
      </c>
      <c r="C156">
        <f t="shared" si="10"/>
        <v>0.56631251264350091</v>
      </c>
      <c r="D156">
        <v>0.94579999999999997</v>
      </c>
      <c r="E156">
        <v>15.21</v>
      </c>
      <c r="F156" t="s">
        <v>59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6.2152636617340801E-2</v>
      </c>
      <c r="B157" s="1">
        <v>4218.08447265625</v>
      </c>
      <c r="C157">
        <f t="shared" si="10"/>
        <v>0.53327766288582845</v>
      </c>
      <c r="D157">
        <v>0.58240000000000003</v>
      </c>
      <c r="E157">
        <v>173.11</v>
      </c>
      <c r="F157" t="s">
        <v>78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7.3241139783439102E-2</v>
      </c>
      <c r="B158" s="1">
        <v>5064.4833984375</v>
      </c>
      <c r="C158">
        <f t="shared" si="10"/>
        <v>0.64028491794097975</v>
      </c>
      <c r="D158">
        <v>0.97719999999999996</v>
      </c>
      <c r="E158">
        <v>186.39</v>
      </c>
      <c r="F158" t="s">
        <v>78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9.3227632315387193E-2</v>
      </c>
      <c r="B159" s="1">
        <v>3822.71557617187</v>
      </c>
      <c r="C159">
        <f t="shared" si="10"/>
        <v>0.4832925565036022</v>
      </c>
      <c r="D159">
        <v>0.7722</v>
      </c>
      <c r="E159">
        <v>177.71</v>
      </c>
      <c r="F159" t="s">
        <v>56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8.8480308577830694E-2</v>
      </c>
      <c r="B160" s="1">
        <v>4189.86572265625</v>
      </c>
      <c r="C160">
        <f t="shared" si="10"/>
        <v>0.52971006504678297</v>
      </c>
      <c r="D160">
        <v>0.29060000000000002</v>
      </c>
      <c r="E160">
        <v>84.05</v>
      </c>
      <c r="F160" t="s">
        <v>71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9.8509610546681101E-2</v>
      </c>
      <c r="B161" s="1">
        <v>4612.25048828125</v>
      </c>
      <c r="C161">
        <f t="shared" si="10"/>
        <v>0.58311069324928866</v>
      </c>
      <c r="D161">
        <v>0.50800000000000001</v>
      </c>
      <c r="E161">
        <v>244.49</v>
      </c>
      <c r="F161" t="s">
        <v>53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8.4215353798232098E-2</v>
      </c>
      <c r="B162" s="1">
        <v>4646.7939453125</v>
      </c>
      <c r="C162">
        <f t="shared" si="10"/>
        <v>0.58747790167127212</v>
      </c>
      <c r="D162">
        <v>0.3931</v>
      </c>
      <c r="E162">
        <v>209.06</v>
      </c>
      <c r="F162" t="s">
        <v>71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7.5948183211009601E-2</v>
      </c>
      <c r="B163" s="1">
        <v>4441.4013671875</v>
      </c>
      <c r="C163">
        <f t="shared" si="10"/>
        <v>0.56151083658601075</v>
      </c>
      <c r="D163">
        <v>0.36370000000000002</v>
      </c>
      <c r="E163">
        <v>196.76</v>
      </c>
      <c r="F163" t="s">
        <v>76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9.9371005803732301E-2</v>
      </c>
      <c r="B164" s="1">
        <v>4693.12158203125</v>
      </c>
      <c r="C164">
        <f t="shared" si="10"/>
        <v>0.59333494270412768</v>
      </c>
      <c r="D164">
        <v>0.90349999999999997</v>
      </c>
      <c r="E164">
        <v>206.76</v>
      </c>
      <c r="F164" t="s">
        <v>69</v>
      </c>
    </row>
    <row r="165" spans="1:15" x14ac:dyDescent="0.25">
      <c r="A165" s="1">
        <v>9.8193665774934394E-2</v>
      </c>
      <c r="B165" s="1">
        <v>4247.93115234375</v>
      </c>
      <c r="C165">
        <f t="shared" si="10"/>
        <v>0.53705107417994336</v>
      </c>
      <c r="D165">
        <v>0.47289999999999999</v>
      </c>
      <c r="E165">
        <v>299.55</v>
      </c>
      <c r="F165" t="s">
        <v>65</v>
      </c>
    </row>
    <row r="166" spans="1:15" x14ac:dyDescent="0.25">
      <c r="A166" s="1">
        <v>6.66316185197601E-2</v>
      </c>
      <c r="B166" s="1">
        <v>4184.12939453125</v>
      </c>
      <c r="C166">
        <f t="shared" si="10"/>
        <v>0.52898484115051525</v>
      </c>
      <c r="D166">
        <v>0.24060000000000001</v>
      </c>
      <c r="E166">
        <v>47.94</v>
      </c>
      <c r="F166" t="s">
        <v>67</v>
      </c>
    </row>
    <row r="167" spans="1:15" x14ac:dyDescent="0.25">
      <c r="A167" s="1">
        <v>7.66011199154919E-2</v>
      </c>
      <c r="B167" s="1">
        <v>4425.634765625</v>
      </c>
      <c r="C167">
        <f t="shared" si="10"/>
        <v>0.55951752031000757</v>
      </c>
      <c r="D167">
        <v>0.48149999999999998</v>
      </c>
      <c r="E167">
        <v>204.65</v>
      </c>
      <c r="F167" t="s">
        <v>60</v>
      </c>
    </row>
    <row r="168" spans="1:15" x14ac:dyDescent="0.25">
      <c r="A168" s="1">
        <v>6.1343260743908001E-2</v>
      </c>
      <c r="B168" s="1">
        <v>4617.13232421875</v>
      </c>
      <c r="C168">
        <f t="shared" si="10"/>
        <v>0.58372788668773645</v>
      </c>
      <c r="D168">
        <v>0.44059999999999999</v>
      </c>
      <c r="E168">
        <v>45.53</v>
      </c>
      <c r="F168" t="s">
        <v>58</v>
      </c>
    </row>
    <row r="169" spans="1:15" x14ac:dyDescent="0.25">
      <c r="A169" s="1">
        <v>9.8280695965711498E-2</v>
      </c>
      <c r="B169" s="1">
        <v>4136.787109375</v>
      </c>
      <c r="C169">
        <f t="shared" si="10"/>
        <v>0.52299952166545982</v>
      </c>
      <c r="D169">
        <v>0.89910000000000001</v>
      </c>
      <c r="E169">
        <v>267.58</v>
      </c>
      <c r="F169" t="s">
        <v>57</v>
      </c>
    </row>
    <row r="170" spans="1:15" x14ac:dyDescent="0.25">
      <c r="A170" s="1">
        <v>7.3943702202403996E-2</v>
      </c>
      <c r="B170" s="1">
        <v>4889.3837890625</v>
      </c>
      <c r="C170">
        <f t="shared" si="10"/>
        <v>0.61814768691466049</v>
      </c>
      <c r="D170">
        <v>0.90049999999999997</v>
      </c>
      <c r="E170">
        <v>214.74</v>
      </c>
      <c r="F170" t="s">
        <v>79</v>
      </c>
    </row>
    <row r="171" spans="1:15" x14ac:dyDescent="0.25">
      <c r="A171" s="1">
        <v>9.8256559545996602E-2</v>
      </c>
      <c r="B171" s="1">
        <v>4261.60791015625</v>
      </c>
      <c r="C171">
        <f t="shared" si="10"/>
        <v>0.53878017882196405</v>
      </c>
      <c r="D171">
        <v>0.38919999999999999</v>
      </c>
      <c r="E171">
        <v>180.42</v>
      </c>
      <c r="F171" t="s">
        <v>75</v>
      </c>
    </row>
    <row r="172" spans="1:15" x14ac:dyDescent="0.25">
      <c r="A172" s="1">
        <v>9.9080207792866096E-2</v>
      </c>
      <c r="B172" s="1">
        <v>4314.931640625</v>
      </c>
      <c r="C172">
        <f t="shared" si="10"/>
        <v>0.5455217115117591</v>
      </c>
      <c r="D172">
        <v>0.31209999999999999</v>
      </c>
      <c r="E172">
        <v>206.59</v>
      </c>
      <c r="F172" t="s">
        <v>66</v>
      </c>
    </row>
    <row r="173" spans="1:15" x14ac:dyDescent="0.25">
      <c r="A173" s="1">
        <v>8.4550321265977099E-2</v>
      </c>
      <c r="B173" s="1">
        <v>3919.98291015625</v>
      </c>
      <c r="C173">
        <f t="shared" si="10"/>
        <v>0.49558972524893585</v>
      </c>
      <c r="D173">
        <v>0.92169999999999996</v>
      </c>
      <c r="E173">
        <v>41.87</v>
      </c>
      <c r="F173" t="s">
        <v>70</v>
      </c>
    </row>
    <row r="174" spans="1:15" x14ac:dyDescent="0.25">
      <c r="A174" s="1">
        <v>0.105491020374137</v>
      </c>
      <c r="B174" s="1">
        <v>3998.47827148437</v>
      </c>
      <c r="C174">
        <f t="shared" si="10"/>
        <v>0.50551361916518978</v>
      </c>
      <c r="D174">
        <v>0.88139999999999996</v>
      </c>
      <c r="E174">
        <v>54.17</v>
      </c>
      <c r="F174" t="s">
        <v>49</v>
      </c>
    </row>
    <row r="175" spans="1:15" x14ac:dyDescent="0.25">
      <c r="A175" s="1">
        <v>8.5903379822498099E-2</v>
      </c>
      <c r="B175" s="1">
        <v>4325.9326171875</v>
      </c>
      <c r="C175">
        <f t="shared" si="10"/>
        <v>0.54691252649157795</v>
      </c>
      <c r="D175">
        <v>0.67810000000000004</v>
      </c>
      <c r="E175">
        <v>146.66999999999999</v>
      </c>
      <c r="F175" t="s">
        <v>58</v>
      </c>
    </row>
    <row r="176" spans="1:15" x14ac:dyDescent="0.25">
      <c r="A176" s="1">
        <v>9.6085722518015795E-2</v>
      </c>
      <c r="B176" s="1">
        <v>4397.0068359375</v>
      </c>
      <c r="C176">
        <f t="shared" si="10"/>
        <v>0.55589819131458895</v>
      </c>
      <c r="D176">
        <v>0.51249999999999996</v>
      </c>
      <c r="E176">
        <v>144.33000000000001</v>
      </c>
      <c r="F176" t="s">
        <v>65</v>
      </c>
    </row>
    <row r="177" spans="1:6" x14ac:dyDescent="0.25">
      <c r="A177" s="1">
        <v>7.3819896645523006E-2</v>
      </c>
      <c r="B177" s="1">
        <v>4057.56787109375</v>
      </c>
      <c r="C177">
        <f t="shared" si="10"/>
        <v>0.51298411051850923</v>
      </c>
      <c r="D177">
        <v>0.14549999999999999</v>
      </c>
      <c r="E177">
        <v>41.7</v>
      </c>
      <c r="F177" t="s">
        <v>65</v>
      </c>
    </row>
    <row r="178" spans="1:6" x14ac:dyDescent="0.25">
      <c r="A178" s="1">
        <v>8.9220761200712095E-2</v>
      </c>
      <c r="B178" s="1">
        <v>4156.51220703125</v>
      </c>
      <c r="C178">
        <f t="shared" si="10"/>
        <v>0.5254932967537751</v>
      </c>
      <c r="D178">
        <v>0.91439999999999999</v>
      </c>
      <c r="E178">
        <v>137.91</v>
      </c>
      <c r="F178" t="s">
        <v>66</v>
      </c>
    </row>
    <row r="179" spans="1:6" x14ac:dyDescent="0.25">
      <c r="A179" s="1">
        <v>8.0383295580213399E-2</v>
      </c>
      <c r="B179" s="1">
        <v>4514.87060546875</v>
      </c>
      <c r="C179">
        <f t="shared" si="10"/>
        <v>0.57079929534936846</v>
      </c>
      <c r="D179">
        <v>0.54410000000000003</v>
      </c>
      <c r="E179">
        <v>327.79</v>
      </c>
      <c r="F179" t="s">
        <v>59</v>
      </c>
    </row>
    <row r="180" spans="1:6" x14ac:dyDescent="0.25">
      <c r="A180" s="1">
        <v>8.3623583520455499E-2</v>
      </c>
      <c r="B180" s="1">
        <v>5036.67578125</v>
      </c>
      <c r="C180">
        <f t="shared" si="10"/>
        <v>0.63676929818506822</v>
      </c>
      <c r="D180">
        <v>0.7571</v>
      </c>
      <c r="E180">
        <v>89.1</v>
      </c>
      <c r="F180" t="s">
        <v>71</v>
      </c>
    </row>
    <row r="181" spans="1:6" x14ac:dyDescent="0.25">
      <c r="A181" s="1">
        <v>6.3243956292984002E-2</v>
      </c>
      <c r="B181" s="1">
        <v>4182.4619140625</v>
      </c>
      <c r="C181">
        <f t="shared" si="10"/>
        <v>0.52877402742854096</v>
      </c>
      <c r="D181">
        <v>0.30730000000000002</v>
      </c>
      <c r="E181">
        <v>327.11</v>
      </c>
      <c r="F181" t="s">
        <v>67</v>
      </c>
    </row>
    <row r="182" spans="1:6" x14ac:dyDescent="0.25">
      <c r="A182" s="1">
        <v>6.8163415320627405E-2</v>
      </c>
      <c r="B182" s="1">
        <v>4140.16650390625</v>
      </c>
      <c r="C182">
        <f t="shared" si="10"/>
        <v>0.52342676669321508</v>
      </c>
      <c r="D182">
        <v>0.66820000000000002</v>
      </c>
      <c r="E182">
        <v>84.96</v>
      </c>
      <c r="F182" t="s">
        <v>59</v>
      </c>
    </row>
    <row r="183" spans="1:6" x14ac:dyDescent="0.25">
      <c r="A183" s="1">
        <v>9.9103760645161895E-2</v>
      </c>
      <c r="B183" s="1">
        <v>4552.9560546875</v>
      </c>
      <c r="C183">
        <f t="shared" si="10"/>
        <v>0.57561430545193815</v>
      </c>
      <c r="D183">
        <v>0.62780000000000002</v>
      </c>
      <c r="E183">
        <v>91.49</v>
      </c>
      <c r="F183" t="s">
        <v>55</v>
      </c>
    </row>
    <row r="184" spans="1:6" x14ac:dyDescent="0.25">
      <c r="A184" s="1">
        <v>7.3054492062789203E-2</v>
      </c>
      <c r="B184" s="1">
        <v>3996.34838867187</v>
      </c>
      <c r="C184">
        <f t="shared" si="10"/>
        <v>0.50524434553261233</v>
      </c>
      <c r="D184">
        <v>0.72130000000000005</v>
      </c>
      <c r="E184">
        <v>250.82</v>
      </c>
      <c r="F184" t="s">
        <v>70</v>
      </c>
    </row>
    <row r="185" spans="1:6" x14ac:dyDescent="0.25">
      <c r="A185" s="1">
        <v>0.10847042365472701</v>
      </c>
      <c r="B185" s="1">
        <v>4126.53271484375</v>
      </c>
      <c r="C185">
        <f t="shared" si="10"/>
        <v>0.52170309443993046</v>
      </c>
      <c r="D185">
        <v>0.95899999999999996</v>
      </c>
      <c r="E185">
        <v>103.05</v>
      </c>
      <c r="F185" t="s">
        <v>73</v>
      </c>
    </row>
    <row r="186" spans="1:6" x14ac:dyDescent="0.25">
      <c r="A186" s="1">
        <v>9.2921829278533097E-2</v>
      </c>
      <c r="B186" s="1">
        <v>4885.8056640625</v>
      </c>
      <c r="C186">
        <f t="shared" si="10"/>
        <v>0.61769531708900083</v>
      </c>
      <c r="D186">
        <v>0.46779999999999999</v>
      </c>
      <c r="E186">
        <v>205.02</v>
      </c>
      <c r="F186" t="s">
        <v>69</v>
      </c>
    </row>
    <row r="187" spans="1:6" x14ac:dyDescent="0.25">
      <c r="A187" s="1">
        <v>7.5487304025087396E-2</v>
      </c>
      <c r="B187" s="1">
        <v>5226.01953125</v>
      </c>
      <c r="C187">
        <f t="shared" si="10"/>
        <v>0.66070736607740066</v>
      </c>
      <c r="D187">
        <v>0.26150000000000001</v>
      </c>
      <c r="E187">
        <v>268.10000000000002</v>
      </c>
      <c r="F187" t="s">
        <v>74</v>
      </c>
    </row>
    <row r="188" spans="1:6" x14ac:dyDescent="0.25">
      <c r="A188" s="1">
        <v>7.5516376224190704E-2</v>
      </c>
      <c r="B188" s="1">
        <v>4145.6630859375</v>
      </c>
      <c r="C188">
        <f t="shared" si="10"/>
        <v>0.52412168032960305</v>
      </c>
      <c r="D188">
        <v>0.1016</v>
      </c>
      <c r="E188">
        <v>257.04000000000002</v>
      </c>
      <c r="F188" t="s">
        <v>72</v>
      </c>
    </row>
    <row r="189" spans="1:6" x14ac:dyDescent="0.25">
      <c r="A189" s="1">
        <v>6.2070943739129802E-2</v>
      </c>
      <c r="B189" s="1">
        <v>4100.55859375</v>
      </c>
      <c r="C189">
        <f t="shared" si="10"/>
        <v>0.51841927718065539</v>
      </c>
      <c r="D189">
        <v>0.7591</v>
      </c>
      <c r="E189">
        <v>286.52999999999997</v>
      </c>
      <c r="F189" t="s">
        <v>62</v>
      </c>
    </row>
    <row r="190" spans="1:6" x14ac:dyDescent="0.25">
      <c r="A190" s="1">
        <v>6.7008631424154905E-2</v>
      </c>
      <c r="B190" s="1">
        <v>4447.30029296875</v>
      </c>
      <c r="C190">
        <f t="shared" si="10"/>
        <v>0.56225661713510944</v>
      </c>
      <c r="D190">
        <v>2.2100000000000002E-2</v>
      </c>
      <c r="E190">
        <v>228.59</v>
      </c>
      <c r="F190" t="s">
        <v>50</v>
      </c>
    </row>
    <row r="191" spans="1:6" x14ac:dyDescent="0.25">
      <c r="A191" s="1">
        <v>8.2143146586023105E-2</v>
      </c>
      <c r="B191" s="1">
        <v>4272.46435546875</v>
      </c>
      <c r="C191">
        <f t="shared" si="10"/>
        <v>0.54015272122148883</v>
      </c>
      <c r="D191">
        <v>0.27710000000000001</v>
      </c>
      <c r="E191">
        <v>155.15</v>
      </c>
      <c r="F191" t="s">
        <v>55</v>
      </c>
    </row>
    <row r="192" spans="1:6" x14ac:dyDescent="0.25">
      <c r="A192" s="1">
        <v>6.1130489023875599E-2</v>
      </c>
      <c r="B192" s="1">
        <v>4028.1787109375</v>
      </c>
      <c r="C192">
        <f t="shared" si="10"/>
        <v>0.50926854181809555</v>
      </c>
      <c r="D192">
        <v>0.1434</v>
      </c>
      <c r="E192">
        <v>276.85000000000002</v>
      </c>
      <c r="F192" t="s">
        <v>70</v>
      </c>
    </row>
    <row r="193" spans="1:6" x14ac:dyDescent="0.25">
      <c r="A193" s="1">
        <v>7.8640772561463707E-2</v>
      </c>
      <c r="B193" s="1">
        <v>4445.91845703125</v>
      </c>
      <c r="C193">
        <f t="shared" ref="C193:C238" si="15">B193/$V$13</f>
        <v>0.56208191645189209</v>
      </c>
      <c r="D193">
        <v>4.8000000000000001E-2</v>
      </c>
      <c r="E193">
        <v>333.26</v>
      </c>
      <c r="F193" t="s">
        <v>79</v>
      </c>
    </row>
    <row r="194" spans="1:6" x14ac:dyDescent="0.25">
      <c r="A194" s="1">
        <v>0.108252784712669</v>
      </c>
      <c r="B194" s="1">
        <v>4222.626953125</v>
      </c>
      <c r="C194">
        <f t="shared" si="15"/>
        <v>0.53385195279959918</v>
      </c>
      <c r="D194">
        <v>0.24729999999999999</v>
      </c>
      <c r="E194">
        <v>181.66</v>
      </c>
      <c r="F194" t="s">
        <v>73</v>
      </c>
    </row>
    <row r="195" spans="1:6" x14ac:dyDescent="0.25">
      <c r="A195" s="1">
        <v>8.8665766663367396E-2</v>
      </c>
      <c r="B195" s="1">
        <v>5356.66064453125</v>
      </c>
      <c r="C195">
        <f t="shared" si="15"/>
        <v>0.67722386498088416</v>
      </c>
      <c r="D195">
        <v>0.1719</v>
      </c>
      <c r="E195">
        <v>69.489999999999995</v>
      </c>
      <c r="F195" t="s">
        <v>69</v>
      </c>
    </row>
    <row r="196" spans="1:6" x14ac:dyDescent="0.25">
      <c r="A196" s="1">
        <v>9.4036651416640707E-2</v>
      </c>
      <c r="B196" s="1">
        <v>4050.84814453125</v>
      </c>
      <c r="C196">
        <f t="shared" si="15"/>
        <v>0.51213455899821325</v>
      </c>
      <c r="D196">
        <v>0.79659999999999997</v>
      </c>
      <c r="E196">
        <v>194.18</v>
      </c>
      <c r="F196" t="s">
        <v>73</v>
      </c>
    </row>
    <row r="197" spans="1:6" x14ac:dyDescent="0.25">
      <c r="A197" s="1">
        <v>9.7220053326293104E-2</v>
      </c>
      <c r="B197" s="1">
        <v>4348.3984375</v>
      </c>
      <c r="C197">
        <f t="shared" si="15"/>
        <v>0.54975280155688944</v>
      </c>
      <c r="D197">
        <v>0.53049999999999997</v>
      </c>
      <c r="E197">
        <v>70.069999999999993</v>
      </c>
      <c r="F197" t="s">
        <v>68</v>
      </c>
    </row>
    <row r="198" spans="1:6" x14ac:dyDescent="0.25">
      <c r="A198" s="1">
        <v>6.8996803168443005E-2</v>
      </c>
      <c r="B198" s="1">
        <v>4521.24072265625</v>
      </c>
      <c r="C198">
        <f t="shared" si="15"/>
        <v>0.57160464697949354</v>
      </c>
      <c r="D198">
        <v>0.37740000000000001</v>
      </c>
      <c r="E198">
        <v>254.33</v>
      </c>
      <c r="F198" t="s">
        <v>50</v>
      </c>
    </row>
    <row r="199" spans="1:6" x14ac:dyDescent="0.25">
      <c r="A199" s="1">
        <v>7.5850660477787601E-2</v>
      </c>
      <c r="B199" s="1">
        <v>4154.35009765625</v>
      </c>
      <c r="C199">
        <f t="shared" si="15"/>
        <v>0.52521994882964551</v>
      </c>
      <c r="D199">
        <v>0.25330000000000003</v>
      </c>
      <c r="E199">
        <v>205.87</v>
      </c>
      <c r="F199" t="s">
        <v>56</v>
      </c>
    </row>
    <row r="200" spans="1:6" x14ac:dyDescent="0.25">
      <c r="A200" s="1">
        <v>6.0168188512511898E-2</v>
      </c>
      <c r="B200" s="1">
        <v>4064.05419921875</v>
      </c>
      <c r="C200">
        <f t="shared" si="15"/>
        <v>0.51380415429089776</v>
      </c>
      <c r="D200">
        <v>0.83809999999999996</v>
      </c>
      <c r="E200">
        <v>17.5</v>
      </c>
      <c r="F200" t="s">
        <v>56</v>
      </c>
    </row>
    <row r="201" spans="1:6" x14ac:dyDescent="0.25">
      <c r="A201" s="1">
        <v>0.105551678864683</v>
      </c>
      <c r="B201" s="1">
        <v>4310.544921875</v>
      </c>
      <c r="C201">
        <f t="shared" si="15"/>
        <v>0.54496711400715669</v>
      </c>
      <c r="D201">
        <v>0.7268</v>
      </c>
      <c r="E201">
        <v>178.92</v>
      </c>
      <c r="F201" t="s">
        <v>75</v>
      </c>
    </row>
    <row r="202" spans="1:6" x14ac:dyDescent="0.25">
      <c r="A202" s="1">
        <v>0.100384981544564</v>
      </c>
      <c r="B202" s="1">
        <v>4188.77294921875</v>
      </c>
      <c r="C202">
        <f t="shared" si="15"/>
        <v>0.52957190952415389</v>
      </c>
      <c r="D202">
        <v>0.58160000000000001</v>
      </c>
      <c r="E202">
        <v>180.98</v>
      </c>
      <c r="F202" t="s">
        <v>63</v>
      </c>
    </row>
    <row r="203" spans="1:6" x14ac:dyDescent="0.25">
      <c r="A203" s="1">
        <v>9.7343399548476095E-2</v>
      </c>
      <c r="B203" s="1">
        <v>4467.0087890625</v>
      </c>
      <c r="C203">
        <f t="shared" si="15"/>
        <v>0.56474829334595855</v>
      </c>
      <c r="D203">
        <v>3.4200000000000001E-2</v>
      </c>
      <c r="E203">
        <v>51.76</v>
      </c>
      <c r="F203" t="s">
        <v>65</v>
      </c>
    </row>
    <row r="204" spans="1:6" x14ac:dyDescent="0.25">
      <c r="A204" s="1">
        <v>9.3762330384793993E-2</v>
      </c>
      <c r="B204" s="1">
        <v>4699.138671875</v>
      </c>
      <c r="C204">
        <f t="shared" si="15"/>
        <v>0.59409566232225053</v>
      </c>
      <c r="D204">
        <v>0.71060000000000001</v>
      </c>
      <c r="E204">
        <v>13.06</v>
      </c>
      <c r="F204" t="s">
        <v>51</v>
      </c>
    </row>
    <row r="205" spans="1:6" x14ac:dyDescent="0.25">
      <c r="A205" s="1">
        <v>7.5731025359084506E-2</v>
      </c>
      <c r="B205" s="1">
        <v>4026.70043945312</v>
      </c>
      <c r="C205">
        <f t="shared" si="15"/>
        <v>0.50908164912606646</v>
      </c>
      <c r="D205">
        <v>0.38590000000000002</v>
      </c>
      <c r="E205">
        <v>353.51</v>
      </c>
      <c r="F205" t="s">
        <v>70</v>
      </c>
    </row>
    <row r="206" spans="1:6" x14ac:dyDescent="0.25">
      <c r="A206" s="1">
        <v>6.5610597800751402E-2</v>
      </c>
      <c r="B206" s="1">
        <v>4361.63818359375</v>
      </c>
      <c r="C206">
        <f t="shared" si="15"/>
        <v>0.55142665633619659</v>
      </c>
      <c r="D206">
        <v>0.26129999999999998</v>
      </c>
      <c r="E206">
        <v>90.36</v>
      </c>
      <c r="F206" t="s">
        <v>65</v>
      </c>
    </row>
    <row r="207" spans="1:6" x14ac:dyDescent="0.25">
      <c r="A207" s="1">
        <v>8.2620049003653995E-2</v>
      </c>
      <c r="B207" s="1">
        <v>4404.48095703125</v>
      </c>
      <c r="C207">
        <f t="shared" si="15"/>
        <v>0.55684311829621735</v>
      </c>
      <c r="D207">
        <v>0.75390000000000001</v>
      </c>
      <c r="E207">
        <v>285.64</v>
      </c>
      <c r="F207" t="s">
        <v>77</v>
      </c>
    </row>
    <row r="208" spans="1:6" x14ac:dyDescent="0.25">
      <c r="A208" s="1">
        <v>8.5054742298751998E-2</v>
      </c>
      <c r="B208" s="1">
        <v>4648.26708984375</v>
      </c>
      <c r="C208">
        <f t="shared" si="15"/>
        <v>0.58766414618055363</v>
      </c>
      <c r="D208">
        <v>0.61460000000000004</v>
      </c>
      <c r="E208">
        <v>120.83</v>
      </c>
      <c r="F208" t="s">
        <v>71</v>
      </c>
    </row>
    <row r="209" spans="1:6" x14ac:dyDescent="0.25">
      <c r="A209" s="1">
        <v>0.10098425492066899</v>
      </c>
      <c r="B209" s="1">
        <v>4879.6318359375</v>
      </c>
      <c r="C209">
        <f t="shared" si="15"/>
        <v>0.61691478159832924</v>
      </c>
      <c r="D209">
        <v>0.67090000000000005</v>
      </c>
      <c r="E209">
        <v>77.34</v>
      </c>
      <c r="F209" t="s">
        <v>71</v>
      </c>
    </row>
    <row r="210" spans="1:6" x14ac:dyDescent="0.25">
      <c r="A210" s="1">
        <v>0.108331356924028</v>
      </c>
      <c r="B210" s="1">
        <v>4417.880859375</v>
      </c>
      <c r="C210">
        <f t="shared" si="15"/>
        <v>0.55853722106990444</v>
      </c>
      <c r="D210">
        <v>0.46779999999999999</v>
      </c>
      <c r="E210">
        <v>226.44</v>
      </c>
      <c r="F210" t="s">
        <v>55</v>
      </c>
    </row>
    <row r="211" spans="1:6" x14ac:dyDescent="0.25">
      <c r="A211" s="1">
        <v>6.0952206441892899E-2</v>
      </c>
      <c r="B211" s="1">
        <v>4499.97119140625</v>
      </c>
      <c r="C211">
        <f t="shared" si="15"/>
        <v>0.56891561455512996</v>
      </c>
      <c r="D211">
        <v>0.1802</v>
      </c>
      <c r="E211">
        <v>40.03</v>
      </c>
      <c r="F211" t="s">
        <v>62</v>
      </c>
    </row>
    <row r="212" spans="1:6" x14ac:dyDescent="0.25">
      <c r="A212" s="1">
        <v>8.8618809570150003E-2</v>
      </c>
      <c r="B212" s="1">
        <v>4321.33544921875</v>
      </c>
      <c r="C212">
        <f t="shared" si="15"/>
        <v>0.54633132262850681</v>
      </c>
      <c r="D212">
        <v>9.3899999999999997E-2</v>
      </c>
      <c r="E212">
        <v>205.13</v>
      </c>
      <c r="F212" t="s">
        <v>65</v>
      </c>
    </row>
    <row r="213" spans="1:6" x14ac:dyDescent="0.25">
      <c r="A213" s="1">
        <v>7.8066550173264901E-2</v>
      </c>
      <c r="B213" s="1">
        <v>4696.54833984375</v>
      </c>
      <c r="C213">
        <f t="shared" si="15"/>
        <v>0.59376817570583074</v>
      </c>
      <c r="D213">
        <v>7.3000000000000001E-3</v>
      </c>
      <c r="E213">
        <v>197.82</v>
      </c>
      <c r="F213" t="s">
        <v>72</v>
      </c>
    </row>
    <row r="214" spans="1:6" x14ac:dyDescent="0.25">
      <c r="A214" s="1">
        <v>9.2681522104931399E-2</v>
      </c>
      <c r="B214" s="1">
        <v>4394.36865234375</v>
      </c>
      <c r="C214">
        <f t="shared" si="15"/>
        <v>0.55556465499253127</v>
      </c>
      <c r="D214">
        <v>0.82310000000000005</v>
      </c>
      <c r="E214">
        <v>329.09</v>
      </c>
      <c r="F214" t="s">
        <v>68</v>
      </c>
    </row>
    <row r="215" spans="1:6" x14ac:dyDescent="0.25">
      <c r="A215" s="1">
        <v>9.1744771962343E-2</v>
      </c>
      <c r="B215" s="1">
        <v>4188.5986328125</v>
      </c>
      <c r="C215">
        <f t="shared" si="15"/>
        <v>0.52954987131075859</v>
      </c>
      <c r="D215">
        <v>0.69940000000000002</v>
      </c>
      <c r="E215">
        <v>154.01</v>
      </c>
      <c r="F215" t="s">
        <v>76</v>
      </c>
    </row>
    <row r="216" spans="1:6" x14ac:dyDescent="0.25">
      <c r="A216" s="1">
        <v>6.5669769449084994E-2</v>
      </c>
      <c r="B216" s="1">
        <v>4335.169921875</v>
      </c>
      <c r="C216">
        <f t="shared" si="15"/>
        <v>0.54808036660645654</v>
      </c>
      <c r="D216">
        <v>0.13159999999999999</v>
      </c>
      <c r="E216">
        <v>298.14999999999998</v>
      </c>
      <c r="F216" t="s">
        <v>62</v>
      </c>
    </row>
    <row r="217" spans="1:6" x14ac:dyDescent="0.25">
      <c r="A217" s="1">
        <v>9.0265214143938996E-2</v>
      </c>
      <c r="B217" s="1">
        <v>4132.6337890625</v>
      </c>
      <c r="C217">
        <f t="shared" si="15"/>
        <v>0.52247443190876475</v>
      </c>
      <c r="D217">
        <v>0.17810000000000001</v>
      </c>
      <c r="E217">
        <v>183.85</v>
      </c>
      <c r="F217" t="s">
        <v>74</v>
      </c>
    </row>
    <row r="218" spans="1:6" x14ac:dyDescent="0.25">
      <c r="A218" s="1">
        <v>6.8582297707786594E-2</v>
      </c>
      <c r="B218" s="1">
        <v>4964.64208984375</v>
      </c>
      <c r="C218">
        <f t="shared" si="15"/>
        <v>0.62766233059084808</v>
      </c>
      <c r="D218">
        <v>0.44619999999999999</v>
      </c>
      <c r="E218">
        <v>83.85</v>
      </c>
      <c r="F218" t="s">
        <v>69</v>
      </c>
    </row>
    <row r="219" spans="1:6" x14ac:dyDescent="0.25">
      <c r="A219" s="1">
        <v>6.9935251123280501E-2</v>
      </c>
      <c r="B219" s="1">
        <v>4182.9287109375</v>
      </c>
      <c r="C219">
        <f t="shared" si="15"/>
        <v>0.52883304292435573</v>
      </c>
      <c r="D219">
        <v>0.83530000000000004</v>
      </c>
      <c r="E219">
        <v>10.32</v>
      </c>
      <c r="F219" t="s">
        <v>66</v>
      </c>
    </row>
    <row r="220" spans="1:6" x14ac:dyDescent="0.25">
      <c r="A220" s="1">
        <v>6.2739432509538701E-2</v>
      </c>
      <c r="B220" s="1">
        <v>4387.849609375</v>
      </c>
      <c r="C220">
        <f t="shared" si="15"/>
        <v>0.5547404751969004</v>
      </c>
      <c r="D220">
        <v>0.91849999999999998</v>
      </c>
      <c r="E220">
        <v>128.12</v>
      </c>
      <c r="F220" t="s">
        <v>53</v>
      </c>
    </row>
    <row r="221" spans="1:6" x14ac:dyDescent="0.25">
      <c r="A221" s="1">
        <v>6.0517368748223201E-2</v>
      </c>
      <c r="B221" s="1">
        <v>4288.478515625</v>
      </c>
      <c r="C221">
        <f t="shared" si="15"/>
        <v>0.54217733546441471</v>
      </c>
      <c r="D221">
        <v>0.50609999999999999</v>
      </c>
      <c r="E221">
        <v>269.86</v>
      </c>
      <c r="F221" t="s">
        <v>66</v>
      </c>
    </row>
    <row r="222" spans="1:6" x14ac:dyDescent="0.25">
      <c r="A222" s="1">
        <v>6.7200746092681493E-2</v>
      </c>
      <c r="B222" s="1">
        <v>4161.65869140625</v>
      </c>
      <c r="C222">
        <f t="shared" si="15"/>
        <v>0.52614394876830195</v>
      </c>
      <c r="D222">
        <v>0.46949999999999997</v>
      </c>
      <c r="E222">
        <v>258.7</v>
      </c>
      <c r="F222" t="s">
        <v>67</v>
      </c>
    </row>
    <row r="223" spans="1:6" x14ac:dyDescent="0.25">
      <c r="A223" s="1">
        <v>7.9795623046401407E-2</v>
      </c>
      <c r="B223" s="1">
        <v>4210.36767578125</v>
      </c>
      <c r="C223">
        <f t="shared" si="15"/>
        <v>0.53230205525417917</v>
      </c>
      <c r="D223">
        <v>0.43330000000000002</v>
      </c>
      <c r="E223">
        <v>31.06</v>
      </c>
      <c r="F223" t="s">
        <v>57</v>
      </c>
    </row>
    <row r="224" spans="1:6" x14ac:dyDescent="0.25">
      <c r="A224" s="1">
        <v>9.9613137146713104E-2</v>
      </c>
      <c r="B224" s="1">
        <v>4325.708984375</v>
      </c>
      <c r="C224">
        <f t="shared" si="15"/>
        <v>0.54688425337747426</v>
      </c>
      <c r="D224">
        <v>0.80689999999999995</v>
      </c>
      <c r="E224">
        <v>58</v>
      </c>
      <c r="F224" t="s">
        <v>73</v>
      </c>
    </row>
    <row r="225" spans="1:6" x14ac:dyDescent="0.25">
      <c r="A225" s="1">
        <v>9.7062503823662105E-2</v>
      </c>
      <c r="B225" s="1">
        <v>5429.0810546875</v>
      </c>
      <c r="C225">
        <f t="shared" si="15"/>
        <v>0.68637972407372927</v>
      </c>
      <c r="D225">
        <v>0.5988</v>
      </c>
      <c r="E225">
        <v>194.15</v>
      </c>
      <c r="F225" t="s">
        <v>69</v>
      </c>
    </row>
    <row r="226" spans="1:6" x14ac:dyDescent="0.25">
      <c r="A226" s="1">
        <v>8.8769461732111601E-2</v>
      </c>
      <c r="B226" s="1">
        <v>4493.09912109375</v>
      </c>
      <c r="C226">
        <f t="shared" si="15"/>
        <v>0.56804680274749697</v>
      </c>
      <c r="D226">
        <v>0.59189999999999998</v>
      </c>
      <c r="E226">
        <v>167.22</v>
      </c>
      <c r="F226" t="s">
        <v>53</v>
      </c>
    </row>
    <row r="227" spans="1:6" x14ac:dyDescent="0.25">
      <c r="A227" s="1">
        <v>7.8883008218122899E-2</v>
      </c>
      <c r="B227" s="1">
        <v>4504.775390625</v>
      </c>
      <c r="C227">
        <f t="shared" si="15"/>
        <v>0.56952299265483874</v>
      </c>
      <c r="D227">
        <v>0.68279999999999996</v>
      </c>
      <c r="E227">
        <v>11.36</v>
      </c>
      <c r="F227" t="s">
        <v>55</v>
      </c>
    </row>
    <row r="228" spans="1:6" x14ac:dyDescent="0.25">
      <c r="A228" s="1">
        <v>0.10699945906612</v>
      </c>
      <c r="B228" s="1">
        <v>4068.46435546875</v>
      </c>
      <c r="C228">
        <f t="shared" si="15"/>
        <v>0.51436171491662896</v>
      </c>
      <c r="D228">
        <v>0.13</v>
      </c>
      <c r="E228">
        <v>293.86</v>
      </c>
      <c r="F228" t="s">
        <v>78</v>
      </c>
    </row>
    <row r="229" spans="1:6" x14ac:dyDescent="0.25">
      <c r="A229" s="1">
        <v>0.105659484554193</v>
      </c>
      <c r="B229" s="1">
        <v>3910.26611328125</v>
      </c>
      <c r="C229">
        <f t="shared" si="15"/>
        <v>0.49436126461429775</v>
      </c>
      <c r="D229">
        <v>0.92369999999999997</v>
      </c>
      <c r="E229">
        <v>235.55</v>
      </c>
      <c r="F229" t="s">
        <v>49</v>
      </c>
    </row>
    <row r="230" spans="1:6" x14ac:dyDescent="0.25">
      <c r="A230" s="1">
        <v>7.3664761145840807E-2</v>
      </c>
      <c r="B230" s="1">
        <v>5099.56591796875</v>
      </c>
      <c r="C230">
        <f t="shared" si="15"/>
        <v>0.64472027814892507</v>
      </c>
      <c r="D230">
        <v>0.3029</v>
      </c>
      <c r="E230">
        <v>291.94</v>
      </c>
      <c r="F230" t="s">
        <v>69</v>
      </c>
    </row>
    <row r="231" spans="1:6" x14ac:dyDescent="0.25">
      <c r="A231" s="1">
        <v>6.8930343403190403E-2</v>
      </c>
      <c r="B231" s="1">
        <v>5817.89990234375</v>
      </c>
      <c r="C231">
        <f t="shared" si="15"/>
        <v>0.73553673069799741</v>
      </c>
      <c r="D231">
        <v>0.36909999999999998</v>
      </c>
      <c r="E231">
        <v>39.72</v>
      </c>
      <c r="F231" t="s">
        <v>69</v>
      </c>
    </row>
    <row r="232" spans="1:6" x14ac:dyDescent="0.25">
      <c r="A232" s="1">
        <v>8.4631335888027306E-2</v>
      </c>
      <c r="B232" s="1">
        <v>4558.07373046875</v>
      </c>
      <c r="C232">
        <f t="shared" si="15"/>
        <v>0.57626131529674429</v>
      </c>
      <c r="D232">
        <v>0.43490000000000001</v>
      </c>
      <c r="E232">
        <v>118.78</v>
      </c>
      <c r="F232" t="s">
        <v>59</v>
      </c>
    </row>
    <row r="233" spans="1:6" x14ac:dyDescent="0.25">
      <c r="A233" s="1">
        <v>8.17088615802187E-2</v>
      </c>
      <c r="B233" s="1">
        <v>4571.482421875</v>
      </c>
      <c r="C233">
        <f t="shared" si="15"/>
        <v>0.57795652924085461</v>
      </c>
      <c r="D233">
        <v>0.121</v>
      </c>
      <c r="E233">
        <v>330.38</v>
      </c>
      <c r="F233" t="s">
        <v>51</v>
      </c>
    </row>
    <row r="234" spans="1:6" x14ac:dyDescent="0.25">
      <c r="A234" s="1">
        <v>0.10629311082375301</v>
      </c>
      <c r="B234" s="1">
        <v>4191.53369140625</v>
      </c>
      <c r="C234">
        <f t="shared" si="15"/>
        <v>0.52992094050044747</v>
      </c>
      <c r="D234">
        <v>0.10249999999999999</v>
      </c>
      <c r="E234">
        <v>219.52</v>
      </c>
      <c r="F234" t="s">
        <v>57</v>
      </c>
    </row>
    <row r="235" spans="1:6" x14ac:dyDescent="0.25">
      <c r="A235" s="1">
        <v>0.10278121659680001</v>
      </c>
      <c r="B235" s="1">
        <v>4146.97216796875</v>
      </c>
      <c r="C235">
        <f t="shared" si="15"/>
        <v>0.5242871829909832</v>
      </c>
      <c r="D235">
        <v>4.0000000000000001E-3</v>
      </c>
      <c r="E235">
        <v>327.13</v>
      </c>
      <c r="F235" t="s">
        <v>57</v>
      </c>
    </row>
    <row r="236" spans="1:6" x14ac:dyDescent="0.25">
      <c r="A236" s="1">
        <v>0.107453756307841</v>
      </c>
      <c r="B236" s="1">
        <v>4296.6796875</v>
      </c>
      <c r="C236">
        <f t="shared" si="15"/>
        <v>0.54321418093272533</v>
      </c>
      <c r="D236">
        <v>0.57930000000000004</v>
      </c>
      <c r="E236">
        <v>19.61</v>
      </c>
      <c r="F236" t="s">
        <v>51</v>
      </c>
    </row>
    <row r="237" spans="1:6" x14ac:dyDescent="0.25">
      <c r="A237" s="1">
        <v>8.8862036886100795E-2</v>
      </c>
      <c r="B237" s="1">
        <v>4814.56103515625</v>
      </c>
      <c r="C237">
        <f t="shared" si="15"/>
        <v>0.60868810790611594</v>
      </c>
      <c r="D237">
        <v>0.32300000000000001</v>
      </c>
      <c r="E237">
        <v>59.55</v>
      </c>
      <c r="F237" t="s">
        <v>55</v>
      </c>
    </row>
    <row r="238" spans="1:6" x14ac:dyDescent="0.25">
      <c r="A238" s="1">
        <v>9.4092993925110197E-2</v>
      </c>
      <c r="B238" s="1">
        <v>4507.41943359375</v>
      </c>
      <c r="C238">
        <f t="shared" si="15"/>
        <v>0.56985726975717865</v>
      </c>
      <c r="D238">
        <v>0.25890000000000002</v>
      </c>
      <c r="E238">
        <v>170.78</v>
      </c>
      <c r="F238" t="s">
        <v>58</v>
      </c>
    </row>
    <row r="239" spans="1:6" x14ac:dyDescent="0.25">
      <c r="A239" s="1">
        <v>9.3175938443308196E-2</v>
      </c>
      <c r="B239" s="1">
        <v>3979.01489257812</v>
      </c>
      <c r="C239">
        <f t="shared" ref="C239:C250" si="16">B239/$V$13</f>
        <v>0.50305293226281245</v>
      </c>
      <c r="D239">
        <v>0.49330000000000002</v>
      </c>
      <c r="E239">
        <v>129.94</v>
      </c>
      <c r="F239" t="s">
        <v>73</v>
      </c>
    </row>
    <row r="240" spans="1:6" x14ac:dyDescent="0.25">
      <c r="A240" s="1">
        <v>0.104043656291734</v>
      </c>
      <c r="B240" s="1">
        <v>4263.1484375</v>
      </c>
      <c r="C240">
        <f t="shared" si="16"/>
        <v>0.53897494230449083</v>
      </c>
      <c r="D240">
        <v>0.32919999999999999</v>
      </c>
      <c r="E240">
        <v>291.95</v>
      </c>
      <c r="F240" t="s">
        <v>60</v>
      </c>
    </row>
    <row r="241" spans="1:6" x14ac:dyDescent="0.25">
      <c r="A241" s="1">
        <v>9.7747689782685596E-2</v>
      </c>
      <c r="B241" s="1">
        <v>4278.8916015625</v>
      </c>
      <c r="C241">
        <f t="shared" si="16"/>
        <v>0.54096529545936534</v>
      </c>
      <c r="D241">
        <v>0.56999999999999995</v>
      </c>
      <c r="E241">
        <v>208.02</v>
      </c>
      <c r="F241" t="s">
        <v>49</v>
      </c>
    </row>
    <row r="242" spans="1:6" x14ac:dyDescent="0.25">
      <c r="A242" s="1">
        <v>9.0216767067676701E-2</v>
      </c>
      <c r="B242" s="1">
        <v>5221.9482421875</v>
      </c>
      <c r="C242">
        <f t="shared" si="16"/>
        <v>0.66019264724465632</v>
      </c>
      <c r="D242">
        <v>0.13789999999999999</v>
      </c>
      <c r="E242">
        <v>210.31</v>
      </c>
      <c r="F242" t="s">
        <v>53</v>
      </c>
    </row>
    <row r="243" spans="1:6" x14ac:dyDescent="0.25">
      <c r="A243" s="1">
        <v>0.102289072241111</v>
      </c>
      <c r="B243" s="1">
        <v>4340.3427734375</v>
      </c>
      <c r="C243">
        <f t="shared" si="16"/>
        <v>0.5487343521322533</v>
      </c>
      <c r="D243">
        <v>0.3397</v>
      </c>
      <c r="E243">
        <v>104.85</v>
      </c>
      <c r="F243" t="s">
        <v>50</v>
      </c>
    </row>
    <row r="244" spans="1:6" x14ac:dyDescent="0.25">
      <c r="A244" s="1">
        <v>8.4830944648795301E-2</v>
      </c>
      <c r="B244" s="1">
        <v>4095.65698242187</v>
      </c>
      <c r="C244">
        <f t="shared" si="16"/>
        <v>0.51779958360875455</v>
      </c>
      <c r="D244">
        <v>0.16370000000000001</v>
      </c>
      <c r="E244">
        <v>347.13</v>
      </c>
      <c r="F244" t="s">
        <v>61</v>
      </c>
    </row>
    <row r="245" spans="1:6" x14ac:dyDescent="0.25">
      <c r="A245" s="1">
        <v>6.8446481042875706E-2</v>
      </c>
      <c r="B245" s="1">
        <v>3972.28979492187</v>
      </c>
      <c r="C245">
        <f t="shared" si="16"/>
        <v>0.50220270169392445</v>
      </c>
      <c r="D245">
        <v>0.18490000000000001</v>
      </c>
      <c r="E245">
        <v>310.87</v>
      </c>
      <c r="F245" t="s">
        <v>70</v>
      </c>
    </row>
    <row r="246" spans="1:6" x14ac:dyDescent="0.25">
      <c r="A246" s="1">
        <v>8.0633221529688798E-2</v>
      </c>
      <c r="B246" s="1">
        <v>4255.2470703125</v>
      </c>
      <c r="C246">
        <f t="shared" si="16"/>
        <v>0.53797600009395252</v>
      </c>
      <c r="D246">
        <v>0.98719999999999997</v>
      </c>
      <c r="E246">
        <v>157.97</v>
      </c>
      <c r="F246" t="s">
        <v>49</v>
      </c>
    </row>
    <row r="247" spans="1:6" x14ac:dyDescent="0.25">
      <c r="A247" s="1">
        <v>6.8288253660325302E-2</v>
      </c>
      <c r="B247" s="1">
        <v>4341.40185546875</v>
      </c>
      <c r="C247">
        <f t="shared" si="16"/>
        <v>0.54886824816825985</v>
      </c>
      <c r="D247">
        <v>4.1000000000000003E-3</v>
      </c>
      <c r="E247">
        <v>326.7</v>
      </c>
      <c r="F247" t="s">
        <v>50</v>
      </c>
    </row>
    <row r="248" spans="1:6" x14ac:dyDescent="0.25">
      <c r="A248" s="1">
        <v>7.43800832380766E-2</v>
      </c>
      <c r="B248" s="1">
        <v>4093.73828125</v>
      </c>
      <c r="C248">
        <f t="shared" si="16"/>
        <v>0.51755700893218182</v>
      </c>
      <c r="D248">
        <v>0.41620000000000001</v>
      </c>
      <c r="E248">
        <v>96.3</v>
      </c>
      <c r="F248" t="s">
        <v>61</v>
      </c>
    </row>
    <row r="249" spans="1:6" x14ac:dyDescent="0.25">
      <c r="A249" s="1">
        <v>9.2722456890778904E-2</v>
      </c>
      <c r="B249" s="1">
        <v>4333.9814453125</v>
      </c>
      <c r="C249">
        <f t="shared" si="16"/>
        <v>0.54793011167255157</v>
      </c>
      <c r="D249">
        <v>0.48359999999999997</v>
      </c>
      <c r="E249">
        <v>239.07</v>
      </c>
      <c r="F249" t="s">
        <v>52</v>
      </c>
    </row>
    <row r="250" spans="1:6" x14ac:dyDescent="0.25">
      <c r="A250" s="1">
        <v>0.101856695780855</v>
      </c>
      <c r="B250" s="1">
        <v>3731.14331054687</v>
      </c>
      <c r="C250">
        <f t="shared" si="16"/>
        <v>0.47171539532671652</v>
      </c>
      <c r="D250">
        <v>9.4500000000000001E-2</v>
      </c>
      <c r="E250">
        <v>247.04</v>
      </c>
      <c r="F250" t="s">
        <v>56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</sheetData>
  <sortState xmlns:xlrd2="http://schemas.microsoft.com/office/spreadsheetml/2017/richdata2" ref="M2:M162">
    <sortCondition ref="M2"/>
  </sortState>
  <conditionalFormatting sqref="B1:E1048576">
    <cfRule type="cellIs" dxfId="34" priority="5" operator="lessThan">
      <formula>2500</formula>
    </cfRule>
    <cfRule type="cellIs" dxfId="33" priority="6" operator="greaterThan">
      <formula>424081.0951</formula>
    </cfRule>
  </conditionalFormatting>
  <conditionalFormatting sqref="C1:E1048576">
    <cfRule type="cellIs" dxfId="32" priority="1" operator="greaterThan">
      <formula>0.747309921</formula>
    </cfRule>
    <cfRule type="cellIs" dxfId="31" priority="2" operator="greaterThan">
      <formula>0.747309921</formula>
    </cfRule>
    <cfRule type="cellIs" dxfId="30" priority="3" operator="lessThan">
      <formula>0.5</formula>
    </cfRule>
    <cfRule type="cellIs" dxfId="29" priority="4" operator="lessThan">
      <formula>0.381068427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85D3-E46C-4532-9F5B-C0CF9101A63C}">
  <dimension ref="A1:BA465"/>
  <sheetViews>
    <sheetView topLeftCell="A13" zoomScale="70" zoomScaleNormal="70" workbookViewId="0">
      <selection activeCell="Q57" sqref="Q5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0.10769744326507801</v>
      </c>
      <c r="B1" s="1">
        <v>2872.60327148437</v>
      </c>
      <c r="C1">
        <f t="shared" ref="C1:C39" si="0">B1/$V$13</f>
        <v>0.36317318179516944</v>
      </c>
      <c r="D1">
        <v>0.95979999999999999</v>
      </c>
      <c r="E1">
        <v>264.91000000000003</v>
      </c>
      <c r="F1" t="s">
        <v>52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2618.39501953125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7.6427690868463405E-2</v>
      </c>
      <c r="B2" s="1">
        <v>2778.0927734375</v>
      </c>
      <c r="C2">
        <f t="shared" si="0"/>
        <v>0.35122455017260928</v>
      </c>
      <c r="D2">
        <v>4.2200000000000001E-2</v>
      </c>
      <c r="E2">
        <v>175.56</v>
      </c>
      <c r="F2" t="s">
        <v>56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0.56333333333333335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9.1677096087565593E-2</v>
      </c>
      <c r="B3" s="1">
        <v>28146.943359375</v>
      </c>
      <c r="D3">
        <v>0.61339999999999995</v>
      </c>
      <c r="E3">
        <v>214.37</v>
      </c>
      <c r="F3" t="s">
        <v>73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18.59</v>
      </c>
      <c r="W3" s="7"/>
      <c r="X3" s="7"/>
      <c r="Y3" s="7" t="s">
        <v>18</v>
      </c>
      <c r="Z3" s="7">
        <f>V3^2*SQRT(1-V6^2)/(V1*V2)</f>
        <v>99.900010949454412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8.4868533105308799E-2</v>
      </c>
      <c r="B4" s="1">
        <v>3130.54956054687</v>
      </c>
      <c r="C4">
        <f t="shared" si="0"/>
        <v>0.39578442869480746</v>
      </c>
      <c r="D4">
        <v>0.8034</v>
      </c>
      <c r="E4">
        <v>119.42</v>
      </c>
      <c r="F4" t="s">
        <v>57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0.65157598239684855</v>
      </c>
      <c r="AA4" s="6"/>
      <c r="AD4">
        <f>Z4</f>
        <v>0.65157598239684855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8.4527277256849706E-2</v>
      </c>
      <c r="B5" s="1">
        <v>2799.00146484375</v>
      </c>
      <c r="C5">
        <f t="shared" si="0"/>
        <v>0.35386796287792771</v>
      </c>
      <c r="D5">
        <v>0.1031</v>
      </c>
      <c r="E5">
        <v>197.17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0.65157598239684855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9.1016775070256101E-2</v>
      </c>
      <c r="B6" s="1">
        <v>2918.82177734375</v>
      </c>
      <c r="C6">
        <f t="shared" si="0"/>
        <v>0.36901642579526983</v>
      </c>
      <c r="D6">
        <v>0.6895</v>
      </c>
      <c r="E6">
        <v>245.03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V13/A100_IW1!G161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9.1368751195395503E-2</v>
      </c>
      <c r="B7" s="1">
        <v>2891.50219726562</v>
      </c>
      <c r="C7">
        <f t="shared" si="0"/>
        <v>0.3655625068636954</v>
      </c>
      <c r="D7">
        <v>7.0000000000000007E-2</v>
      </c>
      <c r="E7">
        <v>176.64</v>
      </c>
      <c r="F7" t="s">
        <v>50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0.10612129710370399</v>
      </c>
      <c r="B8" s="1">
        <v>3457.92944335937</v>
      </c>
      <c r="C8">
        <f t="shared" si="0"/>
        <v>0.43717392193844218</v>
      </c>
      <c r="D8">
        <v>0.5857</v>
      </c>
      <c r="E8">
        <v>176.96</v>
      </c>
      <c r="F8" t="s">
        <v>55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0.33103452184972665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0.33581465354734297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7.1012800979324706E-2</v>
      </c>
      <c r="B9" s="1">
        <v>3438.33422851562</v>
      </c>
      <c r="C9">
        <f t="shared" si="0"/>
        <v>0.43469656747971552</v>
      </c>
      <c r="D9">
        <v>0.32219999999999999</v>
      </c>
      <c r="E9">
        <v>182.48</v>
      </c>
      <c r="F9" t="s">
        <v>63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0.62077301223475534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0.33581465354734297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7.7279637219123495E-2</v>
      </c>
      <c r="B10" s="1">
        <v>3017.87109375</v>
      </c>
      <c r="C10">
        <f t="shared" si="0"/>
        <v>0.38153888434392502</v>
      </c>
      <c r="D10">
        <v>0.96099999999999997</v>
      </c>
      <c r="E10">
        <v>216.89</v>
      </c>
      <c r="F10" t="s">
        <v>76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0.10775256069980201</v>
      </c>
      <c r="B11" s="1">
        <v>3193.90234375</v>
      </c>
      <c r="C11">
        <f t="shared" si="0"/>
        <v>0.40379389943511307</v>
      </c>
      <c r="D11">
        <v>0.94110000000000005</v>
      </c>
      <c r="E11">
        <v>117.56</v>
      </c>
      <c r="F11" t="s">
        <v>51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0.104324809878675</v>
      </c>
      <c r="B12" s="1">
        <v>2945.75439453125</v>
      </c>
      <c r="C12">
        <f t="shared" si="0"/>
        <v>0.37242142236237369</v>
      </c>
      <c r="D12">
        <v>0.89380000000000004</v>
      </c>
      <c r="E12">
        <v>232.34</v>
      </c>
      <c r="F12" t="s">
        <v>77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0.111865996734498</v>
      </c>
      <c r="B13" s="1">
        <v>3247.95092773437</v>
      </c>
      <c r="C13">
        <f t="shared" si="0"/>
        <v>0.41062707281898386</v>
      </c>
      <c r="D13">
        <v>0.71560000000000001</v>
      </c>
      <c r="E13">
        <v>307.93</v>
      </c>
      <c r="F13" t="s">
        <v>77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8.40196071357351E-2</v>
      </c>
      <c r="B14" s="1">
        <v>3030.67260742187</v>
      </c>
      <c r="C14">
        <f t="shared" si="0"/>
        <v>0.38315733493129239</v>
      </c>
      <c r="D14">
        <v>0.22120000000000001</v>
      </c>
      <c r="E14">
        <v>131.37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8.9506242481534201E-2</v>
      </c>
      <c r="B15" s="1">
        <v>3579.50048828125</v>
      </c>
      <c r="C15">
        <f t="shared" si="0"/>
        <v>0.45254372383093538</v>
      </c>
      <c r="D15">
        <v>0.97670000000000001</v>
      </c>
      <c r="E15">
        <v>199.41</v>
      </c>
      <c r="F15" t="s">
        <v>60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7.2757912661992594E-2</v>
      </c>
      <c r="B16" s="1">
        <v>2976.83984375</v>
      </c>
      <c r="C16">
        <f t="shared" si="0"/>
        <v>0.37635144695448242</v>
      </c>
      <c r="D16">
        <v>0.10970000000000001</v>
      </c>
      <c r="E16">
        <v>150.65</v>
      </c>
      <c r="F16" t="s">
        <v>76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0.111793994192698</v>
      </c>
      <c r="B17" s="1">
        <v>3146.34228515625</v>
      </c>
      <c r="C17">
        <f t="shared" si="0"/>
        <v>0.39778104761623606</v>
      </c>
      <c r="D17">
        <v>0.85670000000000002</v>
      </c>
      <c r="E17">
        <v>343.93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7.83263224467627E-2</v>
      </c>
      <c r="B18" s="1">
        <v>3020.32421875</v>
      </c>
      <c r="C18">
        <f t="shared" si="0"/>
        <v>0.38184902435540347</v>
      </c>
      <c r="D18">
        <v>0.74629999999999996</v>
      </c>
      <c r="E18">
        <v>156.41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0.10953061345710299</v>
      </c>
      <c r="B19" s="1">
        <v>3014.96142578125</v>
      </c>
      <c r="C19">
        <f t="shared" si="0"/>
        <v>0.38117102520212559</v>
      </c>
      <c r="D19">
        <v>0.65249999999999997</v>
      </c>
      <c r="E19">
        <v>71.91</v>
      </c>
      <c r="F19" t="s">
        <v>59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8.7207181497852101E-2</v>
      </c>
      <c r="B20" s="1">
        <v>2956.87329101562</v>
      </c>
      <c r="C20">
        <f t="shared" si="0"/>
        <v>0.37382714554537111</v>
      </c>
      <c r="D20">
        <v>4.4200000000000003E-2</v>
      </c>
      <c r="E20">
        <v>355.17</v>
      </c>
      <c r="F20" t="s">
        <v>49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7.1884489323051803E-2</v>
      </c>
      <c r="B21" s="1">
        <v>2997.505859375</v>
      </c>
      <c r="C21">
        <f t="shared" si="0"/>
        <v>0.37896417900978002</v>
      </c>
      <c r="D21">
        <v>0.29799999999999999</v>
      </c>
      <c r="E21">
        <v>38.76</v>
      </c>
      <c r="F21" t="s">
        <v>74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8.5400913735994094E-2</v>
      </c>
      <c r="B22" s="1">
        <v>3071.89721679687</v>
      </c>
      <c r="C22">
        <f t="shared" si="0"/>
        <v>0.38836921807004737</v>
      </c>
      <c r="D22">
        <v>0.439</v>
      </c>
      <c r="E22">
        <v>46.45</v>
      </c>
      <c r="F22" t="s">
        <v>58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9.9099248649098901E-2</v>
      </c>
      <c r="B23" s="1">
        <v>3964.2021484375</v>
      </c>
      <c r="C23">
        <f t="shared" si="0"/>
        <v>0.50118020884358205</v>
      </c>
      <c r="D23">
        <v>0.36099999999999999</v>
      </c>
      <c r="E23">
        <v>303.25</v>
      </c>
      <c r="F23" t="s">
        <v>54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0.11376383389349901</v>
      </c>
      <c r="B24" s="1">
        <v>3025.38940429687</v>
      </c>
      <c r="C24">
        <f t="shared" si="0"/>
        <v>0.38248939804351428</v>
      </c>
      <c r="D24">
        <v>7.85E-2</v>
      </c>
      <c r="E24">
        <v>176.6</v>
      </c>
      <c r="F24" t="s">
        <v>58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9.2134296884064396E-2</v>
      </c>
      <c r="B25" s="1">
        <v>3216.38623046875</v>
      </c>
      <c r="C25">
        <f t="shared" si="0"/>
        <v>0.40663645857296132</v>
      </c>
      <c r="D25">
        <v>6.7900000000000002E-2</v>
      </c>
      <c r="E25">
        <v>21.53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9.2889170376772606E-2</v>
      </c>
      <c r="B26" s="1">
        <v>3189.94775390625</v>
      </c>
      <c r="C26">
        <f t="shared" si="0"/>
        <v>0.40329393447632245</v>
      </c>
      <c r="D26">
        <v>0.1983</v>
      </c>
      <c r="E26">
        <v>257.99</v>
      </c>
      <c r="F26" t="s">
        <v>53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7.9824828132834397E-2</v>
      </c>
      <c r="B27" s="1">
        <v>2980.99169921875</v>
      </c>
      <c r="C27">
        <f t="shared" si="0"/>
        <v>0.37687635151610693</v>
      </c>
      <c r="D27">
        <v>3.78E-2</v>
      </c>
      <c r="E27">
        <v>51.24</v>
      </c>
      <c r="F27" t="s">
        <v>67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0.11814757662674499</v>
      </c>
      <c r="B28" s="21">
        <v>2978.32006835937</v>
      </c>
      <c r="C28">
        <f t="shared" si="0"/>
        <v>0.37653858657327099</v>
      </c>
      <c r="D28">
        <v>0.68640000000000001</v>
      </c>
      <c r="E28">
        <v>200.2</v>
      </c>
      <c r="F28" t="s">
        <v>57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0.10787860368841901</v>
      </c>
      <c r="B29" s="1">
        <v>3634.69604492187</v>
      </c>
      <c r="C29">
        <f t="shared" si="0"/>
        <v>0.45952190495504558</v>
      </c>
      <c r="D29">
        <v>7.8200000000000006E-2</v>
      </c>
      <c r="E29">
        <v>23.08</v>
      </c>
      <c r="F29" t="s">
        <v>79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0.10959474449345501</v>
      </c>
      <c r="B30" s="1">
        <v>2934.2880859375</v>
      </c>
      <c r="C30">
        <f t="shared" si="0"/>
        <v>0.37097177708181056</v>
      </c>
      <c r="D30">
        <v>0.83850000000000002</v>
      </c>
      <c r="E30">
        <v>229</v>
      </c>
      <c r="F30" t="s">
        <v>77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9.2745805800938802E-2</v>
      </c>
      <c r="B31" s="1">
        <v>3712.09594726562</v>
      </c>
      <c r="C31">
        <f t="shared" si="0"/>
        <v>0.46930730382437497</v>
      </c>
      <c r="D31">
        <v>0.4239</v>
      </c>
      <c r="E31">
        <v>232.7</v>
      </c>
      <c r="F31" t="s">
        <v>69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8.19436482839348E-2</v>
      </c>
      <c r="B32" s="1">
        <v>3048.76806640625</v>
      </c>
      <c r="C32">
        <f t="shared" si="0"/>
        <v>0.38544508050362319</v>
      </c>
      <c r="D32">
        <v>0.86709999999999998</v>
      </c>
      <c r="E32">
        <v>106.16</v>
      </c>
      <c r="F32" t="s">
        <v>71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9.0723803484445406E-2</v>
      </c>
      <c r="B33" s="1">
        <v>3141.03271484375</v>
      </c>
      <c r="C33">
        <f t="shared" si="0"/>
        <v>0.3971097772171881</v>
      </c>
      <c r="D33">
        <v>0.47149999999999997</v>
      </c>
      <c r="E33">
        <v>131.82</v>
      </c>
      <c r="F33" t="s">
        <v>71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8.1775840143900602E-2</v>
      </c>
      <c r="B34" s="1">
        <v>3037.95532226562</v>
      </c>
      <c r="C34">
        <f t="shared" si="0"/>
        <v>0.38407806309036913</v>
      </c>
      <c r="D34">
        <v>0.751</v>
      </c>
      <c r="E34">
        <v>243.15</v>
      </c>
      <c r="F34" t="s">
        <v>58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8.4028894059777301E-2</v>
      </c>
      <c r="B35" s="1">
        <v>3016.49584960937</v>
      </c>
      <c r="C35">
        <f t="shared" si="0"/>
        <v>0.38136501703852443</v>
      </c>
      <c r="D35">
        <v>3.1199999999999999E-2</v>
      </c>
      <c r="E35">
        <v>59.67</v>
      </c>
      <c r="F35" t="s">
        <v>49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8.7695309244907899E-2</v>
      </c>
      <c r="B36" s="1">
        <v>2918.6826171875</v>
      </c>
      <c r="C36">
        <f t="shared" si="0"/>
        <v>0.36899883226356772</v>
      </c>
      <c r="D36">
        <v>0.32129999999999997</v>
      </c>
      <c r="E36">
        <v>117.35</v>
      </c>
      <c r="F36" t="s">
        <v>75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0.115585427535895</v>
      </c>
      <c r="B37" s="1">
        <v>2897.71508789062</v>
      </c>
      <c r="C37">
        <f t="shared" si="0"/>
        <v>0.36634798088958159</v>
      </c>
      <c r="D37">
        <v>0.43980000000000002</v>
      </c>
      <c r="E37">
        <v>115.91</v>
      </c>
      <c r="F37" t="s">
        <v>67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0.111297245124899</v>
      </c>
      <c r="B38" s="1">
        <v>2961.78271484375</v>
      </c>
      <c r="C38">
        <f t="shared" si="0"/>
        <v>0.37444782682431488</v>
      </c>
      <c r="D38">
        <v>0.64739999999999998</v>
      </c>
      <c r="E38">
        <v>97.47</v>
      </c>
      <c r="F38" t="s">
        <v>73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0.10442206885708601</v>
      </c>
      <c r="B39" s="1">
        <v>3271.0634765625</v>
      </c>
      <c r="C39">
        <f t="shared" si="0"/>
        <v>0.4135491115079431</v>
      </c>
      <c r="D39">
        <v>0.60850000000000004</v>
      </c>
      <c r="E39">
        <v>313.27999999999997</v>
      </c>
      <c r="F39" t="s">
        <v>74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8.0642073295956102E-2</v>
      </c>
      <c r="B40" s="1">
        <v>3192.23461914062</v>
      </c>
      <c r="C40">
        <f t="shared" ref="C40:C103" si="5">B40/$V$13</f>
        <v>0.40358305484729301</v>
      </c>
      <c r="D40">
        <v>0.26779999999999998</v>
      </c>
      <c r="E40">
        <v>64.349999999999994</v>
      </c>
      <c r="F40" t="s">
        <v>79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9.8142388503799097E-2</v>
      </c>
      <c r="B41" s="1">
        <v>3380.06469726562</v>
      </c>
      <c r="C41">
        <f t="shared" si="5"/>
        <v>0.42732975450005872</v>
      </c>
      <c r="D41">
        <v>0.57709999999999995</v>
      </c>
      <c r="E41">
        <v>330.89</v>
      </c>
      <c r="F41" t="s">
        <v>78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7.1937706005398505E-2</v>
      </c>
      <c r="B42" s="1">
        <v>3047.41723632812</v>
      </c>
      <c r="C42">
        <f t="shared" si="5"/>
        <v>0.38527429978273176</v>
      </c>
      <c r="D42">
        <v>0.89419999999999999</v>
      </c>
      <c r="E42">
        <v>127.82</v>
      </c>
      <c r="F42" t="s">
        <v>70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7.9852688830383295E-2</v>
      </c>
      <c r="B43" s="1">
        <v>3058.7216796875</v>
      </c>
      <c r="C43">
        <f t="shared" si="5"/>
        <v>0.38670348100799989</v>
      </c>
      <c r="D43">
        <v>0.30940000000000001</v>
      </c>
      <c r="E43">
        <v>154.5</v>
      </c>
      <c r="F43" t="s">
        <v>51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9.5225985747439595E-2</v>
      </c>
      <c r="B44" s="1">
        <v>3027.57080078125</v>
      </c>
      <c r="C44">
        <f t="shared" si="5"/>
        <v>0.38276518436940665</v>
      </c>
      <c r="D44">
        <v>0.24010000000000001</v>
      </c>
      <c r="E44">
        <v>103.55</v>
      </c>
      <c r="F44" t="s">
        <v>61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0.106107998896773</v>
      </c>
      <c r="B45" s="1">
        <v>2944.30224609375</v>
      </c>
      <c r="C45">
        <f t="shared" si="5"/>
        <v>0.37223783231577001</v>
      </c>
      <c r="D45">
        <v>0.86680000000000001</v>
      </c>
      <c r="E45">
        <v>329.91</v>
      </c>
      <c r="F45" t="s">
        <v>49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0.107045566676379</v>
      </c>
      <c r="B46" s="1">
        <v>2903.16772460937</v>
      </c>
      <c r="C46">
        <f t="shared" si="5"/>
        <v>0.36703733867385313</v>
      </c>
      <c r="D46">
        <v>7.4999999999999997E-2</v>
      </c>
      <c r="E46">
        <v>217.62</v>
      </c>
      <c r="F46" t="s">
        <v>77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9.6031864471928505E-2</v>
      </c>
      <c r="B47" s="1">
        <v>2906.44848632812</v>
      </c>
      <c r="C47">
        <f t="shared" si="5"/>
        <v>0.3674521139001915</v>
      </c>
      <c r="D47">
        <v>0.90700000000000003</v>
      </c>
      <c r="E47">
        <v>132.29</v>
      </c>
      <c r="F47" t="s">
        <v>77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0.103844022565398</v>
      </c>
      <c r="B48" s="1">
        <v>2743.873046875</v>
      </c>
      <c r="C48">
        <f t="shared" si="5"/>
        <v>0.34689826986121702</v>
      </c>
      <c r="D48">
        <v>0.36130000000000001</v>
      </c>
      <c r="E48">
        <v>250.8</v>
      </c>
      <c r="F48" t="s">
        <v>52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0.109878201375298</v>
      </c>
      <c r="B49" s="1">
        <v>2794.74755859375</v>
      </c>
      <c r="C49">
        <f t="shared" si="5"/>
        <v>0.35333015639305504</v>
      </c>
      <c r="D49">
        <v>0.79720000000000002</v>
      </c>
      <c r="E49">
        <v>157.94</v>
      </c>
      <c r="F49" t="s">
        <v>64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8.9216895724331405E-2</v>
      </c>
      <c r="B50" s="1">
        <v>2723.5</v>
      </c>
      <c r="C50">
        <f t="shared" si="5"/>
        <v>0.34432257682002915</v>
      </c>
      <c r="D50">
        <v>0.39639999999999997</v>
      </c>
      <c r="E50">
        <v>321.20999999999998</v>
      </c>
      <c r="F50" t="s">
        <v>56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9.6993541376078796E-2</v>
      </c>
      <c r="B51" s="1">
        <v>2923.54248046875</v>
      </c>
      <c r="C51">
        <f t="shared" si="5"/>
        <v>0.36961324777595728</v>
      </c>
      <c r="D51">
        <v>0.55869999999999997</v>
      </c>
      <c r="E51">
        <v>304.33999999999997</v>
      </c>
      <c r="F51" t="s">
        <v>67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9.5983970927373694E-2</v>
      </c>
      <c r="B52" s="1">
        <v>2912.15551757812</v>
      </c>
      <c r="C52">
        <f t="shared" si="5"/>
        <v>0.36817363389504826</v>
      </c>
      <c r="D52">
        <v>0.46239999999999998</v>
      </c>
      <c r="E52">
        <v>100.73</v>
      </c>
      <c r="F52" t="s">
        <v>75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0.107019290390197</v>
      </c>
      <c r="B53" s="1">
        <v>2933.572265625</v>
      </c>
      <c r="C53">
        <f t="shared" si="5"/>
        <v>0.37088127842400259</v>
      </c>
      <c r="D53">
        <v>0.15670000000000001</v>
      </c>
      <c r="E53">
        <v>154.96</v>
      </c>
      <c r="F53" t="s">
        <v>66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8.5669210758118106E-2</v>
      </c>
      <c r="B54" s="1">
        <v>3585.52001953125</v>
      </c>
      <c r="C54">
        <f t="shared" si="5"/>
        <v>0.45330475210750915</v>
      </c>
      <c r="D54">
        <v>0.86219999999999997</v>
      </c>
      <c r="E54">
        <v>141.22999999999999</v>
      </c>
      <c r="F54" t="s">
        <v>79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0.11529197136161699</v>
      </c>
      <c r="B55" s="1">
        <v>2878.91162109375</v>
      </c>
      <c r="C55">
        <f t="shared" si="5"/>
        <v>0.36397072436648698</v>
      </c>
      <c r="D55">
        <v>0.17910000000000001</v>
      </c>
      <c r="E55">
        <v>167.58</v>
      </c>
      <c r="F55" t="s">
        <v>60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9.9346329609902403E-2</v>
      </c>
      <c r="B56" s="1">
        <v>2733.46728515625</v>
      </c>
      <c r="C56">
        <f t="shared" si="5"/>
        <v>0.34558270581173101</v>
      </c>
      <c r="D56">
        <v>0.38379999999999997</v>
      </c>
      <c r="E56">
        <v>258.33999999999997</v>
      </c>
      <c r="F56" t="s">
        <v>64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8.8406844824410899E-2</v>
      </c>
      <c r="B57" s="1">
        <v>2906.02783203125</v>
      </c>
      <c r="C57">
        <f t="shared" si="5"/>
        <v>0.36739893204909962</v>
      </c>
      <c r="D57">
        <v>0.34179999999999999</v>
      </c>
      <c r="E57">
        <v>247.95</v>
      </c>
      <c r="F57" t="s">
        <v>75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9.8805124066989103E-2</v>
      </c>
      <c r="B58" s="1">
        <v>3018.80737304687</v>
      </c>
      <c r="C58">
        <f t="shared" si="5"/>
        <v>0.38165725485984991</v>
      </c>
      <c r="D58">
        <v>0.59409999999999996</v>
      </c>
      <c r="E58">
        <v>95.74</v>
      </c>
      <c r="F58" t="s">
        <v>57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8.66118239197671E-2</v>
      </c>
      <c r="B59" s="1">
        <v>3547.26098632812</v>
      </c>
      <c r="C59">
        <f t="shared" si="5"/>
        <v>0.44846779638907891</v>
      </c>
      <c r="D59">
        <v>0.2172</v>
      </c>
      <c r="E59">
        <v>258.48</v>
      </c>
      <c r="F59" t="s">
        <v>60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9.4011044601084295E-2</v>
      </c>
      <c r="B60" s="1">
        <v>2725.82690429687</v>
      </c>
      <c r="C60">
        <f t="shared" si="5"/>
        <v>0.34461675918959472</v>
      </c>
      <c r="D60">
        <v>0.96020000000000005</v>
      </c>
      <c r="E60">
        <v>298.75</v>
      </c>
      <c r="F60" t="s">
        <v>62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7.5336044011858602E-2</v>
      </c>
      <c r="B61" s="1">
        <v>4274.69580078125</v>
      </c>
      <c r="C61">
        <f t="shared" si="5"/>
        <v>0.5404348350456244</v>
      </c>
      <c r="D61">
        <v>0.1216</v>
      </c>
      <c r="E61">
        <v>193.39</v>
      </c>
      <c r="F61" t="s">
        <v>78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7.3155695451852104E-2</v>
      </c>
      <c r="B62" s="1">
        <v>2792.74096679687</v>
      </c>
      <c r="C62">
        <f t="shared" si="5"/>
        <v>0.35307647001224812</v>
      </c>
      <c r="D62">
        <v>0.68100000000000005</v>
      </c>
      <c r="E62">
        <v>198</v>
      </c>
      <c r="F62" t="s">
        <v>62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9.1884453385861001E-2</v>
      </c>
      <c r="B63" s="1">
        <v>3407.19995117187</v>
      </c>
      <c r="C63">
        <f t="shared" si="5"/>
        <v>0.4307603697185885</v>
      </c>
      <c r="D63">
        <v>4.3799999999999999E-2</v>
      </c>
      <c r="E63">
        <v>83.69</v>
      </c>
      <c r="F63" t="s">
        <v>63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0.10255450827684399</v>
      </c>
      <c r="B64" s="1">
        <v>3291.34985351562</v>
      </c>
      <c r="C64">
        <f t="shared" si="5"/>
        <v>0.41611384717412292</v>
      </c>
      <c r="D64">
        <v>0.76670000000000005</v>
      </c>
      <c r="E64">
        <v>310.83</v>
      </c>
      <c r="F64" t="s">
        <v>79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7.4615570546502502E-2</v>
      </c>
      <c r="B65" s="1">
        <v>3142.20703125</v>
      </c>
      <c r="C65">
        <f t="shared" si="5"/>
        <v>0.39725824193207776</v>
      </c>
      <c r="D65">
        <v>0.74109999999999998</v>
      </c>
      <c r="E65">
        <v>272.56</v>
      </c>
      <c r="F65" t="s">
        <v>74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9.0853943281634403E-2</v>
      </c>
      <c r="B66" s="1">
        <v>2928.16015625</v>
      </c>
      <c r="C66">
        <f t="shared" si="5"/>
        <v>0.37019704437001621</v>
      </c>
      <c r="D66">
        <v>0.42280000000000001</v>
      </c>
      <c r="E66">
        <v>80.39</v>
      </c>
      <c r="F66" t="s">
        <v>78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9.3728156209627905E-2</v>
      </c>
      <c r="B67" s="1">
        <v>2782.77954101562</v>
      </c>
      <c r="C67">
        <f t="shared" si="5"/>
        <v>0.35181708180082844</v>
      </c>
      <c r="D67">
        <v>0.50409999999999999</v>
      </c>
      <c r="E67">
        <v>58.37</v>
      </c>
      <c r="F67" t="s">
        <v>52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7.5326182280553197E-2</v>
      </c>
      <c r="B68" s="1">
        <v>3034.67602539062</v>
      </c>
      <c r="C68">
        <f t="shared" si="5"/>
        <v>0.38366347305910131</v>
      </c>
      <c r="D68">
        <v>0.81020000000000003</v>
      </c>
      <c r="E68">
        <v>217.91</v>
      </c>
      <c r="F68" t="s">
        <v>70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9.2985114212301101E-2</v>
      </c>
      <c r="B69" s="1">
        <v>3154.392578125</v>
      </c>
      <c r="C69">
        <f t="shared" si="5"/>
        <v>0.39879881799228017</v>
      </c>
      <c r="D69">
        <v>0.94810000000000005</v>
      </c>
      <c r="E69">
        <v>109.01</v>
      </c>
      <c r="F69" t="s">
        <v>53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8.5655361234202004E-2</v>
      </c>
      <c r="B70" s="1">
        <v>3165.42309570312</v>
      </c>
      <c r="C70">
        <f t="shared" si="5"/>
        <v>0.40019336773935449</v>
      </c>
      <c r="D70">
        <v>0.82609999999999995</v>
      </c>
      <c r="E70">
        <v>136.34</v>
      </c>
      <c r="F70" t="s">
        <v>68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0.101391261446739</v>
      </c>
      <c r="B71" s="1">
        <v>2815.3330078125</v>
      </c>
      <c r="C71">
        <f t="shared" si="5"/>
        <v>0.35593270271947247</v>
      </c>
      <c r="D71">
        <v>0.6472</v>
      </c>
      <c r="E71">
        <v>294.12</v>
      </c>
      <c r="F71" t="s">
        <v>52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8.96296127606339E-2</v>
      </c>
      <c r="B72" s="1">
        <v>2710.66796875</v>
      </c>
      <c r="C72">
        <f t="shared" si="5"/>
        <v>0.34270026800202469</v>
      </c>
      <c r="D72">
        <v>0.18740000000000001</v>
      </c>
      <c r="E72">
        <v>38.01</v>
      </c>
      <c r="F72" t="s">
        <v>56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0.101807262992457</v>
      </c>
      <c r="B73" s="1">
        <v>2867.96069335937</v>
      </c>
      <c r="C73">
        <f t="shared" si="5"/>
        <v>0.36258623688491121</v>
      </c>
      <c r="D73">
        <v>0.5837</v>
      </c>
      <c r="E73">
        <v>244.13</v>
      </c>
      <c r="F73" t="s">
        <v>75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8.2005511763466002E-2</v>
      </c>
      <c r="B74" s="1">
        <v>3067.28271484375</v>
      </c>
      <c r="C74">
        <f t="shared" si="5"/>
        <v>0.38778582273197526</v>
      </c>
      <c r="D74">
        <v>0.84319999999999995</v>
      </c>
      <c r="E74">
        <v>40.380000000000003</v>
      </c>
      <c r="F74" t="s">
        <v>58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9.9109353425526903E-2</v>
      </c>
      <c r="B75" s="1">
        <v>3065.27368164062</v>
      </c>
      <c r="C75">
        <f t="shared" si="5"/>
        <v>0.38753182769271743</v>
      </c>
      <c r="D75">
        <v>0.40439999999999998</v>
      </c>
      <c r="E75">
        <v>340.98</v>
      </c>
      <c r="F75" t="s">
        <v>57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0.103673089643694</v>
      </c>
      <c r="B76" s="1">
        <v>3173.77026367187</v>
      </c>
      <c r="C76">
        <f t="shared" si="5"/>
        <v>0.4012486709830298</v>
      </c>
      <c r="D76">
        <v>0.214</v>
      </c>
      <c r="E76">
        <v>355</v>
      </c>
      <c r="F76" t="s">
        <v>74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9.6369635277044799E-2</v>
      </c>
      <c r="B77" s="1">
        <v>3358.92309570312</v>
      </c>
      <c r="C77">
        <f t="shared" si="5"/>
        <v>0.42465689577852306</v>
      </c>
      <c r="D77">
        <v>0.53879999999999995</v>
      </c>
      <c r="E77">
        <v>121.01</v>
      </c>
      <c r="F77" t="s">
        <v>68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0.118241908274721</v>
      </c>
      <c r="B78" s="1">
        <v>3453.556640625</v>
      </c>
      <c r="C78">
        <f t="shared" si="5"/>
        <v>0.43662108378701059</v>
      </c>
      <c r="D78">
        <v>0.30520000000000003</v>
      </c>
      <c r="E78">
        <v>345.31</v>
      </c>
      <c r="F78" t="s">
        <v>63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7.2427996300395606E-2</v>
      </c>
      <c r="B79" s="1">
        <v>3164.58959960937</v>
      </c>
      <c r="C79">
        <f t="shared" si="5"/>
        <v>0.40008799174421245</v>
      </c>
      <c r="D79">
        <v>0.45760000000000001</v>
      </c>
      <c r="E79">
        <v>351.06</v>
      </c>
      <c r="F79" t="s">
        <v>57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9.2256286879008206E-2</v>
      </c>
      <c r="B80" s="1">
        <v>2972.01489257812</v>
      </c>
      <c r="C80">
        <f t="shared" si="5"/>
        <v>0.37574144525794029</v>
      </c>
      <c r="D80">
        <v>0.47810000000000002</v>
      </c>
      <c r="E80">
        <v>110.53</v>
      </c>
      <c r="F80" t="s">
        <v>66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7.5487745350774696E-2</v>
      </c>
      <c r="B81" s="1">
        <v>3538.99853515625</v>
      </c>
      <c r="C81">
        <f t="shared" si="5"/>
        <v>0.44742320359365101</v>
      </c>
      <c r="D81">
        <v>0.58940000000000003</v>
      </c>
      <c r="E81">
        <v>15.78</v>
      </c>
      <c r="F81" t="s">
        <v>59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8.4121512331082698E-2</v>
      </c>
      <c r="B82" s="1">
        <v>2722.4931640625</v>
      </c>
      <c r="C82">
        <f t="shared" si="5"/>
        <v>0.34419528607487215</v>
      </c>
      <c r="D82">
        <v>0.47599999999999998</v>
      </c>
      <c r="E82">
        <v>221.57</v>
      </c>
      <c r="F82" t="s">
        <v>65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0.1007329234787</v>
      </c>
      <c r="B83" s="1">
        <v>3423.40649414062</v>
      </c>
      <c r="C83">
        <f t="shared" si="5"/>
        <v>0.4328093062474464</v>
      </c>
      <c r="D83">
        <v>7.3499999999999996E-2</v>
      </c>
      <c r="E83">
        <v>75.87</v>
      </c>
      <c r="F83" t="s">
        <v>60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0.119053923000076</v>
      </c>
      <c r="B84" s="1">
        <v>2944.35815429687</v>
      </c>
      <c r="C84">
        <f t="shared" si="5"/>
        <v>0.37224490059429527</v>
      </c>
      <c r="D84">
        <v>0.64039999999999997</v>
      </c>
      <c r="E84">
        <v>269.2</v>
      </c>
      <c r="F84" t="s">
        <v>54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9.6381631441322599E-2</v>
      </c>
      <c r="B85" s="1">
        <v>3617.79931640625</v>
      </c>
      <c r="C85">
        <f t="shared" si="5"/>
        <v>0.45738571068211492</v>
      </c>
      <c r="D85">
        <v>0.43090000000000001</v>
      </c>
      <c r="E85">
        <v>214.23</v>
      </c>
      <c r="F85" t="s">
        <v>50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8.6656923615935799E-2</v>
      </c>
      <c r="B86" s="1">
        <v>2949.658203125</v>
      </c>
      <c r="C86">
        <f t="shared" si="5"/>
        <v>0.37291496722538531</v>
      </c>
      <c r="D86">
        <v>0.39200000000000002</v>
      </c>
      <c r="E86">
        <v>78.28</v>
      </c>
      <c r="F86" t="s">
        <v>67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7.8649561799204307E-2</v>
      </c>
      <c r="B87" s="1">
        <v>3004.97314453125</v>
      </c>
      <c r="C87">
        <f t="shared" si="5"/>
        <v>0.37990824174774585</v>
      </c>
      <c r="D87">
        <v>0.66049999999999998</v>
      </c>
      <c r="E87">
        <v>226.26</v>
      </c>
      <c r="F87" t="s">
        <v>59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7.9504430957934705E-2</v>
      </c>
      <c r="B88" s="1">
        <v>3021.04028320312</v>
      </c>
      <c r="C88">
        <f t="shared" si="5"/>
        <v>0.38193955387905593</v>
      </c>
      <c r="D88">
        <v>0.52449999999999997</v>
      </c>
      <c r="E88">
        <v>330.25</v>
      </c>
      <c r="F88" t="s">
        <v>70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0.10120422164484701</v>
      </c>
      <c r="B89" s="1">
        <v>3061.83227539062</v>
      </c>
      <c r="C89">
        <f t="shared" si="5"/>
        <v>0.38709674274030892</v>
      </c>
      <c r="D89">
        <v>0.45500000000000002</v>
      </c>
      <c r="E89">
        <v>336.62</v>
      </c>
      <c r="F89" t="s">
        <v>58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7.1437643529597E-2</v>
      </c>
      <c r="B90" s="1">
        <v>3000.24145507812</v>
      </c>
      <c r="C90">
        <f t="shared" si="5"/>
        <v>0.37931003080402864</v>
      </c>
      <c r="D90">
        <v>0.37669999999999998</v>
      </c>
      <c r="E90">
        <v>348.82</v>
      </c>
      <c r="F90" t="s">
        <v>73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7.4843818707117996E-2</v>
      </c>
      <c r="B91" s="1">
        <v>3030.11083984375</v>
      </c>
      <c r="C91">
        <f t="shared" si="5"/>
        <v>0.3830863126217377</v>
      </c>
      <c r="D91">
        <v>0.13669999999999999</v>
      </c>
      <c r="E91">
        <v>325.56</v>
      </c>
      <c r="F91" t="s">
        <v>57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7.6827659160176295E-2</v>
      </c>
      <c r="B92" s="1">
        <v>3078.29174804687</v>
      </c>
      <c r="C92">
        <f t="shared" si="5"/>
        <v>0.38917765628468154</v>
      </c>
      <c r="D92">
        <v>0.73970000000000002</v>
      </c>
      <c r="E92">
        <v>238.65</v>
      </c>
      <c r="F92" t="s">
        <v>60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0.10911964215334199</v>
      </c>
      <c r="B93" s="1">
        <v>3633.29321289062</v>
      </c>
      <c r="C93">
        <f t="shared" si="5"/>
        <v>0.45934454980915035</v>
      </c>
      <c r="D93">
        <v>0.1144</v>
      </c>
      <c r="E93">
        <v>231.34</v>
      </c>
      <c r="F93" t="s">
        <v>55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9.6226130454320505E-2</v>
      </c>
      <c r="B94" s="1">
        <v>3910.78173828125</v>
      </c>
      <c r="C94">
        <f t="shared" si="5"/>
        <v>0.49442645327913082</v>
      </c>
      <c r="D94">
        <v>0.20680000000000001</v>
      </c>
      <c r="E94">
        <v>315.06</v>
      </c>
      <c r="F94" t="s">
        <v>69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9.7303130927180195E-2</v>
      </c>
      <c r="B95" s="1">
        <v>3350.36572265625</v>
      </c>
      <c r="C95">
        <f t="shared" si="5"/>
        <v>0.42357501704222472</v>
      </c>
      <c r="D95">
        <v>0.8286</v>
      </c>
      <c r="E95">
        <v>270.77</v>
      </c>
      <c r="F95" t="s">
        <v>69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9.30953881707791E-2</v>
      </c>
      <c r="B96" s="1">
        <v>2923.37475585937</v>
      </c>
      <c r="C96">
        <f t="shared" si="5"/>
        <v>0.3695920429403789</v>
      </c>
      <c r="D96">
        <v>0.85729999999999995</v>
      </c>
      <c r="E96">
        <v>116.3</v>
      </c>
      <c r="F96" t="s">
        <v>64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 s="19">
        <v>0</v>
      </c>
      <c r="AY96">
        <v>6700</v>
      </c>
      <c r="AZ96">
        <v>0</v>
      </c>
      <c r="BA96">
        <v>0.99899899899899902</v>
      </c>
    </row>
    <row r="97" spans="1:53" x14ac:dyDescent="0.25">
      <c r="A97" s="1">
        <v>8.2110834585543302E-2</v>
      </c>
      <c r="B97" s="1">
        <v>2743.2109375</v>
      </c>
      <c r="C97">
        <f t="shared" si="5"/>
        <v>0.34681456168932911</v>
      </c>
      <c r="D97">
        <v>0.25659999999999999</v>
      </c>
      <c r="E97">
        <v>175.99</v>
      </c>
      <c r="F97" t="s">
        <v>56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0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0.115132553301812</v>
      </c>
      <c r="B98" s="1">
        <v>2963.13696289062</v>
      </c>
      <c r="C98">
        <f t="shared" si="5"/>
        <v>0.3746190396670363</v>
      </c>
      <c r="D98">
        <v>0.79430000000000001</v>
      </c>
      <c r="E98">
        <v>84.72</v>
      </c>
      <c r="F98" t="s">
        <v>70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0</v>
      </c>
      <c r="AY98">
        <v>6800</v>
      </c>
      <c r="AZ98">
        <v>0</v>
      </c>
      <c r="BA98">
        <v>0.99899899899899902</v>
      </c>
    </row>
    <row r="99" spans="1:53" x14ac:dyDescent="0.25">
      <c r="A99" s="1">
        <v>8.4968586581436606E-2</v>
      </c>
      <c r="B99" s="1">
        <v>3261.34033203125</v>
      </c>
      <c r="C99">
        <f t="shared" si="5"/>
        <v>0.41231984836133262</v>
      </c>
      <c r="D99">
        <v>0.56130000000000002</v>
      </c>
      <c r="E99">
        <v>128.61000000000001</v>
      </c>
      <c r="F99" t="s">
        <v>59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 s="19">
        <v>0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0.104711242727842</v>
      </c>
      <c r="B100" s="1">
        <v>2899.62255859375</v>
      </c>
      <c r="C100">
        <f t="shared" si="5"/>
        <v>0.36658913573728141</v>
      </c>
      <c r="D100">
        <v>0.91849999999999998</v>
      </c>
      <c r="E100">
        <v>65.790000000000006</v>
      </c>
      <c r="F100" t="s">
        <v>70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0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8.8691538614020002E-2</v>
      </c>
      <c r="B101" s="1">
        <v>3484.9345703125</v>
      </c>
      <c r="C101">
        <f t="shared" si="5"/>
        <v>0.44058808566153884</v>
      </c>
      <c r="D101">
        <v>0.62029999999999996</v>
      </c>
      <c r="E101">
        <v>225.05</v>
      </c>
      <c r="F101" t="s">
        <v>64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 s="19">
        <v>0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8.2571639620457604E-2</v>
      </c>
      <c r="B102" s="1">
        <v>3722.96728515625</v>
      </c>
      <c r="C102">
        <f t="shared" si="5"/>
        <v>0.47068172904045097</v>
      </c>
      <c r="D102">
        <v>4.4600000000000001E-2</v>
      </c>
      <c r="E102">
        <v>238.91</v>
      </c>
      <c r="F102" t="s">
        <v>64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 s="19">
        <v>0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9.7600403207820902E-2</v>
      </c>
      <c r="B103" s="1">
        <v>3323.79174804687</v>
      </c>
      <c r="C103">
        <f t="shared" si="5"/>
        <v>0.42021536240155949</v>
      </c>
      <c r="D103">
        <v>0.69040000000000001</v>
      </c>
      <c r="E103">
        <v>70.75</v>
      </c>
      <c r="F103" t="s">
        <v>63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 s="19">
        <v>0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7.0724136633382395E-2</v>
      </c>
      <c r="B104" s="1">
        <v>3533.68920898437</v>
      </c>
      <c r="C104">
        <f t="shared" ref="C104:C167" si="10">B104/$V$13</f>
        <v>0.44675196406044748</v>
      </c>
      <c r="D104">
        <v>0.61099999999999999</v>
      </c>
      <c r="E104">
        <v>0.81</v>
      </c>
      <c r="F104" t="s">
        <v>59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1</v>
      </c>
      <c r="O104" s="19">
        <v>4.0160642570281121E-3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7.7336560703219204E-2</v>
      </c>
      <c r="B105" s="1">
        <v>3097.21801757812</v>
      </c>
      <c r="C105">
        <f t="shared" si="10"/>
        <v>0.39157043832785776</v>
      </c>
      <c r="D105">
        <v>0.96089999999999998</v>
      </c>
      <c r="E105">
        <v>205.92</v>
      </c>
      <c r="F105" t="s">
        <v>61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 s="19">
        <v>4.0160642570281121E-3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8.7382388963753402E-2</v>
      </c>
      <c r="B106" s="1">
        <v>2947.21362304687</v>
      </c>
      <c r="C106">
        <f t="shared" si="10"/>
        <v>0.37260590751848444</v>
      </c>
      <c r="D106">
        <v>0.57689999999999997</v>
      </c>
      <c r="E106">
        <v>359.49</v>
      </c>
      <c r="F106" t="s">
        <v>67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1</v>
      </c>
      <c r="O106" s="19">
        <v>8.0321285140562242E-3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0.11013768608706</v>
      </c>
      <c r="B107" s="1">
        <v>2618.39501953125</v>
      </c>
      <c r="C107">
        <f t="shared" si="10"/>
        <v>0.33103452184972665</v>
      </c>
      <c r="D107">
        <v>0.67730000000000001</v>
      </c>
      <c r="E107">
        <v>35.74</v>
      </c>
      <c r="F107" t="s">
        <v>62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</v>
      </c>
      <c r="O107" s="19">
        <v>1.6064257028112448E-2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7.0245212543644797E-2</v>
      </c>
      <c r="B108" s="1">
        <v>3023.59594726562</v>
      </c>
      <c r="C108">
        <f t="shared" si="10"/>
        <v>0.38226265754547284</v>
      </c>
      <c r="D108">
        <v>0.16869999999999999</v>
      </c>
      <c r="E108">
        <v>235.52</v>
      </c>
      <c r="F108" t="s">
        <v>51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1</v>
      </c>
      <c r="O108" s="19">
        <v>2.0080321285140562E-2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9.8604059614253101E-2</v>
      </c>
      <c r="B109" s="1">
        <v>3248.4609375</v>
      </c>
      <c r="C109">
        <f t="shared" si="10"/>
        <v>0.41069155156938042</v>
      </c>
      <c r="D109">
        <v>0.7036</v>
      </c>
      <c r="E109">
        <v>119.96</v>
      </c>
      <c r="F109" t="s">
        <v>54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5</v>
      </c>
      <c r="O109" s="19">
        <v>4.0160642570281124E-2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0.106664626106697</v>
      </c>
      <c r="B110" s="1">
        <v>2790.86547851562</v>
      </c>
      <c r="C110">
        <f t="shared" si="10"/>
        <v>0.35283935859025589</v>
      </c>
      <c r="D110">
        <v>0.95</v>
      </c>
      <c r="E110">
        <v>113.64</v>
      </c>
      <c r="F110" t="s">
        <v>52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8</v>
      </c>
      <c r="O110" s="19">
        <v>7.2289156626506021E-2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9.5511514314482696E-2</v>
      </c>
      <c r="B111" s="1">
        <v>2965.400390625</v>
      </c>
      <c r="C111">
        <f t="shared" si="10"/>
        <v>0.37490519691687935</v>
      </c>
      <c r="D111">
        <v>0.97650000000000003</v>
      </c>
      <c r="E111">
        <v>151.78</v>
      </c>
      <c r="F111" t="s">
        <v>74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9</v>
      </c>
      <c r="O111" s="19">
        <v>0.10843373493975904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8.8808396874119205E-2</v>
      </c>
      <c r="B112" s="1">
        <v>2787.107421875</v>
      </c>
      <c r="C112">
        <f t="shared" si="10"/>
        <v>0.35236424063676447</v>
      </c>
      <c r="D112">
        <v>0.69869999999999999</v>
      </c>
      <c r="E112">
        <v>71.069999999999993</v>
      </c>
      <c r="F112" t="s">
        <v>64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8</v>
      </c>
      <c r="O112" s="19">
        <v>0.14056224899598393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7.9805746250059997E-2</v>
      </c>
      <c r="B113" s="1">
        <v>3082.89208984375</v>
      </c>
      <c r="C113">
        <f t="shared" si="10"/>
        <v>0.38975926140373957</v>
      </c>
      <c r="D113">
        <v>0.95879999999999999</v>
      </c>
      <c r="E113">
        <v>36.619999999999997</v>
      </c>
      <c r="F113" t="s">
        <v>78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13</v>
      </c>
      <c r="O113" s="19">
        <v>0.19277108433734941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8.7001602253738694E-2</v>
      </c>
      <c r="B114" s="1">
        <v>2751.84887695312</v>
      </c>
      <c r="C114">
        <f t="shared" si="10"/>
        <v>0.34790662615450763</v>
      </c>
      <c r="D114">
        <v>0.38919999999999999</v>
      </c>
      <c r="E114">
        <v>238.74</v>
      </c>
      <c r="F114" t="s">
        <v>60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14</v>
      </c>
      <c r="O114" s="19">
        <v>0.24899598393574296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8.1581722324286704E-2</v>
      </c>
      <c r="B115" s="1">
        <v>2981.720703125</v>
      </c>
      <c r="C115">
        <f t="shared" si="10"/>
        <v>0.37696851692954986</v>
      </c>
      <c r="D115">
        <v>0.1085</v>
      </c>
      <c r="E115">
        <v>93.66</v>
      </c>
      <c r="F115" t="s">
        <v>59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11</v>
      </c>
      <c r="O115" s="19">
        <v>0.29317269076305219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8.5774421492678402E-2</v>
      </c>
      <c r="B116" s="1">
        <v>3140.13037109375</v>
      </c>
      <c r="C116">
        <f t="shared" si="10"/>
        <v>0.39699569705373022</v>
      </c>
      <c r="D116">
        <v>0.93959999999999999</v>
      </c>
      <c r="E116">
        <v>73.84</v>
      </c>
      <c r="F116" t="s">
        <v>68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19</v>
      </c>
      <c r="O116" s="19">
        <v>0.36947791164658633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7.9394020423678005E-2</v>
      </c>
      <c r="B117" s="1">
        <v>2790.03662109375</v>
      </c>
      <c r="C117">
        <f t="shared" si="10"/>
        <v>0.35273456904617118</v>
      </c>
      <c r="D117">
        <v>0.1479</v>
      </c>
      <c r="E117">
        <v>234.75</v>
      </c>
      <c r="F117" t="s">
        <v>65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20</v>
      </c>
      <c r="O117" s="19">
        <v>0.44979919678714858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7.4559986439898099E-2</v>
      </c>
      <c r="B118" s="1">
        <v>2945.42138671875</v>
      </c>
      <c r="C118">
        <f t="shared" si="10"/>
        <v>0.372379321349669</v>
      </c>
      <c r="D118">
        <v>0.34210000000000002</v>
      </c>
      <c r="E118">
        <v>332.13</v>
      </c>
      <c r="F118" t="s">
        <v>66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20</v>
      </c>
      <c r="O118" s="19">
        <v>0.53012048192771088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0.115571122233615</v>
      </c>
      <c r="B119" s="1">
        <v>2761.93237304687</v>
      </c>
      <c r="C119">
        <f t="shared" si="10"/>
        <v>0.349181447288473</v>
      </c>
      <c r="D119">
        <v>0.21129999999999999</v>
      </c>
      <c r="E119">
        <v>266.08999999999997</v>
      </c>
      <c r="F119" t="s">
        <v>75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28</v>
      </c>
      <c r="O119" s="19">
        <v>0.64257028112449799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8.4912092948363896E-2</v>
      </c>
      <c r="B120" s="1">
        <v>2930.43408203125</v>
      </c>
      <c r="C120">
        <f t="shared" si="10"/>
        <v>0.37048452885119759</v>
      </c>
      <c r="D120">
        <v>0.33800000000000002</v>
      </c>
      <c r="E120">
        <v>275.14999999999998</v>
      </c>
      <c r="F120" t="s">
        <v>78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23</v>
      </c>
      <c r="O120" s="19">
        <v>0.73493975903614461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9.6492903699638394E-2</v>
      </c>
      <c r="B121" s="1">
        <v>3173.89233398437</v>
      </c>
      <c r="C121">
        <f t="shared" si="10"/>
        <v>0.40126410390557549</v>
      </c>
      <c r="D121">
        <v>0.114</v>
      </c>
      <c r="E121">
        <v>167.55</v>
      </c>
      <c r="F121" t="s">
        <v>55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16</v>
      </c>
      <c r="O121" s="19">
        <v>0.79919678714859432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0.101619092039717</v>
      </c>
      <c r="B122" s="1">
        <v>3285.42651367187</v>
      </c>
      <c r="C122">
        <f t="shared" si="10"/>
        <v>0.41536498004051514</v>
      </c>
      <c r="D122">
        <v>0.79590000000000005</v>
      </c>
      <c r="E122">
        <v>311.72000000000003</v>
      </c>
      <c r="F122" t="s">
        <v>79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16</v>
      </c>
      <c r="O122" s="19">
        <v>0.86345381526104414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8.1672672904384597E-2</v>
      </c>
      <c r="B123" s="1">
        <v>3047.095703125</v>
      </c>
      <c r="C123">
        <f t="shared" si="10"/>
        <v>0.38523364946474703</v>
      </c>
      <c r="D123">
        <v>0.49609999999999999</v>
      </c>
      <c r="E123">
        <v>239.31</v>
      </c>
      <c r="F123" t="s">
        <v>70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16</v>
      </c>
      <c r="O123" s="19">
        <v>0.92771084337349397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9.1916781666175798E-2</v>
      </c>
      <c r="B124" s="1">
        <v>3050.34057617187</v>
      </c>
      <c r="C124">
        <f t="shared" si="10"/>
        <v>0.38564388741185629</v>
      </c>
      <c r="D124">
        <v>0.27460000000000001</v>
      </c>
      <c r="E124">
        <v>339.82</v>
      </c>
      <c r="F124" t="s">
        <v>58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8</v>
      </c>
      <c r="O124" s="19">
        <v>0.95983935742971882</v>
      </c>
    </row>
    <row r="125" spans="1:53" x14ac:dyDescent="0.25">
      <c r="A125" s="1">
        <v>8.6701843838043594E-2</v>
      </c>
      <c r="B125" s="1">
        <v>2936.43676757812</v>
      </c>
      <c r="C125">
        <f t="shared" si="10"/>
        <v>0.37124342738445942</v>
      </c>
      <c r="D125">
        <v>0.87509999999999999</v>
      </c>
      <c r="E125">
        <v>5.07</v>
      </c>
      <c r="F125" t="s">
        <v>73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6</v>
      </c>
      <c r="O125" s="19">
        <v>0.98393574297188757</v>
      </c>
    </row>
    <row r="126" spans="1:53" x14ac:dyDescent="0.25">
      <c r="A126" s="1">
        <v>7.6155838574507306E-2</v>
      </c>
      <c r="B126" s="1">
        <v>3833.57104492187</v>
      </c>
      <c r="C126">
        <f t="shared" si="10"/>
        <v>0.48466497543974663</v>
      </c>
      <c r="D126">
        <v>0.64659999999999995</v>
      </c>
      <c r="E126">
        <v>42.3</v>
      </c>
      <c r="F126" t="s">
        <v>69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3</v>
      </c>
      <c r="O126" s="19">
        <v>0.99598393574297184</v>
      </c>
    </row>
    <row r="127" spans="1:53" x14ac:dyDescent="0.25">
      <c r="A127" s="1">
        <v>8.3722095600172797E-2</v>
      </c>
      <c r="B127" s="1">
        <v>3063.56005859375</v>
      </c>
      <c r="C127">
        <f t="shared" si="10"/>
        <v>0.38731518032602147</v>
      </c>
      <c r="D127">
        <v>0.73370000000000002</v>
      </c>
      <c r="E127">
        <v>349.95</v>
      </c>
      <c r="F127" t="s">
        <v>51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1</v>
      </c>
      <c r="O127" s="19">
        <v>1</v>
      </c>
    </row>
    <row r="128" spans="1:53" x14ac:dyDescent="0.25">
      <c r="A128" s="1">
        <v>8.8049856639989002E-2</v>
      </c>
      <c r="B128" s="1">
        <v>3195.8173828125</v>
      </c>
      <c r="C128">
        <f t="shared" si="10"/>
        <v>0.40403601112401011</v>
      </c>
      <c r="D128">
        <v>0.3</v>
      </c>
      <c r="E128">
        <v>110.3</v>
      </c>
      <c r="F128" t="s">
        <v>77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0.10643695131627801</v>
      </c>
      <c r="B129" s="1">
        <v>3425.58203125</v>
      </c>
      <c r="C129">
        <f t="shared" si="10"/>
        <v>0.4330843517930566</v>
      </c>
      <c r="D129">
        <v>0.81289999999999996</v>
      </c>
      <c r="E129">
        <v>349.88</v>
      </c>
      <c r="F129" t="s">
        <v>63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0.10118595132121699</v>
      </c>
      <c r="B130" s="1">
        <v>3211.390625</v>
      </c>
      <c r="C130">
        <f t="shared" si="10"/>
        <v>0.40600488165070087</v>
      </c>
      <c r="D130">
        <v>0.27079999999999999</v>
      </c>
      <c r="E130">
        <v>18.52</v>
      </c>
      <c r="F130" t="s">
        <v>62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9.3473127042318194E-2</v>
      </c>
      <c r="B131" s="1">
        <v>2873.17529296875</v>
      </c>
      <c r="C131">
        <f t="shared" si="10"/>
        <v>0.36324550047021925</v>
      </c>
      <c r="D131">
        <v>0.64510000000000001</v>
      </c>
      <c r="E131">
        <v>301.33999999999997</v>
      </c>
      <c r="F131" t="s">
        <v>75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8.5482141864712896E-2</v>
      </c>
      <c r="B132" s="1">
        <v>3223.712890625</v>
      </c>
      <c r="C132">
        <f t="shared" si="10"/>
        <v>0.40756274258415448</v>
      </c>
      <c r="D132">
        <v>0.67149999999999999</v>
      </c>
      <c r="E132">
        <v>276.45</v>
      </c>
      <c r="F132" t="s">
        <v>69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7.68716377659832E-2</v>
      </c>
      <c r="B133" s="1">
        <v>3057.9892578125</v>
      </c>
      <c r="C133">
        <f t="shared" si="10"/>
        <v>0.38661088347272571</v>
      </c>
      <c r="D133">
        <v>0.42080000000000001</v>
      </c>
      <c r="E133">
        <v>312.52</v>
      </c>
      <c r="F133" t="s">
        <v>49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0.116176097969083</v>
      </c>
      <c r="B134" s="1">
        <v>2737.94409179687</v>
      </c>
      <c r="C134">
        <f t="shared" si="10"/>
        <v>0.34614869281317151</v>
      </c>
      <c r="D134">
        <v>0.17050000000000001</v>
      </c>
      <c r="E134">
        <v>353.46</v>
      </c>
      <c r="F134" t="s">
        <v>56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8.1652127039668801E-2</v>
      </c>
      <c r="B135" s="1">
        <v>2966.45385742187</v>
      </c>
      <c r="C135">
        <f t="shared" si="10"/>
        <v>0.37503838303844816</v>
      </c>
      <c r="D135">
        <v>0.19370000000000001</v>
      </c>
      <c r="E135">
        <v>66.03</v>
      </c>
      <c r="F135" t="s">
        <v>59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0.119482561402008</v>
      </c>
      <c r="B136" s="1">
        <v>3109.62060546875</v>
      </c>
      <c r="C136">
        <f t="shared" si="10"/>
        <v>0.39313845412434706</v>
      </c>
      <c r="D136">
        <v>0.43159999999999998</v>
      </c>
      <c r="E136">
        <v>95.82</v>
      </c>
      <c r="F136" t="s">
        <v>53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8.6549291756546604E-2</v>
      </c>
      <c r="B137" s="1">
        <v>2758.59814453125</v>
      </c>
      <c r="C137">
        <f t="shared" si="10"/>
        <v>0.34875991244206028</v>
      </c>
      <c r="D137">
        <v>0.45019999999999999</v>
      </c>
      <c r="E137">
        <v>298.39999999999998</v>
      </c>
      <c r="F137" t="s">
        <v>64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9.1241793348370598E-2</v>
      </c>
      <c r="B138" s="1">
        <v>3532.3154296875</v>
      </c>
      <c r="C138">
        <f t="shared" si="10"/>
        <v>0.44657828195011878</v>
      </c>
      <c r="D138">
        <v>0.57330000000000003</v>
      </c>
      <c r="E138">
        <v>196.24</v>
      </c>
      <c r="F138" t="s">
        <v>78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0.109128931661614</v>
      </c>
      <c r="B139" s="1">
        <v>2773.59912109375</v>
      </c>
      <c r="C139">
        <f t="shared" si="10"/>
        <v>0.3506564334278568</v>
      </c>
      <c r="D139">
        <v>0.46870000000000001</v>
      </c>
      <c r="E139">
        <v>195.39</v>
      </c>
      <c r="F139" t="s">
        <v>56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8.9531980236183098E-2</v>
      </c>
      <c r="B140" s="1">
        <v>2993.69140625</v>
      </c>
      <c r="C140">
        <f t="shared" si="10"/>
        <v>0.37848193104607186</v>
      </c>
      <c r="D140">
        <v>0.74360000000000004</v>
      </c>
      <c r="E140">
        <v>141.04</v>
      </c>
      <c r="F140" t="s">
        <v>78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0.117737613534224</v>
      </c>
      <c r="B141" s="1">
        <v>3058.78735351562</v>
      </c>
      <c r="C141">
        <f t="shared" si="10"/>
        <v>0.3867117839203289</v>
      </c>
      <c r="D141">
        <v>0.75380000000000003</v>
      </c>
      <c r="E141">
        <v>97.62</v>
      </c>
      <c r="F141" t="s">
        <v>50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0.105796733645485</v>
      </c>
      <c r="B142" s="1">
        <v>3324.52294921875</v>
      </c>
      <c r="C142">
        <f t="shared" si="10"/>
        <v>0.42030780560760889</v>
      </c>
      <c r="D142">
        <v>0.83620000000000005</v>
      </c>
      <c r="E142">
        <v>209.48</v>
      </c>
      <c r="F142" t="s">
        <v>63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0.104819371703856</v>
      </c>
      <c r="B143" s="1">
        <v>3214.8232421875</v>
      </c>
      <c r="C143">
        <f t="shared" si="10"/>
        <v>0.4064388554326861</v>
      </c>
      <c r="D143">
        <v>0.93220000000000003</v>
      </c>
      <c r="E143">
        <v>57.31</v>
      </c>
      <c r="F143" t="s">
        <v>71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0.106282535465648</v>
      </c>
      <c r="B144" s="1">
        <v>3311.64038085937</v>
      </c>
      <c r="C144">
        <f t="shared" si="10"/>
        <v>0.41867910755966992</v>
      </c>
      <c r="D144">
        <v>0.21729999999999999</v>
      </c>
      <c r="E144">
        <v>303.29000000000002</v>
      </c>
      <c r="F144" t="s">
        <v>63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8.4888902712430506E-2</v>
      </c>
      <c r="B145" s="1">
        <v>3130.4970703125</v>
      </c>
      <c r="C145">
        <f t="shared" si="10"/>
        <v>0.39577779253811346</v>
      </c>
      <c r="D145">
        <v>0.81969999999999998</v>
      </c>
      <c r="E145">
        <v>166.75</v>
      </c>
      <c r="F145" t="s">
        <v>68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7.6499811731252906E-2</v>
      </c>
      <c r="B146" s="1">
        <v>2954.34790039062</v>
      </c>
      <c r="C146">
        <f t="shared" si="10"/>
        <v>0.37350786924374557</v>
      </c>
      <c r="D146">
        <v>0.6532</v>
      </c>
      <c r="E146">
        <v>220.41</v>
      </c>
      <c r="F146" t="s">
        <v>70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9.7017733941794901E-2</v>
      </c>
      <c r="B147" s="1">
        <v>3041.61083984375</v>
      </c>
      <c r="C147">
        <f t="shared" si="10"/>
        <v>0.38454021738892341</v>
      </c>
      <c r="D147">
        <v>0.14860000000000001</v>
      </c>
      <c r="E147">
        <v>281.95999999999998</v>
      </c>
      <c r="F147" t="s">
        <v>50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0.104690383841886</v>
      </c>
      <c r="B148" s="1">
        <v>3016.52734375</v>
      </c>
      <c r="C148">
        <f t="shared" si="10"/>
        <v>0.38136899873254188</v>
      </c>
      <c r="D148">
        <v>0.53839999999999999</v>
      </c>
      <c r="E148">
        <v>220.44</v>
      </c>
      <c r="F148" t="s">
        <v>57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7.9836622256382606E-2</v>
      </c>
      <c r="B149" s="1">
        <v>4010.04467773437</v>
      </c>
      <c r="C149">
        <f t="shared" si="10"/>
        <v>0.5069759194422403</v>
      </c>
      <c r="D149">
        <v>0.42299999999999999</v>
      </c>
      <c r="E149">
        <v>89.36</v>
      </c>
      <c r="F149" t="s">
        <v>71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8.1922184161800304E-2</v>
      </c>
      <c r="B150" s="1">
        <v>2754.16845703125</v>
      </c>
      <c r="C150">
        <f t="shared" si="10"/>
        <v>0.34819988254872175</v>
      </c>
      <c r="D150">
        <v>0.84399999999999997</v>
      </c>
      <c r="E150">
        <v>208.6</v>
      </c>
      <c r="F150" t="s">
        <v>56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8.6938236032466795E-2</v>
      </c>
      <c r="B151" s="1">
        <v>2920.37084960937</v>
      </c>
      <c r="C151">
        <f t="shared" si="10"/>
        <v>0.36921226958237419</v>
      </c>
      <c r="D151">
        <v>0.65710000000000002</v>
      </c>
      <c r="E151">
        <v>206.42</v>
      </c>
      <c r="F151" t="s">
        <v>49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7.8248291438566694E-2</v>
      </c>
      <c r="B152" s="1">
        <v>3409.38134765625</v>
      </c>
      <c r="C152">
        <f t="shared" si="10"/>
        <v>0.43103615604448087</v>
      </c>
      <c r="D152">
        <v>0.32090000000000002</v>
      </c>
      <c r="E152">
        <v>35.64</v>
      </c>
      <c r="F152" t="s">
        <v>63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8.1951359231045198E-2</v>
      </c>
      <c r="B153" s="1">
        <v>3656.84204101562</v>
      </c>
      <c r="C153">
        <f t="shared" si="10"/>
        <v>0.46232174576328727</v>
      </c>
      <c r="D153">
        <v>0.49759999999999999</v>
      </c>
      <c r="E153">
        <v>182.66</v>
      </c>
      <c r="F153" t="s">
        <v>71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7.2897884022436701E-2</v>
      </c>
      <c r="B154" s="1">
        <v>3780.45532226562</v>
      </c>
      <c r="C154">
        <f t="shared" si="10"/>
        <v>0.47794974044996952</v>
      </c>
      <c r="D154">
        <v>0.4113</v>
      </c>
      <c r="E154">
        <v>67.03</v>
      </c>
      <c r="F154" t="s">
        <v>72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8.4979264074297595E-2</v>
      </c>
      <c r="B155" s="1">
        <v>2733.46850585937</v>
      </c>
      <c r="C155">
        <f t="shared" si="10"/>
        <v>0.34558286014095585</v>
      </c>
      <c r="D155">
        <v>0.96379999999999999</v>
      </c>
      <c r="E155">
        <v>236.53</v>
      </c>
      <c r="F155" t="s">
        <v>56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0.100388991740235</v>
      </c>
      <c r="B156" s="1">
        <v>3379.3095703125</v>
      </c>
      <c r="C156">
        <f t="shared" si="10"/>
        <v>0.42723428644119166</v>
      </c>
      <c r="D156">
        <v>0.53290000000000004</v>
      </c>
      <c r="E156">
        <v>113.86</v>
      </c>
      <c r="F156" t="s">
        <v>78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7.8256415079094796E-2</v>
      </c>
      <c r="B157" s="1">
        <v>2887.52319335937</v>
      </c>
      <c r="C157">
        <f t="shared" si="10"/>
        <v>0.36505945532039563</v>
      </c>
      <c r="D157">
        <v>0.57479999999999998</v>
      </c>
      <c r="E157">
        <v>351.37</v>
      </c>
      <c r="F157" t="s">
        <v>75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0.108124299628778</v>
      </c>
      <c r="B158" s="1">
        <v>2958.87841796875</v>
      </c>
      <c r="C158">
        <f t="shared" si="10"/>
        <v>0.37408064673110747</v>
      </c>
      <c r="D158">
        <v>0.38750000000000001</v>
      </c>
      <c r="E158">
        <v>39.75</v>
      </c>
      <c r="F158" t="s">
        <v>59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7.0992574358194505E-2</v>
      </c>
      <c r="B159" s="1">
        <v>3593.3134765625</v>
      </c>
      <c r="C159">
        <f t="shared" si="10"/>
        <v>0.45429005161451713</v>
      </c>
      <c r="D159">
        <v>0.65580000000000005</v>
      </c>
      <c r="E159">
        <v>72.489999999999995</v>
      </c>
      <c r="F159" t="s">
        <v>79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8.6631310662290503E-2</v>
      </c>
      <c r="B160" s="1">
        <v>2982.44482421875</v>
      </c>
      <c r="C160">
        <f t="shared" si="10"/>
        <v>0.37706006502609102</v>
      </c>
      <c r="D160">
        <v>0.67830000000000001</v>
      </c>
      <c r="E160">
        <v>57.71</v>
      </c>
      <c r="F160" t="s">
        <v>70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9.3851604246365294E-2</v>
      </c>
      <c r="B161" s="1">
        <v>3107.63549804687</v>
      </c>
      <c r="C161">
        <f t="shared" si="10"/>
        <v>0.39288748393790818</v>
      </c>
      <c r="D161">
        <v>0.71789999999999998</v>
      </c>
      <c r="E161">
        <v>184.47</v>
      </c>
      <c r="F161" t="s">
        <v>62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7.3497164286284195E-2</v>
      </c>
      <c r="B162" s="1">
        <v>3086.78393554687</v>
      </c>
      <c r="C162">
        <f t="shared" si="10"/>
        <v>0.39025129384034113</v>
      </c>
      <c r="D162">
        <v>0.10340000000000001</v>
      </c>
      <c r="E162">
        <v>165.42</v>
      </c>
      <c r="F162" t="s">
        <v>58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0.115179631121367</v>
      </c>
      <c r="B163" s="1">
        <v>3556.349609375</v>
      </c>
      <c r="C163">
        <f t="shared" si="10"/>
        <v>0.44961683920429746</v>
      </c>
      <c r="D163">
        <v>0.54279999999999995</v>
      </c>
      <c r="E163">
        <v>218</v>
      </c>
      <c r="F163" t="s">
        <v>69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0.11049456014928601</v>
      </c>
      <c r="B164" s="1">
        <v>3026.33569335937</v>
      </c>
      <c r="C164">
        <f t="shared" si="10"/>
        <v>0.38260903405908858</v>
      </c>
      <c r="D164">
        <v>0.40749999999999997</v>
      </c>
      <c r="E164">
        <v>294.62</v>
      </c>
      <c r="F164" t="s">
        <v>70</v>
      </c>
    </row>
    <row r="165" spans="1:15" x14ac:dyDescent="0.25">
      <c r="A165" s="1">
        <v>9.3990800265892599E-2</v>
      </c>
      <c r="B165" s="1">
        <v>2894.36352539062</v>
      </c>
      <c r="C165">
        <f t="shared" si="10"/>
        <v>0.36592425456816674</v>
      </c>
      <c r="D165">
        <v>5.7000000000000002E-3</v>
      </c>
      <c r="E165">
        <v>322.56</v>
      </c>
      <c r="F165" t="s">
        <v>54</v>
      </c>
    </row>
    <row r="166" spans="1:15" x14ac:dyDescent="0.25">
      <c r="A166" s="1">
        <v>0.11271981307680801</v>
      </c>
      <c r="B166" s="1">
        <v>3162.10668945312</v>
      </c>
      <c r="C166">
        <f t="shared" si="10"/>
        <v>0.39977408609963277</v>
      </c>
      <c r="D166">
        <v>0.71630000000000005</v>
      </c>
      <c r="E166">
        <v>92.33</v>
      </c>
      <c r="F166" t="s">
        <v>59</v>
      </c>
    </row>
    <row r="167" spans="1:15" x14ac:dyDescent="0.25">
      <c r="A167" s="1">
        <v>0.10233890176288001</v>
      </c>
      <c r="B167" s="1">
        <v>3033.42358398437</v>
      </c>
      <c r="C167">
        <f t="shared" si="10"/>
        <v>0.38350513127378238</v>
      </c>
      <c r="D167">
        <v>0.59519999999999995</v>
      </c>
      <c r="E167">
        <v>162.07</v>
      </c>
      <c r="F167" t="s">
        <v>70</v>
      </c>
    </row>
    <row r="168" spans="1:15" x14ac:dyDescent="0.25">
      <c r="A168" s="1">
        <v>9.7075148477580697E-2</v>
      </c>
      <c r="B168" s="1">
        <v>3024.5830078125</v>
      </c>
      <c r="C168">
        <f t="shared" ref="C168:C231" si="15">B168/$V$13</f>
        <v>0.38238744815717801</v>
      </c>
      <c r="D168">
        <v>0.57509999999999994</v>
      </c>
      <c r="E168">
        <v>229.62</v>
      </c>
      <c r="F168" t="s">
        <v>64</v>
      </c>
    </row>
    <row r="169" spans="1:15" x14ac:dyDescent="0.25">
      <c r="A169" s="1">
        <v>0.112904058506023</v>
      </c>
      <c r="B169" s="1">
        <v>3261.21752929687</v>
      </c>
      <c r="C169">
        <f t="shared" si="15"/>
        <v>0.41230432284125101</v>
      </c>
      <c r="D169">
        <v>6.0000000000000001E-3</v>
      </c>
      <c r="E169">
        <v>202.01</v>
      </c>
      <c r="F169" t="s">
        <v>72</v>
      </c>
    </row>
    <row r="170" spans="1:15" x14ac:dyDescent="0.25">
      <c r="A170" s="1">
        <v>0.113017892574665</v>
      </c>
      <c r="B170" s="1">
        <v>3012.73828125</v>
      </c>
      <c r="C170">
        <f t="shared" si="15"/>
        <v>0.38088996081672322</v>
      </c>
      <c r="D170">
        <v>0.56999999999999995</v>
      </c>
      <c r="E170">
        <v>299.13</v>
      </c>
      <c r="F170" t="s">
        <v>57</v>
      </c>
    </row>
    <row r="171" spans="1:15" x14ac:dyDescent="0.25">
      <c r="A171" s="1">
        <v>0.10828558112944001</v>
      </c>
      <c r="B171" s="1">
        <v>3174.37280273437</v>
      </c>
      <c r="C171">
        <f t="shared" si="15"/>
        <v>0.40132484788871536</v>
      </c>
      <c r="D171">
        <v>0.59619999999999995</v>
      </c>
      <c r="E171">
        <v>48.02</v>
      </c>
      <c r="F171" t="s">
        <v>53</v>
      </c>
    </row>
    <row r="172" spans="1:15" x14ac:dyDescent="0.25">
      <c r="A172" s="1">
        <v>9.8252529427811694E-2</v>
      </c>
      <c r="B172" s="1">
        <v>2957.30688476562</v>
      </c>
      <c r="C172">
        <f t="shared" si="15"/>
        <v>0.37388196328625345</v>
      </c>
      <c r="D172">
        <v>0.47889999999999999</v>
      </c>
      <c r="E172">
        <v>287.02</v>
      </c>
      <c r="F172" t="s">
        <v>54</v>
      </c>
    </row>
    <row r="173" spans="1:15" x14ac:dyDescent="0.25">
      <c r="A173" s="1">
        <v>0.10999674769260499</v>
      </c>
      <c r="B173" s="1">
        <v>3092.9287109375</v>
      </c>
      <c r="C173">
        <f t="shared" si="15"/>
        <v>0.3910281562954474</v>
      </c>
      <c r="D173">
        <v>0.49159999999999998</v>
      </c>
      <c r="E173">
        <v>297.24</v>
      </c>
      <c r="F173" t="s">
        <v>53</v>
      </c>
    </row>
    <row r="174" spans="1:15" x14ac:dyDescent="0.25">
      <c r="A174" s="1">
        <v>9.8424237075359494E-2</v>
      </c>
      <c r="B174" s="1">
        <v>3017.94995117187</v>
      </c>
      <c r="C174">
        <f t="shared" si="15"/>
        <v>0.38154885401188887</v>
      </c>
      <c r="D174">
        <v>0.21029999999999999</v>
      </c>
      <c r="E174">
        <v>41.01</v>
      </c>
      <c r="F174" t="s">
        <v>51</v>
      </c>
    </row>
    <row r="175" spans="1:15" x14ac:dyDescent="0.25">
      <c r="A175" s="1">
        <v>0.11419372605035601</v>
      </c>
      <c r="B175" s="1">
        <v>2979.900390625</v>
      </c>
      <c r="C175">
        <f t="shared" si="15"/>
        <v>0.37673838118854835</v>
      </c>
      <c r="D175">
        <v>3.4000000000000002E-2</v>
      </c>
      <c r="E175">
        <v>191.61</v>
      </c>
      <c r="F175" t="s">
        <v>59</v>
      </c>
    </row>
    <row r="176" spans="1:15" x14ac:dyDescent="0.25">
      <c r="A176" s="1">
        <v>8.8899946738135102E-2</v>
      </c>
      <c r="B176" s="1">
        <v>2846.9013671875</v>
      </c>
      <c r="C176">
        <f t="shared" si="15"/>
        <v>0.35992377995317199</v>
      </c>
      <c r="D176">
        <v>0.86750000000000005</v>
      </c>
      <c r="E176">
        <v>121.9</v>
      </c>
      <c r="F176" t="s">
        <v>52</v>
      </c>
    </row>
    <row r="177" spans="1:6" x14ac:dyDescent="0.25">
      <c r="A177" s="1">
        <v>0.111480259824873</v>
      </c>
      <c r="B177" s="1">
        <v>3182.88891601562</v>
      </c>
      <c r="C177">
        <f t="shared" si="15"/>
        <v>0.4024015102971939</v>
      </c>
      <c r="D177">
        <v>0.69259999999999999</v>
      </c>
      <c r="E177">
        <v>55.65</v>
      </c>
      <c r="F177" t="s">
        <v>71</v>
      </c>
    </row>
    <row r="178" spans="1:6" x14ac:dyDescent="0.25">
      <c r="A178" s="1">
        <v>8.7646181634136303E-2</v>
      </c>
      <c r="B178" s="1">
        <v>3161.82495117187</v>
      </c>
      <c r="C178">
        <f t="shared" si="15"/>
        <v>0.39973846691439729</v>
      </c>
      <c r="D178">
        <v>0.80089999999999995</v>
      </c>
      <c r="E178">
        <v>201.68</v>
      </c>
      <c r="F178" t="s">
        <v>54</v>
      </c>
    </row>
    <row r="179" spans="1:6" x14ac:dyDescent="0.25">
      <c r="A179" s="1">
        <v>7.5991097788404405E-2</v>
      </c>
      <c r="B179" s="1">
        <v>3109.45532226562</v>
      </c>
      <c r="C179">
        <f t="shared" si="15"/>
        <v>0.39311755794721953</v>
      </c>
      <c r="D179">
        <v>0.17519999999999999</v>
      </c>
      <c r="E179">
        <v>88.56</v>
      </c>
      <c r="F179" t="s">
        <v>70</v>
      </c>
    </row>
    <row r="180" spans="1:6" x14ac:dyDescent="0.25">
      <c r="A180" s="1">
        <v>0.116333789314259</v>
      </c>
      <c r="B180" s="1">
        <v>2838.98681640625</v>
      </c>
      <c r="C180">
        <f t="shared" si="15"/>
        <v>0.35892317098699872</v>
      </c>
      <c r="D180">
        <v>0.37469999999999998</v>
      </c>
      <c r="E180">
        <v>24.09</v>
      </c>
      <c r="F180" t="s">
        <v>64</v>
      </c>
    </row>
    <row r="181" spans="1:6" x14ac:dyDescent="0.25">
      <c r="A181" s="1">
        <v>0.100601064661234</v>
      </c>
      <c r="B181" s="1">
        <v>2909.11962890625</v>
      </c>
      <c r="C181">
        <f t="shared" si="15"/>
        <v>0.36778981711133724</v>
      </c>
      <c r="D181">
        <v>0.99080000000000001</v>
      </c>
      <c r="E181">
        <v>145.74</v>
      </c>
      <c r="F181" t="s">
        <v>75</v>
      </c>
    </row>
    <row r="182" spans="1:6" x14ac:dyDescent="0.25">
      <c r="A182" s="1">
        <v>0.1060762215527</v>
      </c>
      <c r="B182" s="1">
        <v>3028.32421875</v>
      </c>
      <c r="C182">
        <f t="shared" si="15"/>
        <v>0.38286043636735878</v>
      </c>
      <c r="D182">
        <v>0.36509999999999998</v>
      </c>
      <c r="E182">
        <v>240.52</v>
      </c>
      <c r="F182" t="s">
        <v>70</v>
      </c>
    </row>
    <row r="183" spans="1:6" x14ac:dyDescent="0.25">
      <c r="A183" s="1">
        <v>0.109075058072498</v>
      </c>
      <c r="B183" s="1">
        <v>2949.62866210937</v>
      </c>
      <c r="C183">
        <f t="shared" si="15"/>
        <v>0.37291123245812863</v>
      </c>
      <c r="D183">
        <v>0.4793</v>
      </c>
      <c r="E183">
        <v>323.24</v>
      </c>
      <c r="F183" t="s">
        <v>49</v>
      </c>
    </row>
    <row r="184" spans="1:6" x14ac:dyDescent="0.25">
      <c r="A184" s="1">
        <v>0.116832924005146</v>
      </c>
      <c r="B184" s="1">
        <v>2909.60107421875</v>
      </c>
      <c r="C184">
        <f t="shared" si="15"/>
        <v>0.36785068455785747</v>
      </c>
      <c r="D184">
        <v>0.21060000000000001</v>
      </c>
      <c r="E184">
        <v>127.4</v>
      </c>
      <c r="F184" t="s">
        <v>54</v>
      </c>
    </row>
    <row r="185" spans="1:6" x14ac:dyDescent="0.25">
      <c r="A185" s="1">
        <v>9.90831616395519E-2</v>
      </c>
      <c r="B185" s="1">
        <v>2825.220703125</v>
      </c>
      <c r="C185">
        <f t="shared" si="15"/>
        <v>0.35718276944567451</v>
      </c>
      <c r="D185">
        <v>0.54749999999999999</v>
      </c>
      <c r="E185">
        <v>3.98</v>
      </c>
      <c r="F185" t="s">
        <v>76</v>
      </c>
    </row>
    <row r="186" spans="1:6" x14ac:dyDescent="0.25">
      <c r="A186" s="1">
        <v>8.7666726756211996E-2</v>
      </c>
      <c r="B186" s="1">
        <v>3935.35327148437</v>
      </c>
      <c r="C186">
        <f t="shared" si="15"/>
        <v>0.49753294625835504</v>
      </c>
      <c r="D186">
        <v>0.97889999999999999</v>
      </c>
      <c r="E186">
        <v>347.52</v>
      </c>
      <c r="F186" t="s">
        <v>69</v>
      </c>
    </row>
    <row r="187" spans="1:6" x14ac:dyDescent="0.25">
      <c r="A187" s="1">
        <v>9.4043699268585301E-2</v>
      </c>
      <c r="B187" s="1">
        <v>3093.2236328125</v>
      </c>
      <c r="C187">
        <f t="shared" si="15"/>
        <v>0.39106544223631784</v>
      </c>
      <c r="D187">
        <v>0.20910000000000001</v>
      </c>
      <c r="E187">
        <v>63.76</v>
      </c>
      <c r="F187" t="s">
        <v>72</v>
      </c>
    </row>
    <row r="188" spans="1:6" x14ac:dyDescent="0.25">
      <c r="A188" s="1">
        <v>7.5782174964405896E-2</v>
      </c>
      <c r="B188" s="1">
        <v>3087.70751953125</v>
      </c>
      <c r="C188">
        <f t="shared" si="15"/>
        <v>0.39036805933232255</v>
      </c>
      <c r="D188">
        <v>0.9325</v>
      </c>
      <c r="E188">
        <v>242.07</v>
      </c>
      <c r="F188" t="s">
        <v>51</v>
      </c>
    </row>
    <row r="189" spans="1:6" x14ac:dyDescent="0.25">
      <c r="A189" s="1">
        <v>9.8381396830076503E-2</v>
      </c>
      <c r="B189" s="1">
        <v>2923.02734375</v>
      </c>
      <c r="C189">
        <f t="shared" si="15"/>
        <v>0.36954812084281441</v>
      </c>
      <c r="D189">
        <v>0.95109999999999995</v>
      </c>
      <c r="E189">
        <v>326.24</v>
      </c>
      <c r="F189" t="s">
        <v>74</v>
      </c>
    </row>
    <row r="190" spans="1:6" x14ac:dyDescent="0.25">
      <c r="A190" s="1">
        <v>8.2154956635681106E-2</v>
      </c>
      <c r="B190" s="1">
        <v>3017.34204101562</v>
      </c>
      <c r="C190">
        <f t="shared" si="15"/>
        <v>0.38147199805761128</v>
      </c>
      <c r="D190">
        <v>0.78690000000000004</v>
      </c>
      <c r="E190">
        <v>111.54</v>
      </c>
      <c r="F190" t="s">
        <v>73</v>
      </c>
    </row>
    <row r="191" spans="1:6" x14ac:dyDescent="0.25">
      <c r="A191" s="1">
        <v>0.104363807473681</v>
      </c>
      <c r="B191" s="1">
        <v>3114.72216796875</v>
      </c>
      <c r="C191">
        <f t="shared" si="15"/>
        <v>0.39378342682337714</v>
      </c>
      <c r="D191">
        <v>0.67049999999999998</v>
      </c>
      <c r="E191">
        <v>149.43</v>
      </c>
      <c r="F191" t="s">
        <v>64</v>
      </c>
    </row>
    <row r="192" spans="1:6" x14ac:dyDescent="0.25">
      <c r="A192" s="1">
        <v>8.0989467386995598E-2</v>
      </c>
      <c r="B192" s="1">
        <v>3824.3330078125</v>
      </c>
      <c r="C192">
        <f t="shared" si="15"/>
        <v>0.48349704272733346</v>
      </c>
      <c r="D192">
        <v>0.95579999999999998</v>
      </c>
      <c r="E192">
        <v>160.74</v>
      </c>
      <c r="F192" t="s">
        <v>79</v>
      </c>
    </row>
    <row r="193" spans="1:6" x14ac:dyDescent="0.25">
      <c r="A193" s="1">
        <v>8.6670242166695693E-2</v>
      </c>
      <c r="B193" s="1">
        <v>2886.78588867187</v>
      </c>
      <c r="C193">
        <f t="shared" si="15"/>
        <v>0.36496624046821957</v>
      </c>
      <c r="D193">
        <v>0.96230000000000004</v>
      </c>
      <c r="E193">
        <v>65.400000000000006</v>
      </c>
      <c r="F193" t="s">
        <v>65</v>
      </c>
    </row>
    <row r="194" spans="1:6" x14ac:dyDescent="0.25">
      <c r="A194" s="1">
        <v>0.114245751817816</v>
      </c>
      <c r="B194" s="1">
        <v>2908.5595703125</v>
      </c>
      <c r="C194">
        <f t="shared" si="15"/>
        <v>0.36771901086269754</v>
      </c>
      <c r="D194">
        <v>0.15690000000000001</v>
      </c>
      <c r="E194">
        <v>139.37</v>
      </c>
      <c r="F194" t="s">
        <v>51</v>
      </c>
    </row>
    <row r="195" spans="1:6" x14ac:dyDescent="0.25">
      <c r="A195" s="1">
        <v>8.0995738236846401E-2</v>
      </c>
      <c r="B195" s="1">
        <v>2981.0703125</v>
      </c>
      <c r="C195">
        <f t="shared" si="15"/>
        <v>0.37688629031822635</v>
      </c>
      <c r="D195">
        <v>4.87E-2</v>
      </c>
      <c r="E195">
        <v>35.08</v>
      </c>
      <c r="F195" t="s">
        <v>73</v>
      </c>
    </row>
    <row r="196" spans="1:6" x14ac:dyDescent="0.25">
      <c r="A196" s="1">
        <v>0.103132926066273</v>
      </c>
      <c r="B196" s="1">
        <v>3322.89990234375</v>
      </c>
      <c r="C196">
        <f t="shared" si="15"/>
        <v>0.42010260946944122</v>
      </c>
      <c r="D196">
        <v>0.62649999999999995</v>
      </c>
      <c r="E196">
        <v>135.66</v>
      </c>
      <c r="F196" t="s">
        <v>63</v>
      </c>
    </row>
    <row r="197" spans="1:6" x14ac:dyDescent="0.25">
      <c r="A197" s="1">
        <v>0.11136787482473599</v>
      </c>
      <c r="B197" s="1">
        <v>3052.08447265625</v>
      </c>
      <c r="C197">
        <f t="shared" si="15"/>
        <v>0.38586436214334485</v>
      </c>
      <c r="D197">
        <v>0.93669999999999998</v>
      </c>
      <c r="E197">
        <v>174.52</v>
      </c>
      <c r="F197" t="s">
        <v>61</v>
      </c>
    </row>
    <row r="198" spans="1:6" x14ac:dyDescent="0.25">
      <c r="A198" s="1">
        <v>7.9933702790465105E-2</v>
      </c>
      <c r="B198" s="1">
        <v>3073.177734375</v>
      </c>
      <c r="C198">
        <f t="shared" si="15"/>
        <v>0.38853110942755242</v>
      </c>
      <c r="D198">
        <v>0.41520000000000001</v>
      </c>
      <c r="E198">
        <v>93.92</v>
      </c>
      <c r="F198" t="s">
        <v>55</v>
      </c>
    </row>
    <row r="199" spans="1:6" x14ac:dyDescent="0.25">
      <c r="A199" s="1">
        <v>0.110593060992623</v>
      </c>
      <c r="B199" s="1">
        <v>3020.21655273437</v>
      </c>
      <c r="C199">
        <f t="shared" si="15"/>
        <v>0.38183541251771752</v>
      </c>
      <c r="D199">
        <v>0.62790000000000001</v>
      </c>
      <c r="E199">
        <v>175.16</v>
      </c>
      <c r="F199" t="s">
        <v>61</v>
      </c>
    </row>
    <row r="200" spans="1:6" x14ac:dyDescent="0.25">
      <c r="A200" s="1">
        <v>0.10014270700985201</v>
      </c>
      <c r="B200" s="1">
        <v>2846.83813476562</v>
      </c>
      <c r="C200">
        <f t="shared" si="15"/>
        <v>0.35991578569929267</v>
      </c>
      <c r="D200">
        <v>0.7157</v>
      </c>
      <c r="E200">
        <v>289.45</v>
      </c>
      <c r="F200" t="s">
        <v>62</v>
      </c>
    </row>
    <row r="201" spans="1:6" x14ac:dyDescent="0.25">
      <c r="A201" s="1">
        <v>9.5485440954809098E-2</v>
      </c>
      <c r="B201" s="1">
        <v>3536.7529296875</v>
      </c>
      <c r="C201">
        <f t="shared" si="15"/>
        <v>0.44713929955050019</v>
      </c>
      <c r="D201">
        <v>6.2700000000000006E-2</v>
      </c>
      <c r="E201">
        <v>318.57</v>
      </c>
      <c r="F201" t="s">
        <v>51</v>
      </c>
    </row>
    <row r="202" spans="1:6" x14ac:dyDescent="0.25">
      <c r="A202" s="1">
        <v>0.105467964754923</v>
      </c>
      <c r="B202" s="1">
        <v>2966.98999023437</v>
      </c>
      <c r="C202">
        <f t="shared" si="15"/>
        <v>0.37510616443426892</v>
      </c>
      <c r="D202">
        <v>0.37</v>
      </c>
      <c r="E202">
        <v>7.0000000000000007E-2</v>
      </c>
      <c r="F202" t="s">
        <v>49</v>
      </c>
    </row>
    <row r="203" spans="1:6" x14ac:dyDescent="0.25">
      <c r="A203" s="1">
        <v>7.1834307561458199E-2</v>
      </c>
      <c r="B203" s="1">
        <v>4121.10205078125</v>
      </c>
      <c r="C203">
        <f t="shared" si="15"/>
        <v>0.52101651458171716</v>
      </c>
      <c r="D203">
        <v>0.97409999999999997</v>
      </c>
      <c r="E203">
        <v>194.61</v>
      </c>
      <c r="F203" t="s">
        <v>69</v>
      </c>
    </row>
    <row r="204" spans="1:6" x14ac:dyDescent="0.25">
      <c r="A204" s="1">
        <v>8.1585407111807395E-2</v>
      </c>
      <c r="B204" s="1">
        <v>3055.24951171875</v>
      </c>
      <c r="C204">
        <f t="shared" si="15"/>
        <v>0.38626450695910991</v>
      </c>
      <c r="D204">
        <v>0.39910000000000001</v>
      </c>
      <c r="E204">
        <v>358.45</v>
      </c>
      <c r="F204" t="s">
        <v>57</v>
      </c>
    </row>
    <row r="205" spans="1:6" x14ac:dyDescent="0.25">
      <c r="A205" s="1">
        <v>9.3620305257871794E-2</v>
      </c>
      <c r="B205" s="1">
        <v>3442.51977539062</v>
      </c>
      <c r="C205">
        <f t="shared" si="15"/>
        <v>0.43522573152796262</v>
      </c>
      <c r="D205">
        <v>0.38119999999999998</v>
      </c>
      <c r="E205">
        <v>244.89</v>
      </c>
      <c r="F205" t="s">
        <v>72</v>
      </c>
    </row>
    <row r="206" spans="1:6" x14ac:dyDescent="0.25">
      <c r="A206" s="1">
        <v>7.5129719300514305E-2</v>
      </c>
      <c r="B206" s="1">
        <v>3737.42163085937</v>
      </c>
      <c r="C206">
        <f t="shared" si="15"/>
        <v>0.47250914139908723</v>
      </c>
      <c r="D206">
        <v>0.13719999999999999</v>
      </c>
      <c r="E206">
        <v>246.09</v>
      </c>
      <c r="F206" t="s">
        <v>54</v>
      </c>
    </row>
    <row r="207" spans="1:6" x14ac:dyDescent="0.25">
      <c r="A207" s="1">
        <v>7.2865573769597805E-2</v>
      </c>
      <c r="B207" s="1">
        <v>3059.46069335937</v>
      </c>
      <c r="C207">
        <f t="shared" si="15"/>
        <v>0.386796911921091</v>
      </c>
      <c r="D207">
        <v>0.79579999999999995</v>
      </c>
      <c r="E207">
        <v>56.91</v>
      </c>
      <c r="F207" t="s">
        <v>61</v>
      </c>
    </row>
    <row r="208" spans="1:6" x14ac:dyDescent="0.25">
      <c r="A208" s="1">
        <v>7.5653224836655097E-2</v>
      </c>
      <c r="B208" s="1">
        <v>4378.52392578125</v>
      </c>
      <c r="C208">
        <f t="shared" si="15"/>
        <v>0.55356146164609876</v>
      </c>
      <c r="D208">
        <v>0.999</v>
      </c>
      <c r="E208">
        <v>161.68</v>
      </c>
      <c r="F208" t="s">
        <v>74</v>
      </c>
    </row>
    <row r="209" spans="1:6" x14ac:dyDescent="0.25">
      <c r="A209" s="1">
        <v>9.6287523958549004E-2</v>
      </c>
      <c r="B209" s="1">
        <v>2984.61254882812</v>
      </c>
      <c r="C209">
        <f t="shared" si="15"/>
        <v>0.37733412286465701</v>
      </c>
      <c r="D209">
        <v>7.9200000000000007E-2</v>
      </c>
      <c r="E209">
        <v>194.1</v>
      </c>
      <c r="F209" t="s">
        <v>66</v>
      </c>
    </row>
    <row r="210" spans="1:6" x14ac:dyDescent="0.25">
      <c r="A210" s="1">
        <v>0.105604535509457</v>
      </c>
      <c r="B210" s="1">
        <v>2683.07568359375</v>
      </c>
      <c r="C210">
        <f t="shared" si="15"/>
        <v>0.33921187192148383</v>
      </c>
      <c r="D210">
        <v>0.65129999999999999</v>
      </c>
      <c r="E210">
        <v>216.14</v>
      </c>
      <c r="F210" t="s">
        <v>65</v>
      </c>
    </row>
    <row r="211" spans="1:6" x14ac:dyDescent="0.25">
      <c r="A211" s="1">
        <v>0.116959235637074</v>
      </c>
      <c r="B211" s="1">
        <v>3049.05810546875</v>
      </c>
      <c r="C211">
        <f t="shared" si="15"/>
        <v>0.38548174912759176</v>
      </c>
      <c r="D211">
        <v>0.44259999999999999</v>
      </c>
      <c r="E211">
        <v>301.56</v>
      </c>
      <c r="F211" t="s">
        <v>68</v>
      </c>
    </row>
    <row r="212" spans="1:6" x14ac:dyDescent="0.25">
      <c r="A212" s="1">
        <v>7.5836456252833001E-2</v>
      </c>
      <c r="B212" s="1">
        <v>3189.79125976562</v>
      </c>
      <c r="C212">
        <f t="shared" si="15"/>
        <v>0.4032741494696182</v>
      </c>
      <c r="D212">
        <v>9.7999999999999997E-3</v>
      </c>
      <c r="E212">
        <v>261</v>
      </c>
      <c r="F212" t="s">
        <v>53</v>
      </c>
    </row>
    <row r="213" spans="1:6" x14ac:dyDescent="0.25">
      <c r="A213" s="1">
        <v>0.10229220179953601</v>
      </c>
      <c r="B213" s="1">
        <v>2879.51806640625</v>
      </c>
      <c r="C213">
        <f t="shared" si="15"/>
        <v>0.36404739512569406</v>
      </c>
      <c r="D213">
        <v>0.1923</v>
      </c>
      <c r="E213">
        <v>30.41</v>
      </c>
      <c r="F213" t="s">
        <v>67</v>
      </c>
    </row>
    <row r="214" spans="1:6" x14ac:dyDescent="0.25">
      <c r="A214" s="1">
        <v>9.2983872234342096E-2</v>
      </c>
      <c r="B214" s="1">
        <v>3186.3818359375</v>
      </c>
      <c r="C214">
        <f t="shared" si="15"/>
        <v>0.40284310794291733</v>
      </c>
      <c r="D214">
        <v>9.2499999999999999E-2</v>
      </c>
      <c r="E214">
        <v>273.8</v>
      </c>
      <c r="F214" t="s">
        <v>62</v>
      </c>
    </row>
    <row r="215" spans="1:6" x14ac:dyDescent="0.25">
      <c r="A215" s="1">
        <v>8.3319453601868307E-2</v>
      </c>
      <c r="B215" s="1">
        <v>3343.88305664062</v>
      </c>
      <c r="C215">
        <f t="shared" si="15"/>
        <v>0.42275543625751194</v>
      </c>
      <c r="D215">
        <v>0.77429999999999999</v>
      </c>
      <c r="E215">
        <v>116.83</v>
      </c>
      <c r="F215" t="s">
        <v>63</v>
      </c>
    </row>
    <row r="216" spans="1:6" x14ac:dyDescent="0.25">
      <c r="A216" s="1">
        <v>7.1786730881675906E-2</v>
      </c>
      <c r="B216" s="1">
        <v>3843.33642578125</v>
      </c>
      <c r="C216">
        <f t="shared" si="15"/>
        <v>0.48589957837755854</v>
      </c>
      <c r="D216">
        <v>0.82169999999999999</v>
      </c>
      <c r="E216">
        <v>86.22</v>
      </c>
      <c r="F216" t="s">
        <v>79</v>
      </c>
    </row>
    <row r="217" spans="1:6" x14ac:dyDescent="0.25">
      <c r="A217" s="1">
        <v>0.110338646372149</v>
      </c>
      <c r="B217" s="1">
        <v>2883.13037109375</v>
      </c>
      <c r="C217">
        <f t="shared" si="15"/>
        <v>0.36450408616966656</v>
      </c>
      <c r="D217">
        <v>0.80220000000000002</v>
      </c>
      <c r="E217">
        <v>47.7</v>
      </c>
      <c r="F217" t="s">
        <v>70</v>
      </c>
    </row>
    <row r="218" spans="1:6" x14ac:dyDescent="0.25">
      <c r="A218" s="1">
        <v>0.11292269661516401</v>
      </c>
      <c r="B218" s="1">
        <v>3115.17602539062</v>
      </c>
      <c r="C218">
        <f t="shared" si="15"/>
        <v>0.39384080642940145</v>
      </c>
      <c r="D218">
        <v>0.62070000000000003</v>
      </c>
      <c r="E218">
        <v>10.88</v>
      </c>
      <c r="F218" t="s">
        <v>53</v>
      </c>
    </row>
    <row r="219" spans="1:6" x14ac:dyDescent="0.25">
      <c r="A219" s="1">
        <v>8.3561656019206801E-2</v>
      </c>
      <c r="B219" s="1">
        <v>3834.10864257812</v>
      </c>
      <c r="C219">
        <f t="shared" si="15"/>
        <v>0.48473294203063794</v>
      </c>
      <c r="D219">
        <v>0.99880000000000002</v>
      </c>
      <c r="E219">
        <v>103.24</v>
      </c>
      <c r="F219" t="s">
        <v>55</v>
      </c>
    </row>
    <row r="220" spans="1:6" x14ac:dyDescent="0.25">
      <c r="A220" s="1">
        <v>0.112209958690942</v>
      </c>
      <c r="B220" s="1">
        <v>2829.76098632812</v>
      </c>
      <c r="C220">
        <f t="shared" si="15"/>
        <v>0.35775678156683882</v>
      </c>
      <c r="D220">
        <v>0.28810000000000002</v>
      </c>
      <c r="E220">
        <v>165.82</v>
      </c>
      <c r="F220" t="s">
        <v>75</v>
      </c>
    </row>
    <row r="221" spans="1:6" x14ac:dyDescent="0.25">
      <c r="A221" s="1">
        <v>0.117920219100107</v>
      </c>
      <c r="B221" s="1">
        <v>2859.60327148437</v>
      </c>
      <c r="C221">
        <f t="shared" si="15"/>
        <v>0.36152963727574211</v>
      </c>
      <c r="D221">
        <v>0.54820000000000002</v>
      </c>
      <c r="E221">
        <v>209.36</v>
      </c>
      <c r="F221" t="s">
        <v>75</v>
      </c>
    </row>
    <row r="222" spans="1:6" x14ac:dyDescent="0.25">
      <c r="A222" s="1">
        <v>7.47305568841031E-2</v>
      </c>
      <c r="B222" s="1">
        <v>3124.24462890625</v>
      </c>
      <c r="C222">
        <f t="shared" si="15"/>
        <v>0.39498731824532246</v>
      </c>
      <c r="D222">
        <v>0.65390000000000004</v>
      </c>
      <c r="E222">
        <v>47.96</v>
      </c>
      <c r="F222" t="s">
        <v>71</v>
      </c>
    </row>
    <row r="223" spans="1:6" x14ac:dyDescent="0.25">
      <c r="A223" s="1">
        <v>0.110665747089932</v>
      </c>
      <c r="B223" s="1">
        <v>2847.33862304687</v>
      </c>
      <c r="C223">
        <f t="shared" si="15"/>
        <v>0.35997906068173008</v>
      </c>
      <c r="D223">
        <v>0.85719999999999996</v>
      </c>
      <c r="E223">
        <v>12.01</v>
      </c>
      <c r="F223" t="s">
        <v>50</v>
      </c>
    </row>
    <row r="224" spans="1:6" x14ac:dyDescent="0.25">
      <c r="A224" s="1">
        <v>0.10317708215296</v>
      </c>
      <c r="B224" s="1">
        <v>3094.13012695312</v>
      </c>
      <c r="C224">
        <f t="shared" si="15"/>
        <v>0.39118004711914162</v>
      </c>
      <c r="D224">
        <v>0.57699999999999996</v>
      </c>
      <c r="E224">
        <v>91.43</v>
      </c>
      <c r="F224" t="s">
        <v>70</v>
      </c>
    </row>
    <row r="225" spans="1:6" x14ac:dyDescent="0.25">
      <c r="A225" s="1">
        <v>0.112192486631639</v>
      </c>
      <c r="B225" s="1">
        <v>3019.1396484375</v>
      </c>
      <c r="C225">
        <f t="shared" si="15"/>
        <v>0.38169926327501996</v>
      </c>
      <c r="D225">
        <v>0.97740000000000005</v>
      </c>
      <c r="E225">
        <v>7.99</v>
      </c>
      <c r="F225" t="s">
        <v>61</v>
      </c>
    </row>
    <row r="226" spans="1:6" x14ac:dyDescent="0.25">
      <c r="A226" s="1">
        <v>0.106139781233348</v>
      </c>
      <c r="B226" s="1">
        <v>2989.8984375</v>
      </c>
      <c r="C226">
        <f t="shared" si="15"/>
        <v>0.37800239927673174</v>
      </c>
      <c r="D226">
        <v>0.67130000000000001</v>
      </c>
      <c r="E226">
        <v>163.96</v>
      </c>
      <c r="F226" t="s">
        <v>58</v>
      </c>
    </row>
    <row r="227" spans="1:6" x14ac:dyDescent="0.25">
      <c r="A227" s="1">
        <v>7.1153756111551697E-2</v>
      </c>
      <c r="B227" s="1">
        <v>3268.65307617187</v>
      </c>
      <c r="C227">
        <f t="shared" si="15"/>
        <v>0.41324437301935496</v>
      </c>
      <c r="D227">
        <v>0.23899999999999999</v>
      </c>
      <c r="E227">
        <v>33.35</v>
      </c>
      <c r="F227" t="s">
        <v>62</v>
      </c>
    </row>
    <row r="228" spans="1:6" x14ac:dyDescent="0.25">
      <c r="A228" s="1">
        <v>0.117088477865994</v>
      </c>
      <c r="B228" s="1">
        <v>2792.69921875</v>
      </c>
      <c r="C228">
        <f t="shared" si="15"/>
        <v>0.35307119195273812</v>
      </c>
      <c r="D228">
        <v>0.87270000000000003</v>
      </c>
      <c r="E228">
        <v>323.66000000000003</v>
      </c>
      <c r="F228" t="s">
        <v>62</v>
      </c>
    </row>
    <row r="229" spans="1:6" x14ac:dyDescent="0.25">
      <c r="A229" s="1">
        <v>0.102201130673277</v>
      </c>
      <c r="B229" s="1">
        <v>2757.22265625</v>
      </c>
      <c r="C229">
        <f t="shared" si="15"/>
        <v>0.34858601427081526</v>
      </c>
      <c r="D229">
        <v>0.55900000000000005</v>
      </c>
      <c r="E229">
        <v>64.31</v>
      </c>
      <c r="F229" t="s">
        <v>52</v>
      </c>
    </row>
    <row r="230" spans="1:6" x14ac:dyDescent="0.25">
      <c r="A230" s="1">
        <v>7.1168644445667104E-2</v>
      </c>
      <c r="B230" s="1">
        <v>4720.904296875</v>
      </c>
      <c r="C230">
        <f t="shared" si="15"/>
        <v>0.59684741414383979</v>
      </c>
      <c r="D230">
        <v>0.24809999999999999</v>
      </c>
      <c r="E230">
        <v>80.81</v>
      </c>
      <c r="F230" t="s">
        <v>69</v>
      </c>
    </row>
    <row r="231" spans="1:6" x14ac:dyDescent="0.25">
      <c r="A231" s="1">
        <v>8.4217435089439796E-2</v>
      </c>
      <c r="B231" s="1">
        <v>2719.99536132812</v>
      </c>
      <c r="C231">
        <f t="shared" si="15"/>
        <v>0.34387949761374131</v>
      </c>
      <c r="D231">
        <v>0.31879999999999997</v>
      </c>
      <c r="E231">
        <v>217.92</v>
      </c>
      <c r="F231" t="s">
        <v>56</v>
      </c>
    </row>
    <row r="232" spans="1:6" x14ac:dyDescent="0.25">
      <c r="A232" s="1">
        <v>9.7265476307659499E-2</v>
      </c>
      <c r="B232" s="1">
        <v>2629.33349609375</v>
      </c>
      <c r="C232">
        <f t="shared" ref="C232:C250" si="16">B232/$V$13</f>
        <v>0.33241743517320216</v>
      </c>
      <c r="D232">
        <v>0.66069999999999995</v>
      </c>
      <c r="E232">
        <v>131.82</v>
      </c>
      <c r="F232" t="s">
        <v>56</v>
      </c>
    </row>
    <row r="233" spans="1:6" x14ac:dyDescent="0.25">
      <c r="A233" s="1">
        <v>0.115588608916102</v>
      </c>
      <c r="B233" s="1">
        <v>3001.83837890625</v>
      </c>
      <c r="C233">
        <f t="shared" si="16"/>
        <v>0.37951192429677216</v>
      </c>
      <c r="D233">
        <v>0.63260000000000005</v>
      </c>
      <c r="E233">
        <v>344.14</v>
      </c>
      <c r="F233" t="s">
        <v>55</v>
      </c>
    </row>
    <row r="234" spans="1:6" x14ac:dyDescent="0.25">
      <c r="A234" s="1">
        <v>9.7364147189693301E-2</v>
      </c>
      <c r="B234" s="1">
        <v>3012.4365234375</v>
      </c>
      <c r="C234">
        <f t="shared" si="16"/>
        <v>0.38085181063219026</v>
      </c>
      <c r="D234">
        <v>0.14019999999999999</v>
      </c>
      <c r="E234">
        <v>127.92</v>
      </c>
      <c r="F234" t="s">
        <v>57</v>
      </c>
    </row>
    <row r="235" spans="1:6" x14ac:dyDescent="0.25">
      <c r="A235" s="1">
        <v>0.100545769468744</v>
      </c>
      <c r="B235" s="1">
        <v>3798.1923828125</v>
      </c>
      <c r="C235">
        <f t="shared" si="16"/>
        <v>0.48019217496170608</v>
      </c>
      <c r="D235">
        <v>0.98019999999999996</v>
      </c>
      <c r="E235">
        <v>194.62</v>
      </c>
      <c r="F235" t="s">
        <v>69</v>
      </c>
    </row>
    <row r="236" spans="1:6" x14ac:dyDescent="0.25">
      <c r="A236" s="1">
        <v>9.1850280261102604E-2</v>
      </c>
      <c r="B236" s="1">
        <v>3137.60595703125</v>
      </c>
      <c r="C236">
        <f t="shared" si="16"/>
        <v>0.39667654421548509</v>
      </c>
      <c r="D236">
        <v>0.5504</v>
      </c>
      <c r="E236">
        <v>153.31</v>
      </c>
      <c r="F236" t="s">
        <v>72</v>
      </c>
    </row>
    <row r="237" spans="1:6" x14ac:dyDescent="0.25">
      <c r="A237" s="1">
        <v>0.103855860053814</v>
      </c>
      <c r="B237" s="1">
        <v>3114.4599609375</v>
      </c>
      <c r="C237">
        <f t="shared" si="16"/>
        <v>0.39375027690574899</v>
      </c>
      <c r="D237">
        <v>0.56430000000000002</v>
      </c>
      <c r="E237">
        <v>310.91000000000003</v>
      </c>
      <c r="F237" t="s">
        <v>64</v>
      </c>
    </row>
    <row r="238" spans="1:6" x14ac:dyDescent="0.25">
      <c r="A238" s="1">
        <v>8.5077140772394602E-2</v>
      </c>
      <c r="B238" s="1">
        <v>2759.15625</v>
      </c>
      <c r="C238">
        <f t="shared" si="16"/>
        <v>0.34883047176393922</v>
      </c>
      <c r="D238">
        <v>0.28889999999999999</v>
      </c>
      <c r="E238">
        <v>250.49</v>
      </c>
      <c r="F238" t="s">
        <v>60</v>
      </c>
    </row>
    <row r="239" spans="1:6" x14ac:dyDescent="0.25">
      <c r="A239" s="1">
        <v>9.6483012555406797E-2</v>
      </c>
      <c r="B239" s="1">
        <v>3202.322265625</v>
      </c>
      <c r="C239">
        <f t="shared" si="16"/>
        <v>0.40485840070062562</v>
      </c>
      <c r="D239">
        <v>0.94279999999999997</v>
      </c>
      <c r="E239">
        <v>313.14999999999998</v>
      </c>
      <c r="F239" t="s">
        <v>79</v>
      </c>
    </row>
    <row r="240" spans="1:6" x14ac:dyDescent="0.25">
      <c r="A240" s="1">
        <v>7.6287461028369502E-2</v>
      </c>
      <c r="B240" s="1">
        <v>3061.73046875</v>
      </c>
      <c r="C240">
        <f t="shared" si="16"/>
        <v>0.38708387168290642</v>
      </c>
      <c r="D240">
        <v>0.2717</v>
      </c>
      <c r="E240">
        <v>91.93</v>
      </c>
      <c r="F240" t="s">
        <v>58</v>
      </c>
    </row>
    <row r="241" spans="1:6" x14ac:dyDescent="0.25">
      <c r="A241" s="1">
        <v>0.106186060574883</v>
      </c>
      <c r="B241" s="1">
        <v>3445.26684570312</v>
      </c>
      <c r="C241">
        <f t="shared" si="16"/>
        <v>0.43557303401693115</v>
      </c>
      <c r="D241">
        <v>0.96430000000000005</v>
      </c>
      <c r="E241">
        <v>86.04</v>
      </c>
      <c r="F241" t="s">
        <v>79</v>
      </c>
    </row>
    <row r="242" spans="1:6" x14ac:dyDescent="0.25">
      <c r="A242" s="1">
        <v>9.6726266575929601E-2</v>
      </c>
      <c r="B242" s="1">
        <v>3461.57934570312</v>
      </c>
      <c r="C242">
        <f t="shared" si="16"/>
        <v>0.43763536632255873</v>
      </c>
      <c r="D242">
        <v>0.64280000000000004</v>
      </c>
      <c r="E242">
        <v>177.18</v>
      </c>
      <c r="F242" t="s">
        <v>69</v>
      </c>
    </row>
    <row r="243" spans="1:6" x14ac:dyDescent="0.25">
      <c r="A243" s="1">
        <v>0.102181653394288</v>
      </c>
      <c r="B243" s="1">
        <v>2917.94213867187</v>
      </c>
      <c r="C243">
        <f t="shared" si="16"/>
        <v>0.36890521615540484</v>
      </c>
      <c r="D243">
        <v>0.56430000000000002</v>
      </c>
      <c r="E243">
        <v>152.25</v>
      </c>
      <c r="F243" t="s">
        <v>76</v>
      </c>
    </row>
    <row r="244" spans="1:6" x14ac:dyDescent="0.25">
      <c r="A244" s="1">
        <v>9.3307989921964998E-2</v>
      </c>
      <c r="B244" s="1">
        <v>3208.79565429687</v>
      </c>
      <c r="C244">
        <f t="shared" si="16"/>
        <v>0.40567680858322369</v>
      </c>
      <c r="D244">
        <v>0.57850000000000001</v>
      </c>
      <c r="E244">
        <v>86.14</v>
      </c>
      <c r="F244" t="s">
        <v>72</v>
      </c>
    </row>
    <row r="245" spans="1:6" x14ac:dyDescent="0.25">
      <c r="A245" s="1">
        <v>0.110335051541636</v>
      </c>
      <c r="B245" s="1">
        <v>3391.06225585937</v>
      </c>
      <c r="C245">
        <f t="shared" si="16"/>
        <v>0.42872013735804637</v>
      </c>
      <c r="D245">
        <v>0.60850000000000004</v>
      </c>
      <c r="E245">
        <v>94.86</v>
      </c>
      <c r="F245" t="s">
        <v>69</v>
      </c>
    </row>
    <row r="246" spans="1:6" x14ac:dyDescent="0.25">
      <c r="A246" s="1">
        <v>9.5706813428426699E-2</v>
      </c>
      <c r="B246" s="1">
        <v>2947.00146484375</v>
      </c>
      <c r="C246">
        <f t="shared" si="16"/>
        <v>0.37257908509910059</v>
      </c>
      <c r="D246">
        <v>0.34549999999999997</v>
      </c>
      <c r="E246">
        <v>236.33</v>
      </c>
      <c r="F246" t="s">
        <v>73</v>
      </c>
    </row>
    <row r="247" spans="1:6" x14ac:dyDescent="0.25">
      <c r="A247" s="1">
        <v>8.61208518919412E-2</v>
      </c>
      <c r="B247" s="1">
        <v>4101.96728515625</v>
      </c>
      <c r="C247">
        <f t="shared" si="16"/>
        <v>0.51859737310683285</v>
      </c>
      <c r="D247">
        <v>0.38100000000000001</v>
      </c>
      <c r="E247">
        <v>339.89</v>
      </c>
      <c r="F247" t="s">
        <v>79</v>
      </c>
    </row>
    <row r="248" spans="1:6" x14ac:dyDescent="0.25">
      <c r="A248" s="1">
        <v>0.118084178166001</v>
      </c>
      <c r="B248" s="1">
        <v>2882.52758789062</v>
      </c>
      <c r="C248">
        <f t="shared" si="16"/>
        <v>0.36442787839813523</v>
      </c>
      <c r="D248">
        <v>8.3699999999999997E-2</v>
      </c>
      <c r="E248">
        <v>310</v>
      </c>
      <c r="F248" t="s">
        <v>72</v>
      </c>
    </row>
    <row r="249" spans="1:6" x14ac:dyDescent="0.25">
      <c r="A249" s="1">
        <v>7.0274255975929997E-2</v>
      </c>
      <c r="B249" s="1">
        <v>4910.1494140625</v>
      </c>
      <c r="C249">
        <f t="shared" si="16"/>
        <v>0.62077301223475534</v>
      </c>
      <c r="D249">
        <v>0.35560000000000003</v>
      </c>
      <c r="E249">
        <v>243.25</v>
      </c>
      <c r="F249" t="s">
        <v>69</v>
      </c>
    </row>
    <row r="250" spans="1:6" x14ac:dyDescent="0.25">
      <c r="A250" s="1">
        <v>9.3492632102672807E-2</v>
      </c>
      <c r="B250" s="1">
        <v>3089.93481445312</v>
      </c>
      <c r="C250">
        <f t="shared" si="16"/>
        <v>0.39064964843709082</v>
      </c>
      <c r="D250">
        <v>0.58230000000000004</v>
      </c>
      <c r="E250">
        <v>332.21</v>
      </c>
      <c r="F250" t="s">
        <v>68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21"/>
      <c r="B288" s="2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</sheetData>
  <sortState xmlns:xlrd2="http://schemas.microsoft.com/office/spreadsheetml/2017/richdata2" ref="M2:M162">
    <sortCondition ref="M2"/>
  </sortState>
  <conditionalFormatting sqref="B1:E1048576">
    <cfRule type="cellIs" dxfId="28" priority="3" operator="lessThan">
      <formula>2500</formula>
    </cfRule>
    <cfRule type="cellIs" dxfId="27" priority="4" operator="greaterThan">
      <formula>424081.0951</formula>
    </cfRule>
  </conditionalFormatting>
  <conditionalFormatting sqref="C1:C1048576">
    <cfRule type="cellIs" dxfId="26" priority="1" operator="greaterThan">
      <formula>1</formula>
    </cfRule>
    <cfRule type="cellIs" dxfId="25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F6FC-3FE1-40DA-939F-D4058D523B90}">
  <dimension ref="A1:BA476"/>
  <sheetViews>
    <sheetView topLeftCell="A14" zoomScale="70" zoomScaleNormal="70" workbookViewId="0">
      <selection activeCell="S57" sqref="S5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7.7699967431798703E-2</v>
      </c>
      <c r="B1" s="1">
        <v>2267.2470703125</v>
      </c>
      <c r="C1">
        <f t="shared" ref="C1:C64" si="0">B1/$V$13</f>
        <v>0.28664011512306287</v>
      </c>
      <c r="D1">
        <v>0.19839999999999999</v>
      </c>
      <c r="E1">
        <v>316.67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2130.41674804687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0.107821698407241</v>
      </c>
      <c r="B2" s="1">
        <v>2620.73120117187</v>
      </c>
      <c r="C2">
        <f t="shared" si="0"/>
        <v>0.33132987712140571</v>
      </c>
      <c r="D2">
        <v>4.0099999999999997E-2</v>
      </c>
      <c r="E2">
        <v>343.69</v>
      </c>
      <c r="F2" t="s">
        <v>65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0.79696969696969699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0.11787518475990499</v>
      </c>
      <c r="B3" s="1">
        <v>2786.14770507812</v>
      </c>
      <c r="C3">
        <f t="shared" si="0"/>
        <v>0.3522429069997095</v>
      </c>
      <c r="D3">
        <v>0.27339999999999998</v>
      </c>
      <c r="E3">
        <v>31.56</v>
      </c>
      <c r="F3" t="s">
        <v>79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 s="19">
        <v>0</v>
      </c>
      <c r="U3" s="8" t="s">
        <v>19</v>
      </c>
      <c r="V3" s="7">
        <v>26.3</v>
      </c>
      <c r="W3" s="7"/>
      <c r="X3" s="7"/>
      <c r="Y3" s="7" t="s">
        <v>18</v>
      </c>
      <c r="Z3" s="7">
        <f>V3^2*SQRT(1-V6^2)/(V1*V2)</f>
        <v>199.94854734184457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0.106477692757469</v>
      </c>
      <c r="B4" s="1">
        <v>2468.67578125</v>
      </c>
      <c r="C4">
        <f t="shared" si="0"/>
        <v>0.31210604234742007</v>
      </c>
      <c r="D4">
        <v>0.41160000000000002</v>
      </c>
      <c r="E4">
        <v>224.31</v>
      </c>
      <c r="F4" t="s">
        <v>75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0.5920772751328861</v>
      </c>
      <c r="AA4" s="6"/>
      <c r="AD4">
        <f>Z4</f>
        <v>0.5920772751328861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7.9804560329287094E-2</v>
      </c>
      <c r="B5" s="1">
        <v>2616.44848632812</v>
      </c>
      <c r="C5">
        <f t="shared" si="0"/>
        <v>0.33078842846681222</v>
      </c>
      <c r="D5">
        <v>0.58199999999999996</v>
      </c>
      <c r="E5">
        <v>1.9</v>
      </c>
      <c r="F5" t="s">
        <v>49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0.5920772751328861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9.1403321536115106E-2</v>
      </c>
      <c r="B6" s="1">
        <v>2534.31420898437</v>
      </c>
      <c r="C6">
        <f t="shared" si="0"/>
        <v>0.32040447912947023</v>
      </c>
      <c r="D6">
        <v>0.24859999999999999</v>
      </c>
      <c r="E6">
        <v>241.87</v>
      </c>
      <c r="F6" t="s">
        <v>59</v>
      </c>
      <c r="G6">
        <v>250</v>
      </c>
      <c r="H6">
        <f t="shared" si="1"/>
        <v>247.17918814973626</v>
      </c>
      <c r="I6">
        <f t="shared" si="2"/>
        <v>3.125E-2</v>
      </c>
      <c r="K6">
        <f>V13/A200_IW1!G161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7.9835589235300902E-2</v>
      </c>
      <c r="B7" s="1">
        <v>2486.42724609375</v>
      </c>
      <c r="C7">
        <f t="shared" si="0"/>
        <v>0.31435029794401642</v>
      </c>
      <c r="D7">
        <v>0.88780000000000003</v>
      </c>
      <c r="E7">
        <v>149.19</v>
      </c>
      <c r="F7" t="s">
        <v>60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7.6144745276498005E-2</v>
      </c>
      <c r="B8" s="1">
        <v>2433.81176757812</v>
      </c>
      <c r="C8">
        <f t="shared" si="0"/>
        <v>0.30769830707083096</v>
      </c>
      <c r="D8">
        <v>0.95199999999999996</v>
      </c>
      <c r="E8">
        <v>104.31</v>
      </c>
      <c r="F8" t="s">
        <v>64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0.26934113618066646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0.27342312906974153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8.1206611402959997E-2</v>
      </c>
      <c r="B9" s="1">
        <v>2337.88793945312</v>
      </c>
      <c r="C9">
        <f t="shared" si="0"/>
        <v>0.29557099307103601</v>
      </c>
      <c r="D9">
        <v>0.2319</v>
      </c>
      <c r="E9">
        <v>4.07</v>
      </c>
      <c r="F9" t="s">
        <v>65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0.46326614802554977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0.27342312906974153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7.2556351373099501E-2</v>
      </c>
      <c r="B10" s="1">
        <v>2302.12817382812</v>
      </c>
      <c r="C10">
        <f t="shared" si="0"/>
        <v>0.29105001100880712</v>
      </c>
      <c r="D10">
        <v>0.8014</v>
      </c>
      <c r="E10">
        <v>290.23</v>
      </c>
      <c r="F10" t="s">
        <v>56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0.100297073327832</v>
      </c>
      <c r="B11" s="1">
        <v>2567.70043945312</v>
      </c>
      <c r="C11">
        <f t="shared" si="0"/>
        <v>0.32462538344572039</v>
      </c>
      <c r="D11">
        <v>0.35949999999999999</v>
      </c>
      <c r="E11">
        <v>221.33</v>
      </c>
      <c r="F11" t="s">
        <v>77</v>
      </c>
      <c r="G11">
        <v>500</v>
      </c>
      <c r="H11">
        <f t="shared" si="1"/>
        <v>494.35837629947252</v>
      </c>
      <c r="I11">
        <f t="shared" si="2"/>
        <v>6.25E-2</v>
      </c>
      <c r="K11">
        <f>MIN(B:B)</f>
        <v>2130.41674804687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0.10418620851303501</v>
      </c>
      <c r="B12" s="1">
        <v>2447.90161132812</v>
      </c>
      <c r="C12">
        <f t="shared" si="0"/>
        <v>0.30947963672274637</v>
      </c>
      <c r="D12">
        <v>0.76339999999999997</v>
      </c>
      <c r="E12">
        <v>281.33999999999997</v>
      </c>
      <c r="F12" t="s">
        <v>50</v>
      </c>
      <c r="G12">
        <v>550</v>
      </c>
      <c r="H12">
        <f t="shared" si="1"/>
        <v>543.79421392941981</v>
      </c>
      <c r="I12">
        <f t="shared" si="2"/>
        <v>6.8750000000000006E-2</v>
      </c>
      <c r="K12">
        <f>MAX(B:B)</f>
        <v>3664.31201171875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9.3633183375815096E-2</v>
      </c>
      <c r="B13" s="1">
        <v>2884.44873046875</v>
      </c>
      <c r="C13">
        <f t="shared" si="0"/>
        <v>0.36467076173316015</v>
      </c>
      <c r="D13">
        <v>0.42809999999999998</v>
      </c>
      <c r="E13">
        <v>180.14</v>
      </c>
      <c r="F13" t="s">
        <v>69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0.102872393908006</v>
      </c>
      <c r="B14" s="1">
        <v>2563.34350585937</v>
      </c>
      <c r="C14">
        <f t="shared" si="0"/>
        <v>0.32407455157421911</v>
      </c>
      <c r="D14">
        <v>0.73970000000000002</v>
      </c>
      <c r="E14">
        <v>179.42</v>
      </c>
      <c r="F14" t="s">
        <v>79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0.111786910331535</v>
      </c>
      <c r="B15" s="1">
        <v>2841.5654296875</v>
      </c>
      <c r="C15">
        <f t="shared" si="0"/>
        <v>0.35924917604285417</v>
      </c>
      <c r="D15">
        <v>8.5300000000000001E-2</v>
      </c>
      <c r="E15">
        <v>180.06</v>
      </c>
      <c r="F15" t="s">
        <v>63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9.4477813852730394E-2</v>
      </c>
      <c r="B16" s="1">
        <v>2501.77954101562</v>
      </c>
      <c r="C16">
        <f t="shared" si="0"/>
        <v>0.31629123488089889</v>
      </c>
      <c r="D16">
        <v>0.73919999999999997</v>
      </c>
      <c r="E16">
        <v>280.83</v>
      </c>
      <c r="F16" t="s">
        <v>57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8.0908390692307097E-2</v>
      </c>
      <c r="B17" s="1">
        <v>2458.43432617187</v>
      </c>
      <c r="C17">
        <f t="shared" si="0"/>
        <v>0.31081125101167995</v>
      </c>
      <c r="D17">
        <v>0.32769999999999999</v>
      </c>
      <c r="E17">
        <v>289.17</v>
      </c>
      <c r="F17" t="s">
        <v>54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0.10233454734606499</v>
      </c>
      <c r="B18" s="1">
        <v>2525.54638671875</v>
      </c>
      <c r="C18">
        <f t="shared" si="0"/>
        <v>0.31929599403470305</v>
      </c>
      <c r="D18">
        <v>0.34610000000000002</v>
      </c>
      <c r="E18">
        <v>193.48</v>
      </c>
      <c r="F18" t="s">
        <v>51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0.119856520624468</v>
      </c>
      <c r="B19" s="1">
        <v>2428.37622070312</v>
      </c>
      <c r="C19">
        <f t="shared" si="0"/>
        <v>0.30701110989571584</v>
      </c>
      <c r="D19">
        <v>0.77639999999999998</v>
      </c>
      <c r="E19">
        <v>53.28</v>
      </c>
      <c r="F19" t="s">
        <v>54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9.9332191525691602E-2</v>
      </c>
      <c r="B20" s="1">
        <v>2401.5126953125</v>
      </c>
      <c r="C20">
        <f t="shared" si="0"/>
        <v>0.30361484836277347</v>
      </c>
      <c r="D20">
        <v>0.64980000000000004</v>
      </c>
      <c r="E20">
        <v>99.05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8.18788243221127E-2</v>
      </c>
      <c r="B21" s="1">
        <v>2531.16552734375</v>
      </c>
      <c r="C21">
        <f t="shared" si="0"/>
        <v>0.32000640232532696</v>
      </c>
      <c r="D21">
        <v>0.92490000000000006</v>
      </c>
      <c r="E21">
        <v>197.53</v>
      </c>
      <c r="F21" t="s">
        <v>74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0.101599859967067</v>
      </c>
      <c r="B22" s="1">
        <v>2589.35180664062</v>
      </c>
      <c r="C22">
        <f t="shared" si="0"/>
        <v>0.3273626900518069</v>
      </c>
      <c r="D22">
        <v>0.221</v>
      </c>
      <c r="E22">
        <v>170.39</v>
      </c>
      <c r="F22" t="s">
        <v>61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7.9035366783835895E-2</v>
      </c>
      <c r="B23" s="1">
        <v>2477.5830078125</v>
      </c>
      <c r="C23">
        <f t="shared" si="0"/>
        <v>0.31323215183973502</v>
      </c>
      <c r="D23">
        <v>0.65510000000000002</v>
      </c>
      <c r="E23">
        <v>285.10000000000002</v>
      </c>
      <c r="F23" t="s">
        <v>77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7.5777685017524493E-2</v>
      </c>
      <c r="B24" s="1">
        <v>2241.9365234375</v>
      </c>
      <c r="C24">
        <f t="shared" si="0"/>
        <v>0.28344019123074632</v>
      </c>
      <c r="D24">
        <v>0.31680000000000003</v>
      </c>
      <c r="E24">
        <v>57.49</v>
      </c>
      <c r="F24" t="s">
        <v>65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0.108930523811244</v>
      </c>
      <c r="B25" s="1">
        <v>2583.60986328125</v>
      </c>
      <c r="C25">
        <f t="shared" si="0"/>
        <v>0.32663675624110267</v>
      </c>
      <c r="D25">
        <v>0.77590000000000003</v>
      </c>
      <c r="E25">
        <v>80.180000000000007</v>
      </c>
      <c r="F25" t="s">
        <v>68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9.7060242244442804E-2</v>
      </c>
      <c r="B26" s="1">
        <v>2551.37646484375</v>
      </c>
      <c r="C26">
        <f t="shared" si="0"/>
        <v>0.32256160044537413</v>
      </c>
      <c r="D26">
        <v>0.95689999999999997</v>
      </c>
      <c r="E26">
        <v>85.4</v>
      </c>
      <c r="F26" t="s">
        <v>50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0.112414772554144</v>
      </c>
      <c r="B27" s="1">
        <v>2559.53393554687</v>
      </c>
      <c r="C27">
        <f t="shared" si="0"/>
        <v>0.32359292092741276</v>
      </c>
      <c r="D27">
        <v>0.80130000000000001</v>
      </c>
      <c r="E27">
        <v>170.49</v>
      </c>
      <c r="F27" t="s">
        <v>61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7.7472981464379601E-2</v>
      </c>
      <c r="B28" s="1">
        <v>2514.89111328125</v>
      </c>
      <c r="C28">
        <f t="shared" si="0"/>
        <v>0.31794888509153363</v>
      </c>
      <c r="D28">
        <v>0.69110000000000005</v>
      </c>
      <c r="E28">
        <v>238.13</v>
      </c>
      <c r="F28" t="s">
        <v>67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8.3328237489540505E-2</v>
      </c>
      <c r="B29" s="1">
        <v>2769.9931640625</v>
      </c>
      <c r="C29">
        <f t="shared" si="0"/>
        <v>0.35020054489585672</v>
      </c>
      <c r="D29">
        <v>0.19040000000000001</v>
      </c>
      <c r="E29">
        <v>192.56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9.6592481445631595E-2</v>
      </c>
      <c r="B30" s="1">
        <v>2498.89794921875</v>
      </c>
      <c r="C30">
        <f t="shared" si="0"/>
        <v>0.31592692531128558</v>
      </c>
      <c r="D30">
        <v>0.84499999999999997</v>
      </c>
      <c r="E30">
        <v>4.8</v>
      </c>
      <c r="F30" t="s">
        <v>78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8.7948727572137397E-2</v>
      </c>
      <c r="B31" s="1">
        <v>2850.32666015625</v>
      </c>
      <c r="C31">
        <f t="shared" si="0"/>
        <v>0.36035682775980449</v>
      </c>
      <c r="D31">
        <v>0.56640000000000001</v>
      </c>
      <c r="E31">
        <v>34.520000000000003</v>
      </c>
      <c r="F31" t="s">
        <v>69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8.7452276317878205E-2</v>
      </c>
      <c r="B32" s="1">
        <v>2331.20947265625</v>
      </c>
      <c r="C32">
        <f t="shared" si="0"/>
        <v>0.29472665787856112</v>
      </c>
      <c r="D32">
        <v>0.1038</v>
      </c>
      <c r="E32">
        <v>111.8</v>
      </c>
      <c r="F32" t="s">
        <v>64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0.104182502078713</v>
      </c>
      <c r="B33" s="1">
        <v>2514.83837890625</v>
      </c>
      <c r="C33">
        <f t="shared" si="0"/>
        <v>0.31794221806899386</v>
      </c>
      <c r="D33">
        <v>0.92949999999999999</v>
      </c>
      <c r="E33">
        <v>83.6</v>
      </c>
      <c r="F33" t="s">
        <v>57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9.8205186477571704E-2</v>
      </c>
      <c r="B34" s="1">
        <v>2527.7724609375</v>
      </c>
      <c r="C34">
        <f t="shared" si="0"/>
        <v>0.31957742881024653</v>
      </c>
      <c r="D34">
        <v>0.90969999999999995</v>
      </c>
      <c r="E34">
        <v>255.76</v>
      </c>
      <c r="F34" t="s">
        <v>66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0.10526998068563299</v>
      </c>
      <c r="B35" s="1">
        <v>2606.69555664062</v>
      </c>
      <c r="C35">
        <f t="shared" si="0"/>
        <v>0.32955539968710063</v>
      </c>
      <c r="D35">
        <v>0.97260000000000002</v>
      </c>
      <c r="E35">
        <v>37.549999999999997</v>
      </c>
      <c r="F35" t="s">
        <v>58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0.10555311612259199</v>
      </c>
      <c r="B36" s="1">
        <v>2221.22241210937</v>
      </c>
      <c r="C36">
        <f t="shared" si="0"/>
        <v>0.28082137860396511</v>
      </c>
      <c r="D36">
        <v>0.6663</v>
      </c>
      <c r="E36">
        <v>340.79</v>
      </c>
      <c r="F36" t="s">
        <v>56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8.5175471154468899E-2</v>
      </c>
      <c r="B37" s="1">
        <v>2454.27075195312</v>
      </c>
      <c r="C37">
        <f t="shared" si="0"/>
        <v>0.31028486488949103</v>
      </c>
      <c r="D37">
        <v>0.29389999999999999</v>
      </c>
      <c r="E37">
        <v>159.38</v>
      </c>
      <c r="F37" t="s">
        <v>75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7.7568920591024701E-2</v>
      </c>
      <c r="B38" s="1">
        <v>2662.47607421875</v>
      </c>
      <c r="C38">
        <f t="shared" si="0"/>
        <v>0.33660753537605109</v>
      </c>
      <c r="D38">
        <v>0.76559999999999995</v>
      </c>
      <c r="E38">
        <v>126.56</v>
      </c>
      <c r="F38" t="s">
        <v>58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8.7317306647215806E-2</v>
      </c>
      <c r="B39" s="1">
        <v>2130.41674804687</v>
      </c>
      <c r="C39">
        <f t="shared" si="0"/>
        <v>0.26934113618066646</v>
      </c>
      <c r="D39">
        <v>0.74129999999999996</v>
      </c>
      <c r="E39">
        <v>85.55</v>
      </c>
      <c r="F39" t="s">
        <v>56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9.0763373796035302E-2</v>
      </c>
      <c r="B40" s="21">
        <v>2713.20532226562</v>
      </c>
      <c r="C40">
        <f t="shared" si="0"/>
        <v>0.34302105673005906</v>
      </c>
      <c r="D40">
        <v>0.71230000000000004</v>
      </c>
      <c r="E40">
        <v>280.87</v>
      </c>
      <c r="F40" t="s">
        <v>51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0.113075835972099</v>
      </c>
      <c r="B41" s="1">
        <v>2485.43969726562</v>
      </c>
      <c r="C41">
        <f t="shared" si="0"/>
        <v>0.31422544560062105</v>
      </c>
      <c r="D41">
        <v>0.39279999999999998</v>
      </c>
      <c r="E41">
        <v>246.59</v>
      </c>
      <c r="F41" t="s">
        <v>73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0.103159620373577</v>
      </c>
      <c r="B42" s="1">
        <v>2863.60473632812</v>
      </c>
      <c r="C42">
        <f t="shared" si="0"/>
        <v>0.36203552847679032</v>
      </c>
      <c r="D42">
        <v>0.1598</v>
      </c>
      <c r="E42">
        <v>157.13999999999999</v>
      </c>
      <c r="F42" t="s">
        <v>63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7.5698113423660507E-2</v>
      </c>
      <c r="B43" s="1">
        <v>2551.69140625</v>
      </c>
      <c r="C43">
        <f t="shared" si="0"/>
        <v>0.32260141738554204</v>
      </c>
      <c r="D43">
        <v>0.69550000000000001</v>
      </c>
      <c r="E43">
        <v>358.91</v>
      </c>
      <c r="F43" t="s">
        <v>71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7.0381509331433098E-2</v>
      </c>
      <c r="B44" s="1">
        <v>2413.48022460937</v>
      </c>
      <c r="C44">
        <f t="shared" si="0"/>
        <v>0.30512786122330859</v>
      </c>
      <c r="D44">
        <v>0.45219999999999999</v>
      </c>
      <c r="E44">
        <v>193.31</v>
      </c>
      <c r="F44" t="s">
        <v>52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0.11738336531367501</v>
      </c>
      <c r="B45" s="1">
        <v>2505.23852539062</v>
      </c>
      <c r="C45">
        <f t="shared" si="0"/>
        <v>0.31672854217415397</v>
      </c>
      <c r="D45">
        <v>0.82310000000000005</v>
      </c>
      <c r="E45">
        <v>201.87</v>
      </c>
      <c r="F45" t="s">
        <v>61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0.10287017344687099</v>
      </c>
      <c r="B46" s="1">
        <v>2194.08959960937</v>
      </c>
      <c r="C46">
        <f t="shared" si="0"/>
        <v>0.2773910720438863</v>
      </c>
      <c r="D46">
        <v>0.28660000000000002</v>
      </c>
      <c r="E46">
        <v>40.340000000000003</v>
      </c>
      <c r="F46" t="s">
        <v>62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7.4715068310246505E-2</v>
      </c>
      <c r="B47" s="1">
        <v>2638.64599609375</v>
      </c>
      <c r="C47">
        <f t="shared" si="0"/>
        <v>0.33359478196836884</v>
      </c>
      <c r="D47">
        <v>0.86550000000000005</v>
      </c>
      <c r="E47">
        <v>61.77</v>
      </c>
      <c r="F47" t="s">
        <v>53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8.21890858047538E-2</v>
      </c>
      <c r="B48" s="1">
        <v>2633.3125</v>
      </c>
      <c r="C48">
        <f t="shared" si="0"/>
        <v>0.33292048671650193</v>
      </c>
      <c r="D48">
        <v>0.97260000000000002</v>
      </c>
      <c r="E48">
        <v>28.5</v>
      </c>
      <c r="F48" t="s">
        <v>57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8.5658370807230405E-2</v>
      </c>
      <c r="B49" s="1">
        <v>2500.73168945312</v>
      </c>
      <c r="C49">
        <f t="shared" si="0"/>
        <v>0.31615875867376653</v>
      </c>
      <c r="D49">
        <v>0.97419999999999995</v>
      </c>
      <c r="E49">
        <v>256.02</v>
      </c>
      <c r="F49" t="s">
        <v>59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0.10297307599366</v>
      </c>
      <c r="B50" s="1">
        <v>2493.51538085937</v>
      </c>
      <c r="C50">
        <f t="shared" si="0"/>
        <v>0.31524642602455466</v>
      </c>
      <c r="D50">
        <v>0.24759999999999999</v>
      </c>
      <c r="E50">
        <v>319.3</v>
      </c>
      <c r="F50" t="s">
        <v>59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0.10922004650169</v>
      </c>
      <c r="B51" s="1">
        <v>2490.49438476562</v>
      </c>
      <c r="C51">
        <f t="shared" si="0"/>
        <v>0.31486449205739359</v>
      </c>
      <c r="D51">
        <v>0.88959999999999995</v>
      </c>
      <c r="E51">
        <v>12.27</v>
      </c>
      <c r="F51" t="s">
        <v>70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0.11241916808782</v>
      </c>
      <c r="B52" s="1">
        <v>2530.9716796875</v>
      </c>
      <c r="C52">
        <f t="shared" si="0"/>
        <v>0.31998189484432438</v>
      </c>
      <c r="D52">
        <v>0.26579999999999998</v>
      </c>
      <c r="E52">
        <v>92.62</v>
      </c>
      <c r="F52" t="s">
        <v>61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0.118803055674899</v>
      </c>
      <c r="B53" s="1">
        <v>2360.03515625</v>
      </c>
      <c r="C53">
        <f t="shared" si="0"/>
        <v>0.29837098820850377</v>
      </c>
      <c r="D53">
        <v>0.75980000000000003</v>
      </c>
      <c r="E53">
        <v>102.24</v>
      </c>
      <c r="F53" t="s">
        <v>64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0.105542084992111</v>
      </c>
      <c r="B54" s="1">
        <v>2210.13647460937</v>
      </c>
      <c r="C54">
        <f t="shared" si="0"/>
        <v>0.27941982231005441</v>
      </c>
      <c r="D54">
        <v>0.1462</v>
      </c>
      <c r="E54">
        <v>155.06</v>
      </c>
      <c r="F54" t="s">
        <v>62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0.117890491567692</v>
      </c>
      <c r="B55" s="1">
        <v>2841.13842773437</v>
      </c>
      <c r="C55">
        <f t="shared" si="0"/>
        <v>0.35919519167978864</v>
      </c>
      <c r="D55">
        <v>0.52529999999999999</v>
      </c>
      <c r="E55">
        <v>76.2</v>
      </c>
      <c r="F55" t="s">
        <v>63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8.1270207265102701E-2</v>
      </c>
      <c r="B56" s="1">
        <v>2662.97436523437</v>
      </c>
      <c r="C56">
        <f t="shared" si="0"/>
        <v>0.33667053256588203</v>
      </c>
      <c r="D56">
        <v>0.63290000000000002</v>
      </c>
      <c r="E56">
        <v>42.27</v>
      </c>
      <c r="F56" t="s">
        <v>68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7.8688775597414301E-2</v>
      </c>
      <c r="B57" s="1">
        <v>2711.51953125</v>
      </c>
      <c r="C57">
        <f t="shared" si="0"/>
        <v>0.3428079280697035</v>
      </c>
      <c r="D57">
        <v>0.107</v>
      </c>
      <c r="E57">
        <v>57.49</v>
      </c>
      <c r="F57" t="s">
        <v>68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7.2126460949877E-2</v>
      </c>
      <c r="B58" s="1">
        <v>2493.99829101562</v>
      </c>
      <c r="C58">
        <f t="shared" si="0"/>
        <v>0.3153074786661455</v>
      </c>
      <c r="D58">
        <v>0.42409999999999998</v>
      </c>
      <c r="E58">
        <v>296.64999999999998</v>
      </c>
      <c r="F58" t="s">
        <v>54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8.2419393075094494E-2</v>
      </c>
      <c r="B59" s="1">
        <v>3664.31201171875</v>
      </c>
      <c r="C59">
        <f t="shared" si="0"/>
        <v>0.46326614802554977</v>
      </c>
      <c r="D59">
        <v>6.6400000000000001E-2</v>
      </c>
      <c r="E59">
        <v>70.89</v>
      </c>
      <c r="F59" t="s">
        <v>69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0.110033788628094</v>
      </c>
      <c r="B60" s="1">
        <v>2582.3125</v>
      </c>
      <c r="C60">
        <f t="shared" si="0"/>
        <v>0.32647273514028696</v>
      </c>
      <c r="D60">
        <v>0.81210000000000004</v>
      </c>
      <c r="E60">
        <v>139.47999999999999</v>
      </c>
      <c r="F60" t="s">
        <v>71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0.11217212949460501</v>
      </c>
      <c r="B61" s="1">
        <v>2436.11694335937</v>
      </c>
      <c r="C61">
        <f t="shared" si="0"/>
        <v>0.30798974238018406</v>
      </c>
      <c r="D61">
        <v>0.13100000000000001</v>
      </c>
      <c r="E61">
        <v>351.69</v>
      </c>
      <c r="F61" t="s">
        <v>64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8.9778689220431696E-2</v>
      </c>
      <c r="B62" s="1">
        <v>2291.69970703125</v>
      </c>
      <c r="C62">
        <f t="shared" si="0"/>
        <v>0.28973157643572822</v>
      </c>
      <c r="D62">
        <v>0.89500000000000002</v>
      </c>
      <c r="E62">
        <v>357.4</v>
      </c>
      <c r="F62" t="s">
        <v>62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0.11695092687563299</v>
      </c>
      <c r="B63" s="1">
        <v>2640.388671875</v>
      </c>
      <c r="C63">
        <f t="shared" si="0"/>
        <v>0.33381510237063133</v>
      </c>
      <c r="D63">
        <v>0.96209999999999996</v>
      </c>
      <c r="E63">
        <v>106.01</v>
      </c>
      <c r="F63" t="s">
        <v>53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0.11007283295306999</v>
      </c>
      <c r="B64" s="1">
        <v>2482.19287109375</v>
      </c>
      <c r="C64">
        <f t="shared" si="0"/>
        <v>0.31381496072675102</v>
      </c>
      <c r="D64">
        <v>0.35089999999999999</v>
      </c>
      <c r="E64">
        <v>295.87</v>
      </c>
      <c r="F64" t="s">
        <v>73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0.106645242020772</v>
      </c>
      <c r="B65" s="1">
        <v>2470.86474609375</v>
      </c>
      <c r="C65">
        <f t="shared" ref="C65:C128" si="5">B65/$V$13</f>
        <v>0.31238278551450965</v>
      </c>
      <c r="D65">
        <v>0.93740000000000001</v>
      </c>
      <c r="E65">
        <v>292.81</v>
      </c>
      <c r="F65" t="s">
        <v>60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8.5724138305490194E-2</v>
      </c>
      <c r="B66" s="1">
        <v>2462.1884765625</v>
      </c>
      <c r="C66">
        <f t="shared" si="5"/>
        <v>0.31128587511165118</v>
      </c>
      <c r="D66">
        <v>0.66549999999999998</v>
      </c>
      <c r="E66">
        <v>84.06</v>
      </c>
      <c r="F66" t="s">
        <v>74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0.11983211830235201</v>
      </c>
      <c r="B67" s="1">
        <v>2580.93432617187</v>
      </c>
      <c r="C67">
        <f t="shared" si="5"/>
        <v>0.32629849744474532</v>
      </c>
      <c r="D67">
        <v>0.63929999999999998</v>
      </c>
      <c r="E67">
        <v>312.18</v>
      </c>
      <c r="F67" t="s">
        <v>79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9.4050017477157799E-2</v>
      </c>
      <c r="B68" s="1">
        <v>2526.98266601562</v>
      </c>
      <c r="C68">
        <f t="shared" si="5"/>
        <v>0.3194775778013752</v>
      </c>
      <c r="D68">
        <v>0.1721</v>
      </c>
      <c r="E68">
        <v>154.05000000000001</v>
      </c>
      <c r="F68" t="s">
        <v>66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0.118480843667055</v>
      </c>
      <c r="B69" s="1">
        <v>2325.7666015625</v>
      </c>
      <c r="C69">
        <f t="shared" si="5"/>
        <v>0.29403853472809327</v>
      </c>
      <c r="D69">
        <v>0.6925</v>
      </c>
      <c r="E69">
        <v>277.39</v>
      </c>
      <c r="F69" t="s">
        <v>60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0.11992518089212301</v>
      </c>
      <c r="B70" s="1">
        <v>2258.43896484375</v>
      </c>
      <c r="C70">
        <f t="shared" si="5"/>
        <v>0.28552653716385501</v>
      </c>
      <c r="D70">
        <v>0.13120000000000001</v>
      </c>
      <c r="E70">
        <v>1.83</v>
      </c>
      <c r="F70" t="s">
        <v>52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0.10850475220323599</v>
      </c>
      <c r="B71" s="1">
        <v>2510.5478515625</v>
      </c>
      <c r="C71">
        <f t="shared" si="5"/>
        <v>0.31739978170735744</v>
      </c>
      <c r="D71">
        <v>0.88390000000000002</v>
      </c>
      <c r="E71">
        <v>207.4</v>
      </c>
      <c r="F71" t="s">
        <v>54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0.119371295456756</v>
      </c>
      <c r="B72" s="1">
        <v>2475.01391601562</v>
      </c>
      <c r="C72">
        <f t="shared" si="5"/>
        <v>0.31290735055183749</v>
      </c>
      <c r="D72">
        <v>0.94020000000000004</v>
      </c>
      <c r="E72">
        <v>123.03</v>
      </c>
      <c r="F72" t="s">
        <v>73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8.7433390094123306E-2</v>
      </c>
      <c r="B73" s="1">
        <v>2437.70166015625</v>
      </c>
      <c r="C73">
        <f t="shared" si="5"/>
        <v>0.30819009258067304</v>
      </c>
      <c r="D73">
        <v>0.73599999999999999</v>
      </c>
      <c r="E73">
        <v>335.96</v>
      </c>
      <c r="F73" t="s">
        <v>74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9.1740664734755298E-2</v>
      </c>
      <c r="B74" s="1">
        <v>2600.85424804687</v>
      </c>
      <c r="C74">
        <f t="shared" si="5"/>
        <v>0.32881690347744358</v>
      </c>
      <c r="D74">
        <v>0.58430000000000004</v>
      </c>
      <c r="E74">
        <v>11.14</v>
      </c>
      <c r="F74" t="s">
        <v>68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9.31522829414618E-2</v>
      </c>
      <c r="B75" s="1">
        <v>2801.94482421875</v>
      </c>
      <c r="C75">
        <f t="shared" si="5"/>
        <v>0.35424008150634978</v>
      </c>
      <c r="D75">
        <v>0.79679999999999995</v>
      </c>
      <c r="E75">
        <v>67.62</v>
      </c>
      <c r="F75" t="s">
        <v>63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0.116962735199501</v>
      </c>
      <c r="B76" s="1">
        <v>2335.41015625</v>
      </c>
      <c r="C76">
        <f t="shared" si="5"/>
        <v>0.29525773560920393</v>
      </c>
      <c r="D76">
        <v>0.93100000000000005</v>
      </c>
      <c r="E76">
        <v>24.38</v>
      </c>
      <c r="F76" t="s">
        <v>75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8.4032114616933801E-2</v>
      </c>
      <c r="B77" s="1">
        <v>2610.23291015625</v>
      </c>
      <c r="C77">
        <f t="shared" si="5"/>
        <v>0.33000261491663069</v>
      </c>
      <c r="D77">
        <v>0.12640000000000001</v>
      </c>
      <c r="E77">
        <v>229.15</v>
      </c>
      <c r="F77" t="s">
        <v>57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8.4812933336289004E-2</v>
      </c>
      <c r="B78" s="1">
        <v>2442.84008789062</v>
      </c>
      <c r="C78">
        <f t="shared" si="5"/>
        <v>0.30883972602231125</v>
      </c>
      <c r="D78">
        <v>0.2399</v>
      </c>
      <c r="E78">
        <v>327.27</v>
      </c>
      <c r="F78" t="s">
        <v>75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9.9968409028533101E-2</v>
      </c>
      <c r="B79" s="1">
        <v>2446.2802734375</v>
      </c>
      <c r="C79">
        <f t="shared" si="5"/>
        <v>0.30927465664549492</v>
      </c>
      <c r="D79">
        <v>0.67659999999999998</v>
      </c>
      <c r="E79">
        <v>84.07</v>
      </c>
      <c r="F79" t="s">
        <v>65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8.2229994047886598E-2</v>
      </c>
      <c r="B80" s="1">
        <v>2843.73583984375</v>
      </c>
      <c r="C80">
        <f t="shared" si="5"/>
        <v>0.35952357340571678</v>
      </c>
      <c r="D80">
        <v>0.62280000000000002</v>
      </c>
      <c r="E80">
        <v>161.94</v>
      </c>
      <c r="F80" t="s">
        <v>63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0.10435549318897</v>
      </c>
      <c r="B81" s="1">
        <v>2272.49731445312</v>
      </c>
      <c r="C81">
        <f t="shared" si="5"/>
        <v>0.28730388512175303</v>
      </c>
      <c r="D81">
        <v>0.38969999999999999</v>
      </c>
      <c r="E81">
        <v>179.15</v>
      </c>
      <c r="F81" t="s">
        <v>56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7.6098193034699599E-2</v>
      </c>
      <c r="B82" s="1">
        <v>2728.19213867187</v>
      </c>
      <c r="C82">
        <f t="shared" si="5"/>
        <v>0.34491578749684032</v>
      </c>
      <c r="D82">
        <v>0.71930000000000005</v>
      </c>
      <c r="E82">
        <v>5.8</v>
      </c>
      <c r="F82" t="s">
        <v>53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0.114425251935358</v>
      </c>
      <c r="B83" s="1">
        <v>2532.9677734375</v>
      </c>
      <c r="C83">
        <f t="shared" si="5"/>
        <v>0.32023425399379174</v>
      </c>
      <c r="D83">
        <v>0.99570000000000003</v>
      </c>
      <c r="E83">
        <v>37.79</v>
      </c>
      <c r="F83" t="s">
        <v>78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0</v>
      </c>
      <c r="O83" s="19">
        <v>0</v>
      </c>
      <c r="AY83">
        <v>6050</v>
      </c>
      <c r="AZ83">
        <v>52</v>
      </c>
      <c r="BA83">
        <v>0.72772772772772776</v>
      </c>
    </row>
    <row r="84" spans="1:53" x14ac:dyDescent="0.25">
      <c r="A84" s="1">
        <v>8.0935766726554004E-2</v>
      </c>
      <c r="B84" s="1">
        <v>3135.14697265625</v>
      </c>
      <c r="C84">
        <f t="shared" si="5"/>
        <v>0.39636566342372442</v>
      </c>
      <c r="D84">
        <v>0.66190000000000004</v>
      </c>
      <c r="E84">
        <v>331.93</v>
      </c>
      <c r="F84" t="s">
        <v>69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 s="19">
        <v>0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0.111325321904214</v>
      </c>
      <c r="B85" s="1">
        <v>2619.974609375</v>
      </c>
      <c r="C85">
        <f t="shared" si="5"/>
        <v>0.33123422386746804</v>
      </c>
      <c r="D85">
        <v>0.58169999999999999</v>
      </c>
      <c r="E85">
        <v>322.8</v>
      </c>
      <c r="F85" t="s">
        <v>51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 s="19">
        <v>0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9.7038042323401297E-2</v>
      </c>
      <c r="B86" s="1">
        <v>2365.32373046875</v>
      </c>
      <c r="C86">
        <f t="shared" si="5"/>
        <v>0.29903960414487391</v>
      </c>
      <c r="D86">
        <v>0.68479999999999996</v>
      </c>
      <c r="E86">
        <v>128.44</v>
      </c>
      <c r="F86" t="s">
        <v>52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0</v>
      </c>
      <c r="O86" s="19">
        <v>0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0.115228976324509</v>
      </c>
      <c r="B87" s="1">
        <v>2621.107421875</v>
      </c>
      <c r="C87">
        <f t="shared" si="5"/>
        <v>0.33137744138869218</v>
      </c>
      <c r="D87">
        <v>0.70909999999999995</v>
      </c>
      <c r="E87">
        <v>357.66</v>
      </c>
      <c r="F87" t="s">
        <v>68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 s="19">
        <v>0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0.116873602540829</v>
      </c>
      <c r="B88" s="1">
        <v>2239.48291015625</v>
      </c>
      <c r="C88">
        <f t="shared" si="5"/>
        <v>0.28312998948757767</v>
      </c>
      <c r="D88">
        <v>0.32829999999999998</v>
      </c>
      <c r="E88">
        <v>48.33</v>
      </c>
      <c r="F88" t="s">
        <v>56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 s="19">
        <v>0</v>
      </c>
      <c r="AY88">
        <v>6300</v>
      </c>
      <c r="AZ88">
        <v>8</v>
      </c>
      <c r="BA88">
        <v>0.99699699699699695</v>
      </c>
    </row>
    <row r="89" spans="1:53" x14ac:dyDescent="0.25">
      <c r="A89" s="1">
        <v>7.1022888775481602E-2</v>
      </c>
      <c r="B89" s="1">
        <v>2506.40161132812</v>
      </c>
      <c r="C89">
        <f t="shared" si="5"/>
        <v>0.31687558706016944</v>
      </c>
      <c r="D89">
        <v>0.61150000000000004</v>
      </c>
      <c r="E89">
        <v>40.9</v>
      </c>
      <c r="F89" t="s">
        <v>50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 s="19">
        <v>0</v>
      </c>
      <c r="AY89">
        <v>6350</v>
      </c>
      <c r="AZ89">
        <v>2</v>
      </c>
      <c r="BA89">
        <v>0.99899899899899902</v>
      </c>
    </row>
    <row r="90" spans="1:53" x14ac:dyDescent="0.25">
      <c r="A90" s="1">
        <v>9.9442804539806404E-2</v>
      </c>
      <c r="B90" s="1">
        <v>2705.57788085937</v>
      </c>
      <c r="C90">
        <f t="shared" si="5"/>
        <v>0.34205674599771324</v>
      </c>
      <c r="D90">
        <v>0.45679999999999998</v>
      </c>
      <c r="E90">
        <v>212.41</v>
      </c>
      <c r="F90" t="s">
        <v>51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 s="19">
        <v>0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0.119243372067457</v>
      </c>
      <c r="B91" s="1">
        <v>2579.26513671875</v>
      </c>
      <c r="C91">
        <f t="shared" si="5"/>
        <v>0.32608746766185598</v>
      </c>
      <c r="D91">
        <v>0.84530000000000005</v>
      </c>
      <c r="E91">
        <v>339.85</v>
      </c>
      <c r="F91" t="s">
        <v>57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 s="19">
        <v>0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0.106368719411448</v>
      </c>
      <c r="B92" s="1">
        <v>2455.64721679687</v>
      </c>
      <c r="C92">
        <f t="shared" si="5"/>
        <v>0.31045888652411641</v>
      </c>
      <c r="D92">
        <v>0.87480000000000002</v>
      </c>
      <c r="E92">
        <v>309.60000000000002</v>
      </c>
      <c r="F92" t="s">
        <v>67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 s="19">
        <v>0</v>
      </c>
      <c r="AY92">
        <v>6500</v>
      </c>
      <c r="AZ92">
        <v>0</v>
      </c>
      <c r="BA92">
        <v>0.99899899899899902</v>
      </c>
    </row>
    <row r="93" spans="1:53" x14ac:dyDescent="0.25">
      <c r="A93" s="1">
        <v>7.7632555855306595E-2</v>
      </c>
      <c r="B93" s="1">
        <v>2590.5546875</v>
      </c>
      <c r="C93">
        <f t="shared" si="5"/>
        <v>0.32751476607057289</v>
      </c>
      <c r="D93">
        <v>0.3402</v>
      </c>
      <c r="E93">
        <v>24.37</v>
      </c>
      <c r="F93" t="s">
        <v>61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 s="19">
        <v>0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0.106190245381082</v>
      </c>
      <c r="B94" s="1">
        <v>2271.94873046875</v>
      </c>
      <c r="C94">
        <f t="shared" si="5"/>
        <v>0.28723452956783324</v>
      </c>
      <c r="D94">
        <v>3.0800000000000001E-2</v>
      </c>
      <c r="E94">
        <v>352.28</v>
      </c>
      <c r="F94" t="s">
        <v>56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 s="19">
        <v>0</v>
      </c>
      <c r="AY94">
        <v>6600</v>
      </c>
      <c r="AZ94">
        <v>0</v>
      </c>
      <c r="BA94">
        <v>0.99899899899899902</v>
      </c>
    </row>
    <row r="95" spans="1:53" x14ac:dyDescent="0.25">
      <c r="A95" s="1">
        <v>9.9764374142442894E-2</v>
      </c>
      <c r="B95" s="1">
        <v>3142.85522460937</v>
      </c>
      <c r="C95">
        <f t="shared" si="5"/>
        <v>0.39734019075079485</v>
      </c>
      <c r="D95">
        <v>0.17180000000000001</v>
      </c>
      <c r="E95">
        <v>109.69</v>
      </c>
      <c r="F95" t="s">
        <v>79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 s="19">
        <v>0</v>
      </c>
      <c r="AY95">
        <v>6650</v>
      </c>
      <c r="AZ95">
        <v>0</v>
      </c>
      <c r="BA95">
        <v>0.99899899899899902</v>
      </c>
    </row>
    <row r="96" spans="1:53" x14ac:dyDescent="0.25">
      <c r="A96" s="1">
        <v>7.9033967703229499E-2</v>
      </c>
      <c r="B96" s="1">
        <v>2223.84301757812</v>
      </c>
      <c r="C96">
        <f t="shared" si="5"/>
        <v>0.28115269258517628</v>
      </c>
      <c r="D96">
        <v>0.81689999999999996</v>
      </c>
      <c r="E96">
        <v>178.64</v>
      </c>
      <c r="F96" t="s">
        <v>77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1</v>
      </c>
      <c r="O96" s="19">
        <v>4.0000000000000001E-3</v>
      </c>
      <c r="AY96">
        <v>6700</v>
      </c>
      <c r="AZ96">
        <v>0</v>
      </c>
      <c r="BA96">
        <v>0.99899899899899902</v>
      </c>
    </row>
    <row r="97" spans="1:53" x14ac:dyDescent="0.25">
      <c r="A97" s="1">
        <v>7.0853414722150398E-2</v>
      </c>
      <c r="B97" s="1">
        <v>2436.09155273437</v>
      </c>
      <c r="C97">
        <f t="shared" si="5"/>
        <v>0.30798653233229456</v>
      </c>
      <c r="D97">
        <v>0.83409999999999995</v>
      </c>
      <c r="E97">
        <v>311.33</v>
      </c>
      <c r="F97" t="s">
        <v>54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 s="19">
        <v>4.0000000000000001E-3</v>
      </c>
      <c r="AY97">
        <v>6750</v>
      </c>
      <c r="AZ97">
        <v>0</v>
      </c>
      <c r="BA97">
        <v>0.99899899899899902</v>
      </c>
    </row>
    <row r="98" spans="1:53" x14ac:dyDescent="0.25">
      <c r="A98" s="1">
        <v>8.6840690447371305E-2</v>
      </c>
      <c r="B98" s="1">
        <v>2370.67211914062</v>
      </c>
      <c r="C98">
        <f t="shared" si="5"/>
        <v>0.29971578221329076</v>
      </c>
      <c r="D98">
        <v>0.80869999999999997</v>
      </c>
      <c r="E98">
        <v>51.43</v>
      </c>
      <c r="F98" t="s">
        <v>60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 s="19">
        <v>4.0000000000000001E-3</v>
      </c>
      <c r="AY98">
        <v>6800</v>
      </c>
      <c r="AZ98">
        <v>0</v>
      </c>
      <c r="BA98">
        <v>0.99899899899899902</v>
      </c>
    </row>
    <row r="99" spans="1:53" x14ac:dyDescent="0.25">
      <c r="A99" s="1">
        <v>9.9595332564939298E-2</v>
      </c>
      <c r="B99" s="1">
        <v>2617.05004882812</v>
      </c>
      <c r="C99">
        <f t="shared" si="5"/>
        <v>0.33086448190911744</v>
      </c>
      <c r="D99">
        <v>0.73740000000000006</v>
      </c>
      <c r="E99">
        <v>47.68</v>
      </c>
      <c r="F99" t="s">
        <v>79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1</v>
      </c>
      <c r="O99" s="19">
        <v>8.0000000000000002E-3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0.115976204733983</v>
      </c>
      <c r="B100" s="1">
        <v>2441.39721679687</v>
      </c>
      <c r="C100">
        <f t="shared" si="5"/>
        <v>0.30865730887782106</v>
      </c>
      <c r="D100">
        <v>6.4500000000000002E-2</v>
      </c>
      <c r="E100">
        <v>185.27</v>
      </c>
      <c r="F100" t="s">
        <v>52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 s="19">
        <v>8.0000000000000002E-3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0.11509024243957799</v>
      </c>
      <c r="B101" s="1">
        <v>2408.080078125</v>
      </c>
      <c r="C101">
        <f t="shared" si="5"/>
        <v>0.30444513959573238</v>
      </c>
      <c r="D101">
        <v>0.4466</v>
      </c>
      <c r="E101">
        <v>209.71</v>
      </c>
      <c r="F101" t="s">
        <v>54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1</v>
      </c>
      <c r="O101" s="19">
        <v>1.2E-2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9.4077695360849603E-2</v>
      </c>
      <c r="B102" s="1">
        <v>2525.63330078125</v>
      </c>
      <c r="C102">
        <f t="shared" si="5"/>
        <v>0.3193069822755556</v>
      </c>
      <c r="D102">
        <v>0.78120000000000001</v>
      </c>
      <c r="E102">
        <v>198.39</v>
      </c>
      <c r="F102" t="s">
        <v>73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6</v>
      </c>
      <c r="O102" s="19">
        <v>3.5999999999999997E-2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0.10685648557317701</v>
      </c>
      <c r="B103" s="1">
        <v>2796.21606445312</v>
      </c>
      <c r="C103">
        <f t="shared" si="5"/>
        <v>0.35351581445127922</v>
      </c>
      <c r="D103">
        <v>0.90269999999999995</v>
      </c>
      <c r="E103">
        <v>99.7</v>
      </c>
      <c r="F103" t="s">
        <v>69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11</v>
      </c>
      <c r="O103" s="19">
        <v>0.08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0.11185912758481099</v>
      </c>
      <c r="B104" s="1">
        <v>2201.59790039062</v>
      </c>
      <c r="C104">
        <f t="shared" si="5"/>
        <v>0.27834032024382749</v>
      </c>
      <c r="D104">
        <v>0.90259999999999996</v>
      </c>
      <c r="E104">
        <v>67.260000000000005</v>
      </c>
      <c r="F104" t="s">
        <v>56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21</v>
      </c>
      <c r="O104" s="19">
        <v>0.16400000000000001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0.108092623997632</v>
      </c>
      <c r="B105" s="1">
        <v>2416.40747070312</v>
      </c>
      <c r="C105">
        <f t="shared" si="5"/>
        <v>0.30549794270595459</v>
      </c>
      <c r="D105">
        <v>0.68379999999999996</v>
      </c>
      <c r="E105">
        <v>143.24</v>
      </c>
      <c r="F105" t="s">
        <v>54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22</v>
      </c>
      <c r="O105" s="19">
        <v>0.252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0.101284740980115</v>
      </c>
      <c r="B106" s="1">
        <v>2370.388671875</v>
      </c>
      <c r="C106">
        <f t="shared" si="5"/>
        <v>0.29967994696714029</v>
      </c>
      <c r="D106">
        <v>0.6179</v>
      </c>
      <c r="E106">
        <v>329.38</v>
      </c>
      <c r="F106" t="s">
        <v>64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24</v>
      </c>
      <c r="O106" s="19">
        <v>0.34799999999999998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0.10931529535852599</v>
      </c>
      <c r="B107" s="1">
        <v>2572.46533203125</v>
      </c>
      <c r="C107">
        <f t="shared" si="5"/>
        <v>0.32522779214437003</v>
      </c>
      <c r="D107">
        <v>0.66569999999999996</v>
      </c>
      <c r="E107">
        <v>335.33</v>
      </c>
      <c r="F107" t="s">
        <v>78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24</v>
      </c>
      <c r="O107" s="19">
        <v>0.44400000000000001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0.10181602106800799</v>
      </c>
      <c r="B108" s="1">
        <v>2500.84497070312</v>
      </c>
      <c r="C108">
        <f t="shared" si="5"/>
        <v>0.31617308042588893</v>
      </c>
      <c r="D108">
        <v>8.9399999999999993E-2</v>
      </c>
      <c r="E108">
        <v>185.41</v>
      </c>
      <c r="F108" t="s">
        <v>55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30</v>
      </c>
      <c r="O108" s="19">
        <v>0.56399999999999995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9.1838277426795997E-2</v>
      </c>
      <c r="B109" s="1">
        <v>2149.99145507812</v>
      </c>
      <c r="C109">
        <f t="shared" si="5"/>
        <v>0.27181589790840543</v>
      </c>
      <c r="D109">
        <v>0.95750000000000002</v>
      </c>
      <c r="E109">
        <v>283.24</v>
      </c>
      <c r="F109" t="s">
        <v>62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37</v>
      </c>
      <c r="O109" s="19">
        <v>0.71199999999999997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8.3432161233671406E-2</v>
      </c>
      <c r="B110" s="1">
        <v>2541.42358398437</v>
      </c>
      <c r="C110">
        <f t="shared" si="5"/>
        <v>0.32130329253853201</v>
      </c>
      <c r="D110">
        <v>0.14860000000000001</v>
      </c>
      <c r="E110">
        <v>208.65</v>
      </c>
      <c r="F110" t="s">
        <v>60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17</v>
      </c>
      <c r="O110" s="19">
        <v>0.78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0.11730486296928801</v>
      </c>
      <c r="B111" s="1">
        <v>2338.18139648437</v>
      </c>
      <c r="C111">
        <f t="shared" si="5"/>
        <v>0.29560809381683589</v>
      </c>
      <c r="D111">
        <v>0.69820000000000004</v>
      </c>
      <c r="E111">
        <v>205.7</v>
      </c>
      <c r="F111" t="s">
        <v>65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10</v>
      </c>
      <c r="O111" s="19">
        <v>0.82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7.5175792726735302E-2</v>
      </c>
      <c r="B112" s="1">
        <v>3313.77368164062</v>
      </c>
      <c r="C112">
        <f t="shared" si="5"/>
        <v>0.41894881331407863</v>
      </c>
      <c r="D112">
        <v>0.72370000000000001</v>
      </c>
      <c r="E112">
        <v>114.64</v>
      </c>
      <c r="F112" t="s">
        <v>71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9</v>
      </c>
      <c r="O112" s="19">
        <v>0.85599999999999998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7.1268587341644402E-2</v>
      </c>
      <c r="B113" s="1">
        <v>2415.90502929687</v>
      </c>
      <c r="C113">
        <f t="shared" si="5"/>
        <v>0.30543442079675648</v>
      </c>
      <c r="D113">
        <v>0.5423</v>
      </c>
      <c r="E113">
        <v>95.43</v>
      </c>
      <c r="F113" t="s">
        <v>52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9</v>
      </c>
      <c r="O113" s="19">
        <v>0.89200000000000002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0.103071443329125</v>
      </c>
      <c r="B114" s="1">
        <v>2868.45336914062</v>
      </c>
      <c r="C114">
        <f t="shared" si="5"/>
        <v>0.36264852416030569</v>
      </c>
      <c r="D114">
        <v>0.36080000000000001</v>
      </c>
      <c r="E114">
        <v>341.25</v>
      </c>
      <c r="F114" t="s">
        <v>69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1</v>
      </c>
      <c r="O114" s="19">
        <v>0.89600000000000002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9.4775213662313507E-2</v>
      </c>
      <c r="B115" s="1">
        <v>2202.484375</v>
      </c>
      <c r="C115">
        <f t="shared" si="5"/>
        <v>0.27845239412735501</v>
      </c>
      <c r="D115">
        <v>0.46260000000000001</v>
      </c>
      <c r="E115">
        <v>128.35</v>
      </c>
      <c r="F115" t="s">
        <v>56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4</v>
      </c>
      <c r="O115" s="19">
        <v>0.91200000000000003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8.0311560476304E-2</v>
      </c>
      <c r="B116" s="1">
        <v>2253.11279296875</v>
      </c>
      <c r="C116">
        <f t="shared" si="5"/>
        <v>0.28485316788734089</v>
      </c>
      <c r="D116">
        <v>0.1019</v>
      </c>
      <c r="E116">
        <v>216.4</v>
      </c>
      <c r="F116" t="s">
        <v>56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8</v>
      </c>
      <c r="O116" s="19">
        <v>0.94399999999999995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9.3276922790615599E-2</v>
      </c>
      <c r="B117" s="1">
        <v>2513.41528320312</v>
      </c>
      <c r="C117">
        <f t="shared" si="5"/>
        <v>0.31776230105795544</v>
      </c>
      <c r="D117">
        <v>0.84689999999999999</v>
      </c>
      <c r="E117">
        <v>138.51</v>
      </c>
      <c r="F117" t="s">
        <v>74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2</v>
      </c>
      <c r="O117" s="19">
        <v>0.95199999999999996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7.6311698518126594E-2</v>
      </c>
      <c r="B118" s="1">
        <v>2446.57348632812</v>
      </c>
      <c r="C118">
        <f t="shared" si="5"/>
        <v>0.30931172652544908</v>
      </c>
      <c r="D118">
        <v>0.13550000000000001</v>
      </c>
      <c r="E118">
        <v>192.3</v>
      </c>
      <c r="F118" t="s">
        <v>75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1</v>
      </c>
      <c r="O118" s="19">
        <v>0.95599999999999996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7.4755517122091997E-2</v>
      </c>
      <c r="B119" s="1">
        <v>2680.43017578125</v>
      </c>
      <c r="C119">
        <f t="shared" si="5"/>
        <v>0.33887740962407331</v>
      </c>
      <c r="D119">
        <v>0.22950000000000001</v>
      </c>
      <c r="E119">
        <v>85.02</v>
      </c>
      <c r="F119" t="s">
        <v>53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3</v>
      </c>
      <c r="O119" s="19">
        <v>0.96799999999999997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0.101114665077219</v>
      </c>
      <c r="B120" s="1">
        <v>2529.76342773437</v>
      </c>
      <c r="C120">
        <f t="shared" si="5"/>
        <v>0.31982913977696636</v>
      </c>
      <c r="D120">
        <v>0.26450000000000001</v>
      </c>
      <c r="E120">
        <v>109.6</v>
      </c>
      <c r="F120" t="s">
        <v>51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1</v>
      </c>
      <c r="O120" s="19">
        <v>0.97199999999999998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9.6814745732343596E-2</v>
      </c>
      <c r="B121" s="1">
        <v>2552.70751953125</v>
      </c>
      <c r="C121">
        <f t="shared" si="5"/>
        <v>0.32272988103281253</v>
      </c>
      <c r="D121">
        <v>0.70379999999999998</v>
      </c>
      <c r="E121">
        <v>301.64999999999998</v>
      </c>
      <c r="F121" t="s">
        <v>57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2</v>
      </c>
      <c r="O121" s="19">
        <v>0.98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8.8040000970328602E-2</v>
      </c>
      <c r="B122" s="1">
        <v>2495.35986328125</v>
      </c>
      <c r="C122">
        <f t="shared" si="5"/>
        <v>0.31547961748422088</v>
      </c>
      <c r="D122">
        <v>0.93940000000000001</v>
      </c>
      <c r="E122">
        <v>253.58</v>
      </c>
      <c r="F122" t="s">
        <v>60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2</v>
      </c>
      <c r="O122" s="19">
        <v>0.98799999999999999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8.7404680855387107E-2</v>
      </c>
      <c r="B123" s="1">
        <v>2833.38916015625</v>
      </c>
      <c r="C123">
        <f t="shared" si="5"/>
        <v>0.3582154788907429</v>
      </c>
      <c r="D123">
        <v>0.41139999999999999</v>
      </c>
      <c r="E123">
        <v>26.61</v>
      </c>
      <c r="F123" t="s">
        <v>63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2</v>
      </c>
      <c r="O123" s="19">
        <v>0.996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7.4787352768322296E-2</v>
      </c>
      <c r="B124" s="1">
        <v>2500.20581054687</v>
      </c>
      <c r="C124">
        <f t="shared" si="5"/>
        <v>0.31609227364343961</v>
      </c>
      <c r="D124">
        <v>2.8299999999999999E-2</v>
      </c>
      <c r="E124">
        <v>253.57</v>
      </c>
      <c r="F124" t="s">
        <v>50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 s="19">
        <v>0.996</v>
      </c>
    </row>
    <row r="125" spans="1:53" x14ac:dyDescent="0.25">
      <c r="A125" s="1">
        <v>9.0109647387604297E-2</v>
      </c>
      <c r="B125" s="1">
        <v>2666.26708984375</v>
      </c>
      <c r="C125">
        <f t="shared" si="5"/>
        <v>0.33708682021863051</v>
      </c>
      <c r="D125">
        <v>0.86639999999999995</v>
      </c>
      <c r="E125">
        <v>152.41</v>
      </c>
      <c r="F125" t="s">
        <v>68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 s="19">
        <v>0.996</v>
      </c>
    </row>
    <row r="126" spans="1:53" x14ac:dyDescent="0.25">
      <c r="A126" s="1">
        <v>9.3195333997742894E-2</v>
      </c>
      <c r="B126" s="1">
        <v>2517.7412109375</v>
      </c>
      <c r="C126">
        <f t="shared" si="5"/>
        <v>0.31830921296713072</v>
      </c>
      <c r="D126">
        <v>0.96630000000000005</v>
      </c>
      <c r="E126">
        <v>161.44</v>
      </c>
      <c r="F126" t="s">
        <v>59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1</v>
      </c>
      <c r="O126" s="19">
        <v>1</v>
      </c>
    </row>
    <row r="127" spans="1:53" x14ac:dyDescent="0.25">
      <c r="A127" s="1">
        <v>8.9262542731310901E-2</v>
      </c>
      <c r="B127" s="1">
        <v>2503.62890625</v>
      </c>
      <c r="C127">
        <f t="shared" si="5"/>
        <v>0.31652504365746692</v>
      </c>
      <c r="D127">
        <v>0.19450000000000001</v>
      </c>
      <c r="E127">
        <v>285.01</v>
      </c>
      <c r="F127" t="s">
        <v>50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8.6071253467119205E-2</v>
      </c>
      <c r="B128" s="1">
        <v>2516.41625976562</v>
      </c>
      <c r="C128">
        <f t="shared" si="5"/>
        <v>0.31814170402581904</v>
      </c>
      <c r="D128">
        <v>0.71130000000000004</v>
      </c>
      <c r="E128">
        <v>209.56</v>
      </c>
      <c r="F128" t="s">
        <v>59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9.6756181774359407E-2</v>
      </c>
      <c r="B129" s="1">
        <v>2419.0302734375</v>
      </c>
      <c r="C129">
        <f t="shared" ref="C129:C192" si="10">B129/$V$13</f>
        <v>0.30582953447977224</v>
      </c>
      <c r="D129">
        <v>0.50949999999999995</v>
      </c>
      <c r="E129">
        <v>1.83</v>
      </c>
      <c r="F129" t="s">
        <v>75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9.2315373212577795E-2</v>
      </c>
      <c r="B130" s="1">
        <v>2496.35986328125</v>
      </c>
      <c r="C130">
        <f t="shared" si="10"/>
        <v>0.31560604398571529</v>
      </c>
      <c r="D130">
        <v>0.4425</v>
      </c>
      <c r="E130">
        <v>169.05</v>
      </c>
      <c r="F130" t="s">
        <v>55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0.103867702663135</v>
      </c>
      <c r="B131" s="1">
        <v>2322.0498046875</v>
      </c>
      <c r="C131">
        <f t="shared" si="10"/>
        <v>0.29356863310242165</v>
      </c>
      <c r="D131">
        <v>0.77649999999999997</v>
      </c>
      <c r="E131">
        <v>54.92</v>
      </c>
      <c r="F131" t="s">
        <v>77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0.119531741195706</v>
      </c>
      <c r="B132" s="1">
        <v>2867.451171875</v>
      </c>
      <c r="C132">
        <f t="shared" si="10"/>
        <v>0.36252181986620607</v>
      </c>
      <c r="D132">
        <v>7.4300000000000005E-2</v>
      </c>
      <c r="E132">
        <v>137.93</v>
      </c>
      <c r="F132" t="s">
        <v>69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8.2549302718861697E-2</v>
      </c>
      <c r="B133" s="1">
        <v>2550.67724609375</v>
      </c>
      <c r="C133">
        <f t="shared" si="10"/>
        <v>0.32247320066503232</v>
      </c>
      <c r="D133">
        <v>7.9200000000000007E-2</v>
      </c>
      <c r="E133">
        <v>133.93</v>
      </c>
      <c r="F133" t="s">
        <v>60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7.2909280588257394E-2</v>
      </c>
      <c r="B134" s="1">
        <v>2496.34985351562</v>
      </c>
      <c r="C134">
        <f t="shared" si="10"/>
        <v>0.31560477848606594</v>
      </c>
      <c r="D134">
        <v>0.30559999999999998</v>
      </c>
      <c r="E134">
        <v>179.82</v>
      </c>
      <c r="F134" t="s">
        <v>50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0.109954513965873</v>
      </c>
      <c r="B135" s="1">
        <v>2460.046875</v>
      </c>
      <c r="C135">
        <f t="shared" si="10"/>
        <v>0.31101511991850933</v>
      </c>
      <c r="D135">
        <v>0.17030000000000001</v>
      </c>
      <c r="E135">
        <v>130.75</v>
      </c>
      <c r="F135" t="s">
        <v>51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7.9619444054370297E-2</v>
      </c>
      <c r="B136" s="1">
        <v>2475.86083984375</v>
      </c>
      <c r="C136">
        <f t="shared" si="10"/>
        <v>0.31301442416846026</v>
      </c>
      <c r="D136">
        <v>0.22750000000000001</v>
      </c>
      <c r="E136">
        <v>103.8</v>
      </c>
      <c r="F136" t="s">
        <v>67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0.103108865480089</v>
      </c>
      <c r="B137" s="1">
        <v>2585.54028320312</v>
      </c>
      <c r="C137">
        <f t="shared" si="10"/>
        <v>0.32688081247823986</v>
      </c>
      <c r="D137">
        <v>0.82620000000000005</v>
      </c>
      <c r="E137">
        <v>155.56</v>
      </c>
      <c r="F137" t="s">
        <v>51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0.101312719480319</v>
      </c>
      <c r="B138" s="1">
        <v>2419.42846679687</v>
      </c>
      <c r="C138">
        <f t="shared" si="10"/>
        <v>0.30587987667311567</v>
      </c>
      <c r="D138">
        <v>0.73809999999999998</v>
      </c>
      <c r="E138">
        <v>0.94</v>
      </c>
      <c r="F138" t="s">
        <v>73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7.6499563817602104E-2</v>
      </c>
      <c r="B139" s="1">
        <v>2504.30810546875</v>
      </c>
      <c r="C139">
        <f t="shared" si="10"/>
        <v>0.31661091243851119</v>
      </c>
      <c r="D139">
        <v>0.95930000000000004</v>
      </c>
      <c r="E139">
        <v>91.6</v>
      </c>
      <c r="F139" t="s">
        <v>54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8.1349249811028798E-2</v>
      </c>
      <c r="B140" s="1">
        <v>2915.2333984375</v>
      </c>
      <c r="C140">
        <f t="shared" si="10"/>
        <v>0.36856275960411627</v>
      </c>
      <c r="D140">
        <v>0.23089999999999999</v>
      </c>
      <c r="E140">
        <v>58.02</v>
      </c>
      <c r="F140" t="s">
        <v>63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0.10725323110070099</v>
      </c>
      <c r="B141" s="1">
        <v>2452.63354492187</v>
      </c>
      <c r="C141">
        <f t="shared" si="10"/>
        <v>0.31007787853230806</v>
      </c>
      <c r="D141">
        <v>0.56040000000000001</v>
      </c>
      <c r="E141">
        <v>199.39</v>
      </c>
      <c r="F141" t="s">
        <v>67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8.3248309612266605E-2</v>
      </c>
      <c r="B142" s="1">
        <v>2664.50805664062</v>
      </c>
      <c r="C142">
        <f t="shared" si="10"/>
        <v>0.33686443180474623</v>
      </c>
      <c r="D142">
        <v>0.747</v>
      </c>
      <c r="E142">
        <v>16.13</v>
      </c>
      <c r="F142" t="s">
        <v>57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9.6204225940723906E-2</v>
      </c>
      <c r="B143" s="1">
        <v>2446.47485351562</v>
      </c>
      <c r="C143">
        <f t="shared" si="10"/>
        <v>0.30929925672403219</v>
      </c>
      <c r="D143">
        <v>0.46860000000000002</v>
      </c>
      <c r="E143">
        <v>82.56</v>
      </c>
      <c r="F143" t="s">
        <v>78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0.10463182218743899</v>
      </c>
      <c r="B144" s="1">
        <v>2543.2275390625</v>
      </c>
      <c r="C144">
        <f t="shared" si="10"/>
        <v>0.32153136026791307</v>
      </c>
      <c r="D144">
        <v>0.57620000000000005</v>
      </c>
      <c r="E144">
        <v>151.76</v>
      </c>
      <c r="F144" t="s">
        <v>55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0.11567026130258</v>
      </c>
      <c r="B145" s="1">
        <v>2309.81372070312</v>
      </c>
      <c r="C145">
        <f t="shared" si="10"/>
        <v>0.29202166781228467</v>
      </c>
      <c r="D145">
        <v>0.87509999999999999</v>
      </c>
      <c r="E145">
        <v>188.74</v>
      </c>
      <c r="F145" t="s">
        <v>64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0.10362240302378101</v>
      </c>
      <c r="B146" s="1">
        <v>2525.1171875</v>
      </c>
      <c r="C146">
        <f t="shared" si="10"/>
        <v>0.31924173187903238</v>
      </c>
      <c r="D146">
        <v>0.76700000000000002</v>
      </c>
      <c r="E146">
        <v>113.57</v>
      </c>
      <c r="F146" t="s">
        <v>57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8.19395290450773E-2</v>
      </c>
      <c r="B147" s="1">
        <v>2216.2734375</v>
      </c>
      <c r="C147">
        <f t="shared" si="10"/>
        <v>0.28019569705811781</v>
      </c>
      <c r="D147">
        <v>0.26379999999999998</v>
      </c>
      <c r="E147">
        <v>116.47</v>
      </c>
      <c r="F147" t="s">
        <v>62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0.119394773163306</v>
      </c>
      <c r="B148" s="1">
        <v>2412.42114257812</v>
      </c>
      <c r="C148">
        <f t="shared" si="10"/>
        <v>0.3049939651873021</v>
      </c>
      <c r="D148">
        <v>0.59819999999999995</v>
      </c>
      <c r="E148">
        <v>174.08</v>
      </c>
      <c r="F148" t="s">
        <v>74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8.7958217209539599E-2</v>
      </c>
      <c r="B149" s="1">
        <v>2826.634765625</v>
      </c>
      <c r="C149">
        <f t="shared" si="10"/>
        <v>0.35736154442044393</v>
      </c>
      <c r="D149">
        <v>0.96709999999999996</v>
      </c>
      <c r="E149">
        <v>168.91</v>
      </c>
      <c r="F149" t="s">
        <v>63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0.116704725069955</v>
      </c>
      <c r="B150" s="1">
        <v>2493.25610351562</v>
      </c>
      <c r="C150">
        <f t="shared" si="10"/>
        <v>0.31521364649706757</v>
      </c>
      <c r="D150">
        <v>0.22259999999999999</v>
      </c>
      <c r="E150">
        <v>307.39999999999998</v>
      </c>
      <c r="F150" t="s">
        <v>55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8.5236353706196394E-2</v>
      </c>
      <c r="B151" s="1">
        <v>2315.11572265625</v>
      </c>
      <c r="C151">
        <f t="shared" si="10"/>
        <v>0.29269198137013547</v>
      </c>
      <c r="D151">
        <v>0.85519999999999996</v>
      </c>
      <c r="E151">
        <v>92.7</v>
      </c>
      <c r="F151" t="s">
        <v>77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0.107697792370302</v>
      </c>
      <c r="B152" s="1">
        <v>2190.88500976562</v>
      </c>
      <c r="C152">
        <f t="shared" si="10"/>
        <v>0.27698592696121643</v>
      </c>
      <c r="D152">
        <v>0.52080000000000004</v>
      </c>
      <c r="E152">
        <v>336.45</v>
      </c>
      <c r="F152" t="s">
        <v>62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0.1111942395112</v>
      </c>
      <c r="B153" s="1">
        <v>2465.0947265625</v>
      </c>
      <c r="C153">
        <f t="shared" si="10"/>
        <v>0.31165330213161929</v>
      </c>
      <c r="D153">
        <v>0.6532</v>
      </c>
      <c r="E153">
        <v>302.74</v>
      </c>
      <c r="F153" t="s">
        <v>71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0.10256770448412</v>
      </c>
      <c r="B154" s="1">
        <v>2719.48852539062</v>
      </c>
      <c r="C154">
        <f t="shared" si="10"/>
        <v>0.34381542011933158</v>
      </c>
      <c r="D154">
        <v>0.53849999999999998</v>
      </c>
      <c r="E154">
        <v>262.08999999999997</v>
      </c>
      <c r="F154" t="s">
        <v>68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7.8145687151377499E-2</v>
      </c>
      <c r="B155" s="1">
        <v>2398.4609375</v>
      </c>
      <c r="C155">
        <f t="shared" si="10"/>
        <v>0.30322902529913082</v>
      </c>
      <c r="D155">
        <v>0.65010000000000001</v>
      </c>
      <c r="E155">
        <v>125.1</v>
      </c>
      <c r="F155" t="s">
        <v>52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8.7152526512695006E-2</v>
      </c>
      <c r="B156" s="1">
        <v>2434.81176757812</v>
      </c>
      <c r="C156">
        <f t="shared" si="10"/>
        <v>0.30782473357232537</v>
      </c>
      <c r="D156">
        <v>0.8135</v>
      </c>
      <c r="E156">
        <v>331.43</v>
      </c>
      <c r="F156" t="s">
        <v>50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9.1647715296251903E-2</v>
      </c>
      <c r="B157" s="1">
        <v>2751.15551757812</v>
      </c>
      <c r="C157">
        <f t="shared" si="10"/>
        <v>0.34781896715444804</v>
      </c>
      <c r="D157">
        <v>0.41699999999999998</v>
      </c>
      <c r="E157">
        <v>119.27</v>
      </c>
      <c r="F157" t="s">
        <v>68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9.2086415264796995E-2</v>
      </c>
      <c r="B158" s="1">
        <v>2394.97192382812</v>
      </c>
      <c r="C158">
        <f t="shared" si="10"/>
        <v>0.3027879215069289</v>
      </c>
      <c r="D158">
        <v>0.98260000000000003</v>
      </c>
      <c r="E158">
        <v>230.71</v>
      </c>
      <c r="F158" t="s">
        <v>67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0.116974978147537</v>
      </c>
      <c r="B159" s="1">
        <v>2422.0380859375</v>
      </c>
      <c r="C159">
        <f t="shared" si="10"/>
        <v>0.30620980169129841</v>
      </c>
      <c r="D159">
        <v>0.4662</v>
      </c>
      <c r="E159">
        <v>137.04</v>
      </c>
      <c r="F159" t="s">
        <v>54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8.78202370597055E-2</v>
      </c>
      <c r="B160" s="1">
        <v>2328.82177734375</v>
      </c>
      <c r="C160">
        <f t="shared" si="10"/>
        <v>0.29442478991356713</v>
      </c>
      <c r="D160">
        <v>0.42530000000000001</v>
      </c>
      <c r="E160">
        <v>201.69</v>
      </c>
      <c r="F160" t="s">
        <v>60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0.100267927370738</v>
      </c>
      <c r="B161" s="1">
        <v>2535.8095703125</v>
      </c>
      <c r="C161">
        <f t="shared" si="10"/>
        <v>0.32059353243065575</v>
      </c>
      <c r="D161">
        <v>0.95530000000000004</v>
      </c>
      <c r="E161">
        <v>116.83</v>
      </c>
      <c r="F161" t="s">
        <v>55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9.3102937462070101E-2</v>
      </c>
      <c r="B162" s="1">
        <v>2421.8203125</v>
      </c>
      <c r="C162">
        <f t="shared" si="10"/>
        <v>0.30618226935747683</v>
      </c>
      <c r="D162">
        <v>0.87549999999999994</v>
      </c>
      <c r="E162">
        <v>247.01</v>
      </c>
      <c r="F162" t="s">
        <v>74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7.9730467443114503E-2</v>
      </c>
      <c r="B163" s="1">
        <v>2677.38134765625</v>
      </c>
      <c r="C163">
        <f t="shared" si="10"/>
        <v>0.33849195695057177</v>
      </c>
      <c r="D163">
        <v>0.501</v>
      </c>
      <c r="E163">
        <v>18.45</v>
      </c>
      <c r="F163" t="s">
        <v>53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8.4225225074486598E-2</v>
      </c>
      <c r="B164" s="1">
        <v>2440.34448242187</v>
      </c>
      <c r="C164">
        <f t="shared" si="10"/>
        <v>0.30852421535378688</v>
      </c>
      <c r="D164">
        <v>0.67310000000000003</v>
      </c>
      <c r="E164">
        <v>127.55</v>
      </c>
      <c r="F164" t="s">
        <v>76</v>
      </c>
    </row>
    <row r="165" spans="1:15" x14ac:dyDescent="0.25">
      <c r="A165" s="1">
        <v>9.4146027725345999E-2</v>
      </c>
      <c r="B165" s="1">
        <v>2438.64916992187</v>
      </c>
      <c r="C165">
        <f t="shared" si="10"/>
        <v>0.30830988292547212</v>
      </c>
      <c r="D165">
        <v>0.58420000000000005</v>
      </c>
      <c r="E165">
        <v>72.22</v>
      </c>
      <c r="F165" t="s">
        <v>74</v>
      </c>
    </row>
    <row r="166" spans="1:15" x14ac:dyDescent="0.25">
      <c r="A166" s="1">
        <v>8.5585500348815999E-2</v>
      </c>
      <c r="B166" s="1">
        <v>2496.19702148437</v>
      </c>
      <c r="C166">
        <f t="shared" si="10"/>
        <v>0.31558545646703873</v>
      </c>
      <c r="D166">
        <v>0.51190000000000002</v>
      </c>
      <c r="E166">
        <v>344.89</v>
      </c>
      <c r="F166" t="s">
        <v>66</v>
      </c>
    </row>
    <row r="167" spans="1:15" x14ac:dyDescent="0.25">
      <c r="A167" s="1">
        <v>9.7346864040540299E-2</v>
      </c>
      <c r="B167" s="1">
        <v>2539.20849609375</v>
      </c>
      <c r="C167">
        <f t="shared" si="10"/>
        <v>0.32102324672601834</v>
      </c>
      <c r="D167">
        <v>0.26669999999999999</v>
      </c>
      <c r="E167">
        <v>165.33</v>
      </c>
      <c r="F167" t="s">
        <v>70</v>
      </c>
    </row>
    <row r="168" spans="1:15" x14ac:dyDescent="0.25">
      <c r="A168" s="1">
        <v>9.1949807533272698E-2</v>
      </c>
      <c r="B168" s="1">
        <v>2379.60815429687</v>
      </c>
      <c r="C168">
        <f t="shared" si="10"/>
        <v>0.30084553387532653</v>
      </c>
      <c r="D168">
        <v>0.8538</v>
      </c>
      <c r="E168">
        <v>284.52999999999997</v>
      </c>
      <c r="F168" t="s">
        <v>54</v>
      </c>
    </row>
    <row r="169" spans="1:15" x14ac:dyDescent="0.25">
      <c r="A169" s="1">
        <v>0.103907969766814</v>
      </c>
      <c r="B169" s="1">
        <v>2313.49072265625</v>
      </c>
      <c r="C169">
        <f t="shared" si="10"/>
        <v>0.29248653830520704</v>
      </c>
      <c r="D169">
        <v>0.25580000000000003</v>
      </c>
      <c r="E169">
        <v>176.45</v>
      </c>
      <c r="F169" t="s">
        <v>65</v>
      </c>
    </row>
    <row r="170" spans="1:15" x14ac:dyDescent="0.25">
      <c r="A170" s="1">
        <v>0.103961581535293</v>
      </c>
      <c r="B170" s="1">
        <v>2553.76513671875</v>
      </c>
      <c r="C170">
        <f t="shared" si="10"/>
        <v>0.32286359187374847</v>
      </c>
      <c r="D170">
        <v>5.28E-2</v>
      </c>
      <c r="E170">
        <v>159.41</v>
      </c>
      <c r="F170" t="s">
        <v>60</v>
      </c>
    </row>
    <row r="171" spans="1:15" x14ac:dyDescent="0.25">
      <c r="A171" s="1">
        <v>7.0362358197818303E-2</v>
      </c>
      <c r="B171" s="1">
        <v>2423.94580078125</v>
      </c>
      <c r="C171">
        <f t="shared" si="10"/>
        <v>0.30645098740484267</v>
      </c>
      <c r="D171">
        <v>0.63759999999999994</v>
      </c>
      <c r="E171">
        <v>305.02999999999997</v>
      </c>
      <c r="F171" t="s">
        <v>76</v>
      </c>
    </row>
    <row r="172" spans="1:15" x14ac:dyDescent="0.25">
      <c r="A172" s="1">
        <v>0.115565894491632</v>
      </c>
      <c r="B172" s="1">
        <v>2511.11962890625</v>
      </c>
      <c r="C172">
        <f t="shared" si="10"/>
        <v>0.31747206951656154</v>
      </c>
      <c r="D172">
        <v>0.55740000000000001</v>
      </c>
      <c r="E172">
        <v>313.61</v>
      </c>
      <c r="F172" t="s">
        <v>57</v>
      </c>
    </row>
    <row r="173" spans="1:15" x14ac:dyDescent="0.25">
      <c r="A173" s="1">
        <v>8.3611331771808406E-2</v>
      </c>
      <c r="B173" s="1">
        <v>2530.67016601562</v>
      </c>
      <c r="C173">
        <f t="shared" si="10"/>
        <v>0.31994377552563585</v>
      </c>
      <c r="D173">
        <v>0.60150000000000003</v>
      </c>
      <c r="E173">
        <v>228.63</v>
      </c>
      <c r="F173" t="s">
        <v>66</v>
      </c>
    </row>
    <row r="174" spans="1:15" x14ac:dyDescent="0.25">
      <c r="A174" s="1">
        <v>0.115738139801437</v>
      </c>
      <c r="B174" s="1">
        <v>2433.72338867187</v>
      </c>
      <c r="C174">
        <f t="shared" si="10"/>
        <v>0.30768713363490785</v>
      </c>
      <c r="D174">
        <v>0.95009999999999994</v>
      </c>
      <c r="E174">
        <v>203.85</v>
      </c>
      <c r="F174" t="s">
        <v>74</v>
      </c>
    </row>
    <row r="175" spans="1:15" x14ac:dyDescent="0.25">
      <c r="A175" s="1">
        <v>9.4989631758638601E-2</v>
      </c>
      <c r="B175" s="1">
        <v>2480.06811523437</v>
      </c>
      <c r="C175">
        <f t="shared" si="10"/>
        <v>0.31354633527691989</v>
      </c>
      <c r="D175">
        <v>0.75829999999999997</v>
      </c>
      <c r="E175">
        <v>186.21</v>
      </c>
      <c r="F175" t="s">
        <v>54</v>
      </c>
    </row>
    <row r="176" spans="1:15" x14ac:dyDescent="0.25">
      <c r="A176" s="1">
        <v>0.10945090339756899</v>
      </c>
      <c r="B176" s="1">
        <v>2510.66137695312</v>
      </c>
      <c r="C176">
        <f t="shared" si="10"/>
        <v>0.31741413432532434</v>
      </c>
      <c r="D176">
        <v>0.31759999999999999</v>
      </c>
      <c r="E176">
        <v>241.78</v>
      </c>
      <c r="F176" t="s">
        <v>72</v>
      </c>
    </row>
    <row r="177" spans="1:6" x14ac:dyDescent="0.25">
      <c r="A177" s="1">
        <v>0.102591340741209</v>
      </c>
      <c r="B177" s="1">
        <v>2457.75366210937</v>
      </c>
      <c r="C177">
        <f t="shared" si="10"/>
        <v>0.31072519703556506</v>
      </c>
      <c r="D177">
        <v>0.69269999999999998</v>
      </c>
      <c r="E177">
        <v>221.48</v>
      </c>
      <c r="F177" t="s">
        <v>74</v>
      </c>
    </row>
    <row r="178" spans="1:6" x14ac:dyDescent="0.25">
      <c r="A178" s="1">
        <v>0.106952761970388</v>
      </c>
      <c r="B178" s="1">
        <v>2761.81176757812</v>
      </c>
      <c r="C178">
        <f t="shared" si="10"/>
        <v>0.34916619956099787</v>
      </c>
      <c r="D178">
        <v>0.87350000000000005</v>
      </c>
      <c r="E178">
        <v>112.91</v>
      </c>
      <c r="F178" t="s">
        <v>63</v>
      </c>
    </row>
    <row r="179" spans="1:6" x14ac:dyDescent="0.25">
      <c r="A179" s="1">
        <v>8.9601348630826597E-2</v>
      </c>
      <c r="B179" s="1">
        <v>2603.61767578125</v>
      </c>
      <c r="C179">
        <f t="shared" si="10"/>
        <v>0.32916627397803383</v>
      </c>
      <c r="D179">
        <v>0.78459999999999996</v>
      </c>
      <c r="E179">
        <v>92.46</v>
      </c>
      <c r="F179" t="s">
        <v>49</v>
      </c>
    </row>
    <row r="180" spans="1:6" x14ac:dyDescent="0.25">
      <c r="A180" s="1">
        <v>0.107921871746517</v>
      </c>
      <c r="B180" s="1">
        <v>2758.02270507812</v>
      </c>
      <c r="C180">
        <f t="shared" si="10"/>
        <v>0.34868716164517921</v>
      </c>
      <c r="D180">
        <v>0.63859999999999995</v>
      </c>
      <c r="E180">
        <v>171.06</v>
      </c>
      <c r="F180" t="s">
        <v>68</v>
      </c>
    </row>
    <row r="181" spans="1:6" x14ac:dyDescent="0.25">
      <c r="A181" s="1">
        <v>9.0350270632941904E-2</v>
      </c>
      <c r="B181" s="1">
        <v>3047.54760742187</v>
      </c>
      <c r="C181">
        <f t="shared" si="10"/>
        <v>0.38529078214401058</v>
      </c>
      <c r="D181">
        <v>0.92479999999999996</v>
      </c>
      <c r="E181">
        <v>204.31</v>
      </c>
      <c r="F181" t="s">
        <v>69</v>
      </c>
    </row>
    <row r="182" spans="1:6" x14ac:dyDescent="0.25">
      <c r="A182" s="1">
        <v>8.98960186406009E-2</v>
      </c>
      <c r="B182" s="1">
        <v>2478.6357421875</v>
      </c>
      <c r="C182">
        <f t="shared" si="10"/>
        <v>0.3133652453637692</v>
      </c>
      <c r="D182">
        <v>0.31709999999999999</v>
      </c>
      <c r="E182">
        <v>156.58000000000001</v>
      </c>
      <c r="F182" t="s">
        <v>54</v>
      </c>
    </row>
    <row r="183" spans="1:6" x14ac:dyDescent="0.25">
      <c r="A183" s="1">
        <v>9.6211059385665695E-2</v>
      </c>
      <c r="B183" s="1">
        <v>2535.46533203125</v>
      </c>
      <c r="C183">
        <f t="shared" si="10"/>
        <v>0.32055001158907681</v>
      </c>
      <c r="D183">
        <v>0.64159999999999995</v>
      </c>
      <c r="E183">
        <v>174.95</v>
      </c>
      <c r="F183" t="s">
        <v>49</v>
      </c>
    </row>
    <row r="184" spans="1:6" x14ac:dyDescent="0.25">
      <c r="A184" s="1">
        <v>8.1306948893611897E-2</v>
      </c>
      <c r="B184" s="1">
        <v>2859.37255859375</v>
      </c>
      <c r="C184">
        <f t="shared" si="10"/>
        <v>0.36150046905213135</v>
      </c>
      <c r="D184">
        <v>0.32879999999999998</v>
      </c>
      <c r="E184">
        <v>20.8</v>
      </c>
      <c r="F184" t="s">
        <v>63</v>
      </c>
    </row>
    <row r="185" spans="1:6" x14ac:dyDescent="0.25">
      <c r="A185" s="1">
        <v>9.6959926001860805E-2</v>
      </c>
      <c r="B185" s="1">
        <v>2575.99609375</v>
      </c>
      <c r="C185">
        <f t="shared" si="10"/>
        <v>0.32567417399608201</v>
      </c>
      <c r="D185">
        <v>0.31719999999999998</v>
      </c>
      <c r="E185">
        <v>200.41</v>
      </c>
      <c r="F185" t="s">
        <v>57</v>
      </c>
    </row>
    <row r="186" spans="1:6" x14ac:dyDescent="0.25">
      <c r="A186" s="1">
        <v>7.0950343737698193E-2</v>
      </c>
      <c r="B186" s="1">
        <v>2579.07373046875</v>
      </c>
      <c r="C186">
        <f t="shared" si="10"/>
        <v>0.32606326883930431</v>
      </c>
      <c r="D186">
        <v>0.52710000000000001</v>
      </c>
      <c r="E186">
        <v>336.58</v>
      </c>
      <c r="F186" t="s">
        <v>78</v>
      </c>
    </row>
    <row r="187" spans="1:6" x14ac:dyDescent="0.25">
      <c r="A187" s="1">
        <v>8.2406181512234195E-2</v>
      </c>
      <c r="B187" s="1">
        <v>2538.64135742187</v>
      </c>
      <c r="C187">
        <f t="shared" si="10"/>
        <v>0.32095154536787035</v>
      </c>
      <c r="D187">
        <v>0.2135</v>
      </c>
      <c r="E187">
        <v>292.74</v>
      </c>
      <c r="F187" t="s">
        <v>78</v>
      </c>
    </row>
    <row r="188" spans="1:6" x14ac:dyDescent="0.25">
      <c r="A188" s="1">
        <v>8.8659010446644801E-2</v>
      </c>
      <c r="B188" s="1">
        <v>2646.7119140625</v>
      </c>
      <c r="C188">
        <f t="shared" si="10"/>
        <v>0.33461452775849881</v>
      </c>
      <c r="D188">
        <v>0.81759999999999999</v>
      </c>
      <c r="E188">
        <v>359.94</v>
      </c>
      <c r="F188" t="s">
        <v>53</v>
      </c>
    </row>
    <row r="189" spans="1:6" x14ac:dyDescent="0.25">
      <c r="A189" s="1">
        <v>0.10819962648739199</v>
      </c>
      <c r="B189" s="1">
        <v>2433.87573242187</v>
      </c>
      <c r="C189">
        <f t="shared" si="10"/>
        <v>0.30770639392224491</v>
      </c>
      <c r="D189">
        <v>0.43859999999999999</v>
      </c>
      <c r="E189">
        <v>300.13</v>
      </c>
      <c r="F189" t="s">
        <v>77</v>
      </c>
    </row>
    <row r="190" spans="1:6" x14ac:dyDescent="0.25">
      <c r="A190" s="1">
        <v>7.0643162213491595E-2</v>
      </c>
      <c r="B190" s="1">
        <v>2548.955078125</v>
      </c>
      <c r="C190">
        <f t="shared" si="10"/>
        <v>0.32225547299375756</v>
      </c>
      <c r="D190">
        <v>0.1237</v>
      </c>
      <c r="E190">
        <v>204.01</v>
      </c>
      <c r="F190" t="s">
        <v>66</v>
      </c>
    </row>
    <row r="191" spans="1:6" x14ac:dyDescent="0.25">
      <c r="A191" s="1">
        <v>0.118479702871307</v>
      </c>
      <c r="B191" s="1">
        <v>2791.8759765625</v>
      </c>
      <c r="C191">
        <f t="shared" si="10"/>
        <v>0.35296711232308986</v>
      </c>
      <c r="D191">
        <v>8.6999999999999994E-3</v>
      </c>
      <c r="E191">
        <v>290.72000000000003</v>
      </c>
      <c r="F191" t="s">
        <v>60</v>
      </c>
    </row>
    <row r="192" spans="1:6" x14ac:dyDescent="0.25">
      <c r="A192" s="1">
        <v>7.1642666959939899E-2</v>
      </c>
      <c r="B192" s="1">
        <v>2342.2890625</v>
      </c>
      <c r="C192">
        <f t="shared" si="10"/>
        <v>0.29612741166049944</v>
      </c>
      <c r="D192">
        <v>0.8407</v>
      </c>
      <c r="E192">
        <v>351.36</v>
      </c>
      <c r="F192" t="s">
        <v>52</v>
      </c>
    </row>
    <row r="193" spans="1:6" x14ac:dyDescent="0.25">
      <c r="A193" s="1">
        <v>0.104087221444599</v>
      </c>
      <c r="B193" s="1">
        <v>2279.4365234375</v>
      </c>
      <c r="C193">
        <f t="shared" ref="C193:C250" si="15">B193/$V$13</f>
        <v>0.28818118503678675</v>
      </c>
      <c r="D193">
        <v>0.2162</v>
      </c>
      <c r="E193">
        <v>133.74</v>
      </c>
      <c r="F193" t="s">
        <v>64</v>
      </c>
    </row>
    <row r="194" spans="1:6" x14ac:dyDescent="0.25">
      <c r="A194" s="1">
        <v>0.116475208841599</v>
      </c>
      <c r="B194" s="1">
        <v>2531.28759765625</v>
      </c>
      <c r="C194">
        <f t="shared" si="15"/>
        <v>0.32002183524787264</v>
      </c>
      <c r="D194">
        <v>0.4425</v>
      </c>
      <c r="E194">
        <v>28.47</v>
      </c>
      <c r="F194" t="s">
        <v>77</v>
      </c>
    </row>
    <row r="195" spans="1:6" x14ac:dyDescent="0.25">
      <c r="A195" s="1">
        <v>0.112436500281205</v>
      </c>
      <c r="B195" s="1">
        <v>2413.44604492187</v>
      </c>
      <c r="C195">
        <f t="shared" si="15"/>
        <v>0.30512354000499581</v>
      </c>
      <c r="D195">
        <v>0.94279999999999997</v>
      </c>
      <c r="E195">
        <v>40.89</v>
      </c>
      <c r="F195" t="s">
        <v>74</v>
      </c>
    </row>
    <row r="196" spans="1:6" x14ac:dyDescent="0.25">
      <c r="A196" s="1">
        <v>0.11814982821112199</v>
      </c>
      <c r="B196" s="1">
        <v>2567.447265625</v>
      </c>
      <c r="C196">
        <f t="shared" si="15"/>
        <v>0.32459337556436124</v>
      </c>
      <c r="D196">
        <v>0.28649999999999998</v>
      </c>
      <c r="E196">
        <v>40.1</v>
      </c>
      <c r="F196" t="s">
        <v>72</v>
      </c>
    </row>
    <row r="197" spans="1:6" x14ac:dyDescent="0.25">
      <c r="A197" s="1">
        <v>8.0682911390041995E-2</v>
      </c>
      <c r="B197" s="1">
        <v>2414.17138671875</v>
      </c>
      <c r="C197">
        <f t="shared" si="15"/>
        <v>0.30521524243076303</v>
      </c>
      <c r="D197">
        <v>0.9728</v>
      </c>
      <c r="E197">
        <v>232.74</v>
      </c>
      <c r="F197" t="s">
        <v>67</v>
      </c>
    </row>
    <row r="198" spans="1:6" x14ac:dyDescent="0.25">
      <c r="A198" s="1">
        <v>0.118894655165367</v>
      </c>
      <c r="B198" s="1">
        <v>2663.92919921875</v>
      </c>
      <c r="C198">
        <f t="shared" si="15"/>
        <v>0.33679124888603518</v>
      </c>
      <c r="D198">
        <v>6.8500000000000005E-2</v>
      </c>
      <c r="E198">
        <v>300.5</v>
      </c>
      <c r="F198" t="s">
        <v>53</v>
      </c>
    </row>
    <row r="199" spans="1:6" x14ac:dyDescent="0.25">
      <c r="A199" s="1">
        <v>9.7610573107273696E-2</v>
      </c>
      <c r="B199" s="1">
        <v>2845.75146484375</v>
      </c>
      <c r="C199">
        <f t="shared" si="15"/>
        <v>0.35977840182279147</v>
      </c>
      <c r="D199">
        <v>0.17169999999999999</v>
      </c>
      <c r="E199">
        <v>327.08</v>
      </c>
      <c r="F199" t="s">
        <v>65</v>
      </c>
    </row>
    <row r="200" spans="1:6" x14ac:dyDescent="0.25">
      <c r="A200" s="1">
        <v>9.1732475282479103E-2</v>
      </c>
      <c r="B200" s="1">
        <v>2471.6025390625</v>
      </c>
      <c r="C200">
        <f t="shared" si="15"/>
        <v>0.31247606209837586</v>
      </c>
      <c r="D200">
        <v>0.88660000000000005</v>
      </c>
      <c r="E200">
        <v>26.2</v>
      </c>
      <c r="F200" t="s">
        <v>74</v>
      </c>
    </row>
    <row r="201" spans="1:6" x14ac:dyDescent="0.25">
      <c r="A201" s="1">
        <v>7.0958422316394501E-2</v>
      </c>
      <c r="B201" s="1">
        <v>2174.91845703125</v>
      </c>
      <c r="C201">
        <f t="shared" si="15"/>
        <v>0.274967331558084</v>
      </c>
      <c r="D201">
        <v>0.64529999999999998</v>
      </c>
      <c r="E201">
        <v>78.459999999999994</v>
      </c>
      <c r="F201" t="s">
        <v>62</v>
      </c>
    </row>
    <row r="202" spans="1:6" x14ac:dyDescent="0.25">
      <c r="A202" s="1">
        <v>9.3772371312092997E-2</v>
      </c>
      <c r="B202" s="1">
        <v>2324.71997070312</v>
      </c>
      <c r="C202">
        <f t="shared" si="15"/>
        <v>0.29390621285018576</v>
      </c>
      <c r="D202">
        <v>0.52939999999999998</v>
      </c>
      <c r="E202">
        <v>84.11</v>
      </c>
      <c r="F202" t="s">
        <v>77</v>
      </c>
    </row>
    <row r="203" spans="1:6" x14ac:dyDescent="0.25">
      <c r="A203" s="1">
        <v>9.0909425680956002E-2</v>
      </c>
      <c r="B203" s="1">
        <v>2574.275390625</v>
      </c>
      <c r="C203">
        <f t="shared" si="15"/>
        <v>0.32545663151987775</v>
      </c>
      <c r="D203">
        <v>0.67410000000000003</v>
      </c>
      <c r="E203">
        <v>15.53</v>
      </c>
      <c r="F203" t="s">
        <v>55</v>
      </c>
    </row>
    <row r="204" spans="1:6" x14ac:dyDescent="0.25">
      <c r="A204" s="1">
        <v>0.112681773244331</v>
      </c>
      <c r="B204" s="1">
        <v>2423.21337890625</v>
      </c>
      <c r="C204">
        <f t="shared" si="15"/>
        <v>0.30635838986956843</v>
      </c>
      <c r="D204">
        <v>0.75539999999999996</v>
      </c>
      <c r="E204">
        <v>57.32</v>
      </c>
      <c r="F204" t="s">
        <v>59</v>
      </c>
    </row>
    <row r="205" spans="1:6" x14ac:dyDescent="0.25">
      <c r="A205" s="1">
        <v>7.6794399733738694E-2</v>
      </c>
      <c r="B205" s="1">
        <v>2622.10620117187</v>
      </c>
      <c r="C205">
        <f t="shared" si="15"/>
        <v>0.33150371356096053</v>
      </c>
      <c r="D205">
        <v>0.84430000000000005</v>
      </c>
      <c r="E205">
        <v>167.07</v>
      </c>
      <c r="F205" t="s">
        <v>53</v>
      </c>
    </row>
    <row r="206" spans="1:6" x14ac:dyDescent="0.25">
      <c r="A206" s="1">
        <v>0.113076178362609</v>
      </c>
      <c r="B206" s="1">
        <v>2276.53686523437</v>
      </c>
      <c r="C206">
        <f t="shared" si="15"/>
        <v>0.28781459139463544</v>
      </c>
      <c r="D206">
        <v>0.26650000000000001</v>
      </c>
      <c r="E206">
        <v>50.59</v>
      </c>
      <c r="F206" t="s">
        <v>56</v>
      </c>
    </row>
    <row r="207" spans="1:6" x14ac:dyDescent="0.25">
      <c r="A207" s="1">
        <v>8.9327821318771095E-2</v>
      </c>
      <c r="B207" s="1">
        <v>2535.12280273437</v>
      </c>
      <c r="C207">
        <f t="shared" si="15"/>
        <v>0.32050670680841298</v>
      </c>
      <c r="D207">
        <v>0.26019999999999999</v>
      </c>
      <c r="E207">
        <v>135.02000000000001</v>
      </c>
      <c r="F207" t="s">
        <v>76</v>
      </c>
    </row>
    <row r="208" spans="1:6" x14ac:dyDescent="0.25">
      <c r="A208" s="1">
        <v>0.103917990002866</v>
      </c>
      <c r="B208" s="1">
        <v>2336.29516601562</v>
      </c>
      <c r="C208">
        <f t="shared" si="15"/>
        <v>0.29536962429765967</v>
      </c>
      <c r="D208">
        <v>0.61319999999999997</v>
      </c>
      <c r="E208">
        <v>2.41</v>
      </c>
      <c r="F208" t="s">
        <v>60</v>
      </c>
    </row>
    <row r="209" spans="1:6" x14ac:dyDescent="0.25">
      <c r="A209" s="1">
        <v>0.11696997970447701</v>
      </c>
      <c r="B209" s="1">
        <v>2520.87939453125</v>
      </c>
      <c r="C209">
        <f t="shared" si="15"/>
        <v>0.31870596253993572</v>
      </c>
      <c r="D209">
        <v>0.4037</v>
      </c>
      <c r="E209">
        <v>180.48</v>
      </c>
      <c r="F209" t="s">
        <v>57</v>
      </c>
    </row>
    <row r="210" spans="1:6" x14ac:dyDescent="0.25">
      <c r="A210" s="1">
        <v>0.111205967906457</v>
      </c>
      <c r="B210" s="1">
        <v>2747.13403320312</v>
      </c>
      <c r="C210">
        <f t="shared" si="15"/>
        <v>0.34731054495410235</v>
      </c>
      <c r="D210">
        <v>0.1384</v>
      </c>
      <c r="E210">
        <v>73.77</v>
      </c>
      <c r="F210" t="s">
        <v>65</v>
      </c>
    </row>
    <row r="211" spans="1:6" x14ac:dyDescent="0.25">
      <c r="A211" s="1">
        <v>7.8573964878511093E-2</v>
      </c>
      <c r="B211" s="1">
        <v>2551.11767578125</v>
      </c>
      <c r="C211">
        <f t="shared" si="15"/>
        <v>0.32252888264957724</v>
      </c>
      <c r="D211">
        <v>0.65980000000000005</v>
      </c>
      <c r="E211">
        <v>146.19999999999999</v>
      </c>
      <c r="F211" t="s">
        <v>51</v>
      </c>
    </row>
    <row r="212" spans="1:6" x14ac:dyDescent="0.25">
      <c r="A212" s="1">
        <v>0.112379591457898</v>
      </c>
      <c r="B212" s="1">
        <v>2465.93627929687</v>
      </c>
      <c r="C212">
        <f t="shared" si="15"/>
        <v>0.31175969669964876</v>
      </c>
      <c r="D212">
        <v>0.67179999999999995</v>
      </c>
      <c r="E212">
        <v>89.92</v>
      </c>
      <c r="F212" t="s">
        <v>60</v>
      </c>
    </row>
    <row r="213" spans="1:6" x14ac:dyDescent="0.25">
      <c r="A213" s="1">
        <v>8.0166077782102496E-2</v>
      </c>
      <c r="B213" s="1">
        <v>2588.58569335937</v>
      </c>
      <c r="C213">
        <f t="shared" si="15"/>
        <v>0.32726583302991008</v>
      </c>
      <c r="D213">
        <v>0.15010000000000001</v>
      </c>
      <c r="E213">
        <v>47.26</v>
      </c>
      <c r="F213" t="s">
        <v>51</v>
      </c>
    </row>
    <row r="214" spans="1:6" x14ac:dyDescent="0.25">
      <c r="A214" s="1">
        <v>0.11717351883871099</v>
      </c>
      <c r="B214" s="1">
        <v>2541.87646484375</v>
      </c>
      <c r="C214">
        <f t="shared" si="15"/>
        <v>0.32136054868117725</v>
      </c>
      <c r="D214">
        <v>0.87109999999999999</v>
      </c>
      <c r="E214">
        <v>96.73</v>
      </c>
      <c r="F214" t="s">
        <v>67</v>
      </c>
    </row>
    <row r="215" spans="1:6" x14ac:dyDescent="0.25">
      <c r="A215" s="1">
        <v>8.19861251981924E-2</v>
      </c>
      <c r="B215" s="1">
        <v>2818.30883789062</v>
      </c>
      <c r="C215">
        <f t="shared" si="15"/>
        <v>0.356308926505291</v>
      </c>
      <c r="D215">
        <v>0.5917</v>
      </c>
      <c r="E215">
        <v>326.33999999999997</v>
      </c>
      <c r="F215" t="s">
        <v>69</v>
      </c>
    </row>
    <row r="216" spans="1:6" x14ac:dyDescent="0.25">
      <c r="A216" s="1">
        <v>0.110455884654305</v>
      </c>
      <c r="B216" s="1">
        <v>2466.4873046875</v>
      </c>
      <c r="C216">
        <f t="shared" si="15"/>
        <v>0.31182936091202068</v>
      </c>
      <c r="D216">
        <v>0.2167</v>
      </c>
      <c r="E216">
        <v>97.94</v>
      </c>
      <c r="F216" t="s">
        <v>66</v>
      </c>
    </row>
    <row r="217" spans="1:6" x14ac:dyDescent="0.25">
      <c r="A217" s="1">
        <v>0.11487530754612101</v>
      </c>
      <c r="B217" s="1">
        <v>2364.84814453125</v>
      </c>
      <c r="C217">
        <f t="shared" si="15"/>
        <v>0.29897947747863585</v>
      </c>
      <c r="D217">
        <v>0.95099999999999996</v>
      </c>
      <c r="E217">
        <v>178.64</v>
      </c>
      <c r="F217" t="s">
        <v>50</v>
      </c>
    </row>
    <row r="218" spans="1:6" x14ac:dyDescent="0.25">
      <c r="A218" s="1">
        <v>9.1395558670339494E-2</v>
      </c>
      <c r="B218" s="1">
        <v>2775.72631835937</v>
      </c>
      <c r="C218">
        <f t="shared" si="15"/>
        <v>0.35092536753613762</v>
      </c>
      <c r="D218">
        <v>0.40129999999999999</v>
      </c>
      <c r="E218">
        <v>323.10000000000002</v>
      </c>
      <c r="F218" t="s">
        <v>63</v>
      </c>
    </row>
    <row r="219" spans="1:6" x14ac:dyDescent="0.25">
      <c r="A219" s="1">
        <v>0.10903366872117599</v>
      </c>
      <c r="B219" s="1">
        <v>2433.0234375</v>
      </c>
      <c r="C219">
        <f t="shared" si="15"/>
        <v>0.30759864125703146</v>
      </c>
      <c r="D219">
        <v>0.4461</v>
      </c>
      <c r="E219">
        <v>65.34</v>
      </c>
      <c r="F219" t="s">
        <v>67</v>
      </c>
    </row>
    <row r="220" spans="1:6" x14ac:dyDescent="0.25">
      <c r="A220" s="1">
        <v>0.10183604952205701</v>
      </c>
      <c r="B220" s="1">
        <v>2681.68505859375</v>
      </c>
      <c r="C220">
        <f t="shared" si="15"/>
        <v>0.33903606006784315</v>
      </c>
      <c r="D220">
        <v>0.65739999999999998</v>
      </c>
      <c r="E220">
        <v>265.52999999999997</v>
      </c>
      <c r="F220" t="s">
        <v>53</v>
      </c>
    </row>
    <row r="221" spans="1:6" x14ac:dyDescent="0.25">
      <c r="A221" s="1">
        <v>8.0732244669293504E-2</v>
      </c>
      <c r="B221" s="1">
        <v>2367.26586914062</v>
      </c>
      <c r="C221">
        <f t="shared" si="15"/>
        <v>0.29928514194257544</v>
      </c>
      <c r="D221">
        <v>0.55610000000000004</v>
      </c>
      <c r="E221">
        <v>321.77999999999997</v>
      </c>
      <c r="F221" t="s">
        <v>64</v>
      </c>
    </row>
    <row r="222" spans="1:6" x14ac:dyDescent="0.25">
      <c r="A222" s="1">
        <v>7.3227428172579795E-2</v>
      </c>
      <c r="B222" s="1">
        <v>2484.95678710937</v>
      </c>
      <c r="C222">
        <f t="shared" si="15"/>
        <v>0.31416439295903026</v>
      </c>
      <c r="D222">
        <v>0.12590000000000001</v>
      </c>
      <c r="E222">
        <v>118.43</v>
      </c>
      <c r="F222" t="s">
        <v>54</v>
      </c>
    </row>
    <row r="223" spans="1:6" x14ac:dyDescent="0.25">
      <c r="A223" s="1">
        <v>0.10799730023517</v>
      </c>
      <c r="B223" s="1">
        <v>2358.40356445312</v>
      </c>
      <c r="C223">
        <f t="shared" si="15"/>
        <v>0.29816471176575726</v>
      </c>
      <c r="D223">
        <v>0.89270000000000005</v>
      </c>
      <c r="E223">
        <v>285.49</v>
      </c>
      <c r="F223" t="s">
        <v>60</v>
      </c>
    </row>
    <row r="224" spans="1:6" x14ac:dyDescent="0.25">
      <c r="A224" s="1">
        <v>8.2294451434224494E-2</v>
      </c>
      <c r="B224" s="1">
        <v>2310.35278320312</v>
      </c>
      <c r="C224">
        <f t="shared" si="15"/>
        <v>0.29208981959824654</v>
      </c>
      <c r="D224">
        <v>0.74660000000000004</v>
      </c>
      <c r="E224">
        <v>275.24</v>
      </c>
      <c r="F224" t="s">
        <v>60</v>
      </c>
    </row>
    <row r="225" spans="1:6" x14ac:dyDescent="0.25">
      <c r="A225" s="1">
        <v>0.109880076347975</v>
      </c>
      <c r="B225" s="1">
        <v>2784.537109375</v>
      </c>
      <c r="C225">
        <f t="shared" si="15"/>
        <v>0.3520392850196421</v>
      </c>
      <c r="D225">
        <v>0.63770000000000004</v>
      </c>
      <c r="E225">
        <v>181.82</v>
      </c>
      <c r="F225" t="s">
        <v>69</v>
      </c>
    </row>
    <row r="226" spans="1:6" x14ac:dyDescent="0.25">
      <c r="A226" s="1">
        <v>0.10043841617207799</v>
      </c>
      <c r="B226" s="1">
        <v>2603.27294921875</v>
      </c>
      <c r="C226">
        <f t="shared" si="15"/>
        <v>0.3291226914047648</v>
      </c>
      <c r="D226">
        <v>0.52159999999999995</v>
      </c>
      <c r="E226">
        <v>1.19</v>
      </c>
      <c r="F226" t="s">
        <v>79</v>
      </c>
    </row>
    <row r="227" spans="1:6" x14ac:dyDescent="0.25">
      <c r="A227" s="1">
        <v>7.9002533868336403E-2</v>
      </c>
      <c r="B227" s="1">
        <v>2542.451171875</v>
      </c>
      <c r="C227">
        <f t="shared" si="15"/>
        <v>0.3214332068805224</v>
      </c>
      <c r="D227">
        <v>6.5000000000000002E-2</v>
      </c>
      <c r="E227">
        <v>267.89999999999998</v>
      </c>
      <c r="F227" t="s">
        <v>59</v>
      </c>
    </row>
    <row r="228" spans="1:6" x14ac:dyDescent="0.25">
      <c r="A228" s="1">
        <v>7.1351478031796506E-2</v>
      </c>
      <c r="B228" s="1">
        <v>2430.87866210937</v>
      </c>
      <c r="C228">
        <f t="shared" si="15"/>
        <v>0.30732748480790278</v>
      </c>
      <c r="D228">
        <v>0.3296</v>
      </c>
      <c r="E228">
        <v>299.45999999999998</v>
      </c>
      <c r="F228" t="s">
        <v>64</v>
      </c>
    </row>
    <row r="229" spans="1:6" x14ac:dyDescent="0.25">
      <c r="A229" s="1">
        <v>7.8744347641270904E-2</v>
      </c>
      <c r="B229" s="1">
        <v>2527.85034179687</v>
      </c>
      <c r="C229">
        <f t="shared" si="15"/>
        <v>0.31958727501483009</v>
      </c>
      <c r="D229">
        <v>0.81899999999999995</v>
      </c>
      <c r="E229">
        <v>228.6</v>
      </c>
      <c r="F229" t="s">
        <v>75</v>
      </c>
    </row>
    <row r="230" spans="1:6" x14ac:dyDescent="0.25">
      <c r="A230" s="1">
        <v>0.118048804624829</v>
      </c>
      <c r="B230" s="1">
        <v>2456.79443359375</v>
      </c>
      <c r="C230">
        <f t="shared" si="15"/>
        <v>0.31060392513020157</v>
      </c>
      <c r="D230">
        <v>0.87170000000000003</v>
      </c>
      <c r="E230">
        <v>301.02999999999997</v>
      </c>
      <c r="F230" t="s">
        <v>61</v>
      </c>
    </row>
    <row r="231" spans="1:6" x14ac:dyDescent="0.25">
      <c r="A231" s="1">
        <v>8.91113878210225E-2</v>
      </c>
      <c r="B231" s="1">
        <v>2488.56298828125</v>
      </c>
      <c r="C231">
        <f t="shared" si="15"/>
        <v>0.31462031235687604</v>
      </c>
      <c r="D231">
        <v>0.66859999999999997</v>
      </c>
      <c r="E231">
        <v>235.59</v>
      </c>
      <c r="F231" t="s">
        <v>75</v>
      </c>
    </row>
    <row r="232" spans="1:6" x14ac:dyDescent="0.25">
      <c r="A232" s="1">
        <v>0.104079948060809</v>
      </c>
      <c r="B232" s="1">
        <v>2754.29956054687</v>
      </c>
      <c r="C232">
        <f t="shared" si="15"/>
        <v>0.34821645750753522</v>
      </c>
      <c r="D232">
        <v>0.85450000000000004</v>
      </c>
      <c r="E232">
        <v>153.63</v>
      </c>
      <c r="F232" t="s">
        <v>63</v>
      </c>
    </row>
    <row r="233" spans="1:6" x14ac:dyDescent="0.25">
      <c r="A233" s="1">
        <v>0.116640257082695</v>
      </c>
      <c r="B233" s="1">
        <v>2509.48364257812</v>
      </c>
      <c r="C233">
        <f t="shared" si="15"/>
        <v>0.31726523748860336</v>
      </c>
      <c r="D233">
        <v>0.57230000000000003</v>
      </c>
      <c r="E233">
        <v>13.98</v>
      </c>
      <c r="F233" t="s">
        <v>73</v>
      </c>
    </row>
    <row r="234" spans="1:6" x14ac:dyDescent="0.25">
      <c r="A234" s="1">
        <v>0.11227323791553399</v>
      </c>
      <c r="B234" s="1">
        <v>2513.77709960937</v>
      </c>
      <c r="C234">
        <f t="shared" si="15"/>
        <v>0.31780804424038089</v>
      </c>
      <c r="D234">
        <v>4.1399999999999999E-2</v>
      </c>
      <c r="E234">
        <v>304.83999999999997</v>
      </c>
      <c r="F234" t="s">
        <v>66</v>
      </c>
    </row>
    <row r="235" spans="1:6" x14ac:dyDescent="0.25">
      <c r="A235" s="1">
        <v>8.3886461165913001E-2</v>
      </c>
      <c r="B235" s="1">
        <v>2486.52807617187</v>
      </c>
      <c r="C235">
        <f t="shared" si="15"/>
        <v>0.31436304553803857</v>
      </c>
      <c r="D235">
        <v>0.19359999999999999</v>
      </c>
      <c r="E235">
        <v>206.33</v>
      </c>
      <c r="F235" t="s">
        <v>50</v>
      </c>
    </row>
    <row r="236" spans="1:6" x14ac:dyDescent="0.25">
      <c r="A236" s="1">
        <v>8.6230262062021404E-2</v>
      </c>
      <c r="B236" s="1">
        <v>2515.92846679687</v>
      </c>
      <c r="C236">
        <f t="shared" si="15"/>
        <v>0.31808003406732638</v>
      </c>
      <c r="D236">
        <v>0.40789999999999998</v>
      </c>
      <c r="E236">
        <v>60.22</v>
      </c>
      <c r="F236" t="s">
        <v>71</v>
      </c>
    </row>
    <row r="237" spans="1:6" x14ac:dyDescent="0.25">
      <c r="A237" s="1">
        <v>7.5026167127038398E-2</v>
      </c>
      <c r="B237" s="1">
        <v>2641.81103515625</v>
      </c>
      <c r="C237">
        <f t="shared" si="15"/>
        <v>0.33399492678413389</v>
      </c>
      <c r="D237">
        <v>0.91020000000000001</v>
      </c>
      <c r="E237">
        <v>349.91</v>
      </c>
      <c r="F237" t="s">
        <v>49</v>
      </c>
    </row>
    <row r="238" spans="1:6" x14ac:dyDescent="0.25">
      <c r="A238" s="1">
        <v>0.105569379666461</v>
      </c>
      <c r="B238" s="1">
        <v>2753.1015625</v>
      </c>
      <c r="C238">
        <f t="shared" si="15"/>
        <v>0.34806499880567232</v>
      </c>
      <c r="D238">
        <v>0.34720000000000001</v>
      </c>
      <c r="E238">
        <v>45.39</v>
      </c>
      <c r="F238" t="s">
        <v>69</v>
      </c>
    </row>
    <row r="239" spans="1:6" x14ac:dyDescent="0.25">
      <c r="A239" s="1">
        <v>0.119105509255912</v>
      </c>
      <c r="B239" s="1">
        <v>2483.81274414062</v>
      </c>
      <c r="C239">
        <f t="shared" si="15"/>
        <v>0.31401975560893192</v>
      </c>
      <c r="D239">
        <v>0.50619999999999998</v>
      </c>
      <c r="E239">
        <v>37.46</v>
      </c>
      <c r="F239" t="s">
        <v>51</v>
      </c>
    </row>
    <row r="240" spans="1:6" x14ac:dyDescent="0.25">
      <c r="A240" s="1">
        <v>8.8311324215224196E-2</v>
      </c>
      <c r="B240" s="1">
        <v>2487.388671875</v>
      </c>
      <c r="C240">
        <f t="shared" si="15"/>
        <v>0.31447184764198638</v>
      </c>
      <c r="D240">
        <v>0.94599999999999995</v>
      </c>
      <c r="E240">
        <v>47.37</v>
      </c>
      <c r="F240" t="s">
        <v>60</v>
      </c>
    </row>
    <row r="241" spans="1:6" x14ac:dyDescent="0.25">
      <c r="A241" s="1">
        <v>9.6649339962774805E-2</v>
      </c>
      <c r="B241" s="1">
        <v>2382.53247070312</v>
      </c>
      <c r="C241">
        <f t="shared" si="15"/>
        <v>0.30121524496783142</v>
      </c>
      <c r="D241">
        <v>0.29859999999999998</v>
      </c>
      <c r="E241">
        <v>263.86</v>
      </c>
      <c r="F241" t="s">
        <v>52</v>
      </c>
    </row>
    <row r="242" spans="1:6" x14ac:dyDescent="0.25">
      <c r="A242" s="1">
        <v>9.6546537374472399E-2</v>
      </c>
      <c r="B242" s="1">
        <v>2306.384765625</v>
      </c>
      <c r="C242">
        <f t="shared" si="15"/>
        <v>0.29158815701797647</v>
      </c>
      <c r="D242">
        <v>0.1542</v>
      </c>
      <c r="E242">
        <v>45.24</v>
      </c>
      <c r="F242" t="s">
        <v>77</v>
      </c>
    </row>
    <row r="243" spans="1:6" x14ac:dyDescent="0.25">
      <c r="A243" s="1">
        <v>7.4232915707405103E-2</v>
      </c>
      <c r="B243" s="1">
        <v>2485.90625</v>
      </c>
      <c r="C243">
        <f t="shared" si="15"/>
        <v>0.31428443023059138</v>
      </c>
      <c r="D243">
        <v>5.0200000000000002E-2</v>
      </c>
      <c r="E243">
        <v>150.47</v>
      </c>
      <c r="F243" t="s">
        <v>54</v>
      </c>
    </row>
    <row r="244" spans="1:6" x14ac:dyDescent="0.25">
      <c r="A244" s="1">
        <v>0.103256319108049</v>
      </c>
      <c r="B244" s="1">
        <v>2331.63427734375</v>
      </c>
      <c r="C244">
        <f t="shared" si="15"/>
        <v>0.29478036444902017</v>
      </c>
      <c r="D244">
        <v>0.30980000000000002</v>
      </c>
      <c r="E244">
        <v>285.3</v>
      </c>
      <c r="F244" t="s">
        <v>52</v>
      </c>
    </row>
    <row r="245" spans="1:6" x14ac:dyDescent="0.25">
      <c r="A245" s="1">
        <v>0.115657631849794</v>
      </c>
      <c r="B245" s="1">
        <v>2653.19702148437</v>
      </c>
      <c r="C245">
        <f t="shared" si="15"/>
        <v>0.33543441720166128</v>
      </c>
      <c r="D245">
        <v>0.72870000000000001</v>
      </c>
      <c r="E245">
        <v>35.28</v>
      </c>
      <c r="F245" t="s">
        <v>53</v>
      </c>
    </row>
    <row r="246" spans="1:6" x14ac:dyDescent="0.25">
      <c r="A246" s="1">
        <v>0.101615479771429</v>
      </c>
      <c r="B246" s="1">
        <v>2317.8671875</v>
      </c>
      <c r="C246">
        <f t="shared" si="15"/>
        <v>0.29303983944431561</v>
      </c>
      <c r="D246">
        <v>0.52259999999999995</v>
      </c>
      <c r="E246">
        <v>124.07</v>
      </c>
      <c r="F246" t="s">
        <v>65</v>
      </c>
    </row>
    <row r="247" spans="1:6" x14ac:dyDescent="0.25">
      <c r="A247" s="1">
        <v>0.10460089023312499</v>
      </c>
      <c r="B247" s="1">
        <v>2478.68090820312</v>
      </c>
      <c r="C247">
        <f t="shared" si="15"/>
        <v>0.31337095554511046</v>
      </c>
      <c r="D247">
        <v>0.61809999999999998</v>
      </c>
      <c r="E247">
        <v>294.08999999999997</v>
      </c>
      <c r="F247" t="s">
        <v>59</v>
      </c>
    </row>
    <row r="248" spans="1:6" x14ac:dyDescent="0.25">
      <c r="A248" s="1">
        <v>9.9404112177734802E-2</v>
      </c>
      <c r="B248" s="1">
        <v>3157.05810546875</v>
      </c>
      <c r="C248">
        <f t="shared" si="15"/>
        <v>0.39913581128898817</v>
      </c>
      <c r="D248">
        <v>2.3900000000000001E-2</v>
      </c>
      <c r="E248">
        <v>74.98</v>
      </c>
      <c r="F248" t="s">
        <v>79</v>
      </c>
    </row>
    <row r="249" spans="1:6" x14ac:dyDescent="0.25">
      <c r="A249" s="1">
        <v>0.10897784759661</v>
      </c>
      <c r="B249" s="1">
        <v>2647.033203125</v>
      </c>
      <c r="C249">
        <f t="shared" si="15"/>
        <v>0.3346551472106391</v>
      </c>
      <c r="D249">
        <v>0.51290000000000002</v>
      </c>
      <c r="E249">
        <v>176.81</v>
      </c>
      <c r="F249" t="s">
        <v>79</v>
      </c>
    </row>
    <row r="250" spans="1:6" x14ac:dyDescent="0.25">
      <c r="A250" s="1">
        <v>8.4362361248352905E-2</v>
      </c>
      <c r="B250" s="1">
        <v>2877.65869140625</v>
      </c>
      <c r="C250">
        <f t="shared" si="15"/>
        <v>0.3638123208494779</v>
      </c>
      <c r="D250">
        <v>0.35549999999999998</v>
      </c>
      <c r="E250">
        <v>240.86</v>
      </c>
      <c r="F250" t="s">
        <v>63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21"/>
      <c r="B278" s="2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</sheetData>
  <sortState xmlns:xlrd2="http://schemas.microsoft.com/office/spreadsheetml/2017/richdata2" ref="M2:M162">
    <sortCondition ref="M2"/>
  </sortState>
  <conditionalFormatting sqref="B239:B476">
    <cfRule type="cellIs" dxfId="24" priority="3" operator="lessThan">
      <formula>2500</formula>
    </cfRule>
    <cfRule type="cellIs" dxfId="23" priority="4" operator="greaterThan">
      <formula>424081.0951</formula>
    </cfRule>
  </conditionalFormatting>
  <conditionalFormatting sqref="B1:D238 C53:D476 B477:D1048576">
    <cfRule type="cellIs" dxfId="22" priority="5" operator="lessThan">
      <formula>2500</formula>
    </cfRule>
    <cfRule type="cellIs" dxfId="21" priority="6" operator="greaterThan">
      <formula>424081.0951</formula>
    </cfRule>
  </conditionalFormatting>
  <conditionalFormatting sqref="C1:D1048576">
    <cfRule type="cellIs" dxfId="20" priority="1" operator="greaterThan">
      <formula>1</formula>
    </cfRule>
    <cfRule type="cellIs" dxfId="19" priority="2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FC2A-450F-4196-A455-EE51BDA560D3}">
  <dimension ref="A1:BA250"/>
  <sheetViews>
    <sheetView topLeftCell="A11" zoomScale="70" zoomScaleNormal="70" workbookViewId="0">
      <selection activeCell="T36" sqref="T36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0.12483114262384799</v>
      </c>
      <c r="B1" s="1">
        <v>1994.06994628906</v>
      </c>
      <c r="C1">
        <f t="shared" ref="C1:C64" si="0">B1/$V$13</f>
        <v>0.25210328704447449</v>
      </c>
      <c r="D1">
        <v>0.83140000000000003</v>
      </c>
      <c r="E1">
        <v>20.34</v>
      </c>
      <c r="F1" t="s">
        <v>56</v>
      </c>
      <c r="G1">
        <v>0</v>
      </c>
      <c r="H1">
        <f t="shared" ref="H1:H32" si="1">G1*$K$6</f>
        <v>0</v>
      </c>
      <c r="I1">
        <f t="shared" ref="I1:I32" si="2">H1/$V$13</f>
        <v>0</v>
      </c>
      <c r="K1">
        <f>MIN(B1:B1227)</f>
        <v>1954.89587402343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0.13450237369073501</v>
      </c>
      <c r="B2" s="1">
        <v>2074.87866210937</v>
      </c>
      <c r="C2">
        <f t="shared" si="0"/>
        <v>0.26231965027589238</v>
      </c>
      <c r="D2">
        <v>0.64959999999999996</v>
      </c>
      <c r="E2">
        <v>247.89</v>
      </c>
      <c r="F2" t="s">
        <v>76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1.126969696969697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0.127522523739142</v>
      </c>
      <c r="B3" s="1">
        <v>2127.1455078125</v>
      </c>
      <c r="C3">
        <f t="shared" si="0"/>
        <v>0.26892756472228729</v>
      </c>
      <c r="D3">
        <v>0.68330000000000002</v>
      </c>
      <c r="E3">
        <v>300.02999999999997</v>
      </c>
      <c r="F3" t="s">
        <v>75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25</v>
      </c>
      <c r="M3">
        <v>6.2500000000000003E-3</v>
      </c>
      <c r="N3">
        <v>0</v>
      </c>
      <c r="O3">
        <v>0</v>
      </c>
      <c r="U3" s="8" t="s">
        <v>19</v>
      </c>
      <c r="V3" s="7">
        <v>37.19</v>
      </c>
      <c r="W3" s="7"/>
      <c r="X3" s="7"/>
      <c r="Y3" s="7" t="s">
        <v>18</v>
      </c>
      <c r="Z3" s="7">
        <f>V3^2*SQRT(1-V6^2)/(V1*V2)</f>
        <v>399.81502700511868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0.12942226712449001</v>
      </c>
      <c r="B4" s="1">
        <v>2299.11962890625</v>
      </c>
      <c r="C4">
        <f t="shared" si="0"/>
        <v>0.29066965119974636</v>
      </c>
      <c r="D4">
        <v>4.6199999999999998E-2</v>
      </c>
      <c r="E4">
        <v>331.88</v>
      </c>
      <c r="F4" t="s">
        <v>56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>
        <v>0</v>
      </c>
      <c r="U4" s="8"/>
      <c r="V4" s="7"/>
      <c r="W4" s="7"/>
      <c r="X4" s="7"/>
      <c r="Y4" s="7" t="s">
        <v>17</v>
      </c>
      <c r="Z4" s="7">
        <f>1.23*Z3^-0.138</f>
        <v>0.53808211106234227</v>
      </c>
      <c r="AA4" s="6"/>
      <c r="AD4">
        <f>Z4</f>
        <v>0.53808211106234227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0.13751959830642899</v>
      </c>
      <c r="B5" s="1">
        <v>2733.84912109375</v>
      </c>
      <c r="C5">
        <f t="shared" si="0"/>
        <v>0.34563097999345399</v>
      </c>
      <c r="D5">
        <v>0.29320000000000002</v>
      </c>
      <c r="E5">
        <v>92</v>
      </c>
      <c r="F5" t="s">
        <v>71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0.53808211106234227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0.101022426825498</v>
      </c>
      <c r="B6" s="1">
        <v>2260.89135742187</v>
      </c>
      <c r="C6">
        <f t="shared" si="0"/>
        <v>0.28583658457779759</v>
      </c>
      <c r="D6">
        <v>0.51459999999999995</v>
      </c>
      <c r="E6">
        <v>134.97999999999999</v>
      </c>
      <c r="F6" t="s">
        <v>49</v>
      </c>
      <c r="G6">
        <v>250</v>
      </c>
      <c r="H6">
        <f t="shared" si="1"/>
        <v>247.17918814973626</v>
      </c>
      <c r="I6">
        <f t="shared" si="2"/>
        <v>3.125E-2</v>
      </c>
      <c r="K6">
        <f>V13/A400_IW1!G161</f>
        <v>0.98871675259894509</v>
      </c>
      <c r="M6">
        <v>2.5000000000000001E-2</v>
      </c>
      <c r="N6">
        <v>0</v>
      </c>
      <c r="O6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0.114418150977151</v>
      </c>
      <c r="B7" s="1">
        <v>2238.791015625</v>
      </c>
      <c r="C7">
        <f t="shared" si="0"/>
        <v>0.28304251568258865</v>
      </c>
      <c r="D7">
        <v>0.16059999999999999</v>
      </c>
      <c r="E7">
        <v>115.72</v>
      </c>
      <c r="F7" t="s">
        <v>67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0.108185638227574</v>
      </c>
      <c r="B8" s="1">
        <v>2864.39477539062</v>
      </c>
      <c r="C8">
        <f t="shared" si="0"/>
        <v>0.36213541035150609</v>
      </c>
      <c r="D8">
        <v>0.23</v>
      </c>
      <c r="E8">
        <v>148.06</v>
      </c>
      <c r="F8" t="s">
        <v>69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0.24715064613864163</v>
      </c>
      <c r="M8">
        <v>3.7500000000000006E-2</v>
      </c>
      <c r="N8">
        <v>0</v>
      </c>
      <c r="O8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0.25256452308413652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0.122905499239142</v>
      </c>
      <c r="B9" s="1">
        <v>2332.44604492187</v>
      </c>
      <c r="C9">
        <f t="shared" si="0"/>
        <v>0.29488299338394847</v>
      </c>
      <c r="D9">
        <v>0.48330000000000001</v>
      </c>
      <c r="E9">
        <v>102.5</v>
      </c>
      <c r="F9" t="s">
        <v>55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0.36304536633064655</v>
      </c>
      <c r="M9">
        <v>4.3750000000000004E-2</v>
      </c>
      <c r="N9">
        <v>0</v>
      </c>
      <c r="O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0.25256452308413652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9.1801460101425494E-2</v>
      </c>
      <c r="B10" s="1">
        <v>2463.3642578125</v>
      </c>
      <c r="C10">
        <f t="shared" si="0"/>
        <v>0.3114345250216114</v>
      </c>
      <c r="D10">
        <v>0.94910000000000005</v>
      </c>
      <c r="E10">
        <v>210.3</v>
      </c>
      <c r="F10" t="s">
        <v>79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0.137135714293421</v>
      </c>
      <c r="B11" s="1">
        <v>2055.95556640625</v>
      </c>
      <c r="C11">
        <f t="shared" si="0"/>
        <v>0.25992726948870298</v>
      </c>
      <c r="D11">
        <v>0.59599999999999997</v>
      </c>
      <c r="E11">
        <v>109.95</v>
      </c>
      <c r="F11" t="s">
        <v>65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0.11441201276773399</v>
      </c>
      <c r="B12" s="1">
        <v>2214.81494140625</v>
      </c>
      <c r="C12">
        <f t="shared" si="0"/>
        <v>0.2800113044995417</v>
      </c>
      <c r="D12">
        <v>0.2331</v>
      </c>
      <c r="E12">
        <v>196.74</v>
      </c>
      <c r="F12" t="s">
        <v>60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9.3362565292205699E-2</v>
      </c>
      <c r="B13" s="1">
        <v>2256.91162109375</v>
      </c>
      <c r="C13">
        <f t="shared" si="0"/>
        <v>0.28533344043696318</v>
      </c>
      <c r="D13">
        <v>0.11559999999999999</v>
      </c>
      <c r="E13">
        <v>57.97</v>
      </c>
      <c r="F13" t="s">
        <v>58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0.106869110188734</v>
      </c>
      <c r="B14" s="1">
        <v>2179.50366210937</v>
      </c>
      <c r="C14">
        <f t="shared" si="0"/>
        <v>0.27554702299474515</v>
      </c>
      <c r="D14">
        <v>0.1578</v>
      </c>
      <c r="E14">
        <v>121.52</v>
      </c>
      <c r="F14" t="s">
        <v>76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0.11459045575941799</v>
      </c>
      <c r="B15" s="1">
        <v>2145.99731445312</v>
      </c>
      <c r="C15">
        <f t="shared" si="0"/>
        <v>0.27131093268271</v>
      </c>
      <c r="D15">
        <v>0.98109999999999997</v>
      </c>
      <c r="E15">
        <v>135.05000000000001</v>
      </c>
      <c r="F15" t="s">
        <v>60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0.11423507106629099</v>
      </c>
      <c r="B16" s="1">
        <v>2836.98876953125</v>
      </c>
      <c r="C16">
        <f t="shared" si="0"/>
        <v>0.3586705649107706</v>
      </c>
      <c r="D16">
        <v>0.55320000000000003</v>
      </c>
      <c r="E16">
        <v>214.6</v>
      </c>
      <c r="F16" t="s">
        <v>69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>
        <v>0</v>
      </c>
      <c r="AY16">
        <v>2700</v>
      </c>
      <c r="AZ16">
        <v>0</v>
      </c>
      <c r="BA16">
        <v>0</v>
      </c>
    </row>
    <row r="17" spans="1:53" x14ac:dyDescent="0.25">
      <c r="A17" s="1">
        <v>0.117214343506019</v>
      </c>
      <c r="B17" s="1">
        <v>2530.89624023437</v>
      </c>
      <c r="C17">
        <f t="shared" si="0"/>
        <v>0.31997235729819046</v>
      </c>
      <c r="D17">
        <v>0.1207</v>
      </c>
      <c r="E17">
        <v>200.18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>
        <v>0</v>
      </c>
      <c r="AY17">
        <v>2750</v>
      </c>
      <c r="AZ17">
        <v>0</v>
      </c>
      <c r="BA17">
        <v>0</v>
      </c>
    </row>
    <row r="18" spans="1:53" x14ac:dyDescent="0.25">
      <c r="A18" s="1">
        <v>8.2566671550850901E-2</v>
      </c>
      <c r="B18" s="1">
        <v>2286.01879882812</v>
      </c>
      <c r="C18">
        <f t="shared" si="0"/>
        <v>0.28901335908629561</v>
      </c>
      <c r="D18">
        <v>0.48309999999999997</v>
      </c>
      <c r="E18">
        <v>171.61</v>
      </c>
      <c r="F18" t="s">
        <v>51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>
        <v>0</v>
      </c>
      <c r="AY18">
        <v>2800</v>
      </c>
      <c r="AZ18">
        <v>0</v>
      </c>
      <c r="BA18">
        <v>0</v>
      </c>
    </row>
    <row r="19" spans="1:53" x14ac:dyDescent="0.25">
      <c r="A19" s="1">
        <v>9.9515842882282102E-2</v>
      </c>
      <c r="B19" s="1">
        <v>2210.62744140625</v>
      </c>
      <c r="C19">
        <f t="shared" si="0"/>
        <v>0.27948189352453384</v>
      </c>
      <c r="D19">
        <v>0.66620000000000001</v>
      </c>
      <c r="E19">
        <v>336.86</v>
      </c>
      <c r="F19" t="s">
        <v>66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>
        <v>0</v>
      </c>
      <c r="AY19">
        <v>2850</v>
      </c>
      <c r="AZ19">
        <v>0</v>
      </c>
      <c r="BA19">
        <v>0</v>
      </c>
    </row>
    <row r="20" spans="1:53" x14ac:dyDescent="0.25">
      <c r="A20" s="1">
        <v>0.124129917518911</v>
      </c>
      <c r="B20" s="1">
        <v>2317.13623046875</v>
      </c>
      <c r="C20">
        <f t="shared" si="0"/>
        <v>0.29294742710411198</v>
      </c>
      <c r="D20">
        <v>0.59889999999999999</v>
      </c>
      <c r="E20">
        <v>116.57</v>
      </c>
      <c r="F20" t="s">
        <v>57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>
        <v>0</v>
      </c>
      <c r="AY20">
        <v>2900</v>
      </c>
      <c r="AZ20">
        <v>0</v>
      </c>
      <c r="BA20">
        <v>0</v>
      </c>
    </row>
    <row r="21" spans="1:53" x14ac:dyDescent="0.25">
      <c r="A21" s="1">
        <v>9.6651187416946394E-2</v>
      </c>
      <c r="B21" s="1">
        <v>2559.37060546875</v>
      </c>
      <c r="C21">
        <f t="shared" si="0"/>
        <v>0.32357227167704722</v>
      </c>
      <c r="D21">
        <v>4.2700000000000002E-2</v>
      </c>
      <c r="E21">
        <v>177.01</v>
      </c>
      <c r="F21" t="s">
        <v>63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>
        <v>0</v>
      </c>
      <c r="AY21">
        <v>2950</v>
      </c>
      <c r="AZ21">
        <v>0</v>
      </c>
      <c r="BA21">
        <v>0</v>
      </c>
    </row>
    <row r="22" spans="1:53" x14ac:dyDescent="0.25">
      <c r="A22" s="1">
        <v>8.2605599928365303E-2</v>
      </c>
      <c r="B22" s="1">
        <v>2480.759765625</v>
      </c>
      <c r="C22">
        <f t="shared" si="0"/>
        <v>0.31363377821606447</v>
      </c>
      <c r="D22">
        <v>0.88270000000000004</v>
      </c>
      <c r="E22">
        <v>211.5</v>
      </c>
      <c r="F22" t="s">
        <v>79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>
        <v>0</v>
      </c>
      <c r="AY22">
        <v>3000</v>
      </c>
      <c r="AZ22">
        <v>0</v>
      </c>
      <c r="BA22">
        <v>0</v>
      </c>
    </row>
    <row r="23" spans="1:53" x14ac:dyDescent="0.25">
      <c r="A23" s="1">
        <v>0.12717384520954</v>
      </c>
      <c r="B23" s="1">
        <v>2518.86669921875</v>
      </c>
      <c r="C23">
        <f t="shared" si="0"/>
        <v>0.31845150451300214</v>
      </c>
      <c r="D23">
        <v>0.81159999999999999</v>
      </c>
      <c r="E23">
        <v>343.48</v>
      </c>
      <c r="F23" t="s">
        <v>63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>
        <v>0</v>
      </c>
      <c r="AY23">
        <v>3050</v>
      </c>
      <c r="AZ23">
        <v>0</v>
      </c>
      <c r="BA23">
        <v>0</v>
      </c>
    </row>
    <row r="24" spans="1:53" x14ac:dyDescent="0.25">
      <c r="A24" s="1">
        <v>9.0441253070319E-2</v>
      </c>
      <c r="B24" s="1">
        <v>2365.849609375</v>
      </c>
      <c r="C24">
        <f t="shared" si="0"/>
        <v>0.29910608917520082</v>
      </c>
      <c r="D24">
        <v>0.70279999999999998</v>
      </c>
      <c r="E24">
        <v>52.78</v>
      </c>
      <c r="F24" t="s">
        <v>55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>
        <v>0</v>
      </c>
      <c r="AY24">
        <v>3100</v>
      </c>
      <c r="AZ24">
        <v>0</v>
      </c>
      <c r="BA24">
        <v>0</v>
      </c>
    </row>
    <row r="25" spans="1:53" x14ac:dyDescent="0.25">
      <c r="A25" s="1">
        <v>0.130869305059541</v>
      </c>
      <c r="B25" s="1">
        <v>2291.173828125</v>
      </c>
      <c r="C25">
        <f t="shared" si="0"/>
        <v>0.28966509140540136</v>
      </c>
      <c r="D25">
        <v>0.97650000000000003</v>
      </c>
      <c r="E25">
        <v>245.75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>
        <v>0</v>
      </c>
      <c r="AY25">
        <v>3150</v>
      </c>
      <c r="AZ25">
        <v>0</v>
      </c>
      <c r="BA25">
        <v>0</v>
      </c>
    </row>
    <row r="26" spans="1:53" x14ac:dyDescent="0.25">
      <c r="A26" s="1">
        <v>0.119417567839818</v>
      </c>
      <c r="B26" s="1">
        <v>2276.86938476562</v>
      </c>
      <c r="C26">
        <f t="shared" si="0"/>
        <v>0.28785663067564998</v>
      </c>
      <c r="D26">
        <v>0.2147</v>
      </c>
      <c r="E26">
        <v>278.35000000000002</v>
      </c>
      <c r="F26" t="s">
        <v>49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>
        <v>0</v>
      </c>
      <c r="AY26">
        <v>3200</v>
      </c>
      <c r="AZ26">
        <v>0</v>
      </c>
      <c r="BA26">
        <v>0</v>
      </c>
    </row>
    <row r="27" spans="1:53" x14ac:dyDescent="0.25">
      <c r="A27" s="1">
        <v>8.5966784455187906E-2</v>
      </c>
      <c r="B27" s="1">
        <v>2123.38232421875</v>
      </c>
      <c r="C27">
        <f t="shared" si="0"/>
        <v>0.26845179858604828</v>
      </c>
      <c r="D27">
        <v>0.74550000000000005</v>
      </c>
      <c r="E27">
        <v>320.17</v>
      </c>
      <c r="F27" t="s">
        <v>52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>
        <v>0</v>
      </c>
      <c r="AY27">
        <v>3250</v>
      </c>
      <c r="AZ27">
        <v>0</v>
      </c>
      <c r="BA27">
        <v>0</v>
      </c>
    </row>
    <row r="28" spans="1:53" x14ac:dyDescent="0.25">
      <c r="A28" s="1">
        <v>0.12655589390188099</v>
      </c>
      <c r="B28" s="1">
        <v>2339.20678710937</v>
      </c>
      <c r="C28">
        <f t="shared" si="0"/>
        <v>0.29573773036621981</v>
      </c>
      <c r="D28">
        <v>0.79139999999999999</v>
      </c>
      <c r="E28">
        <v>279.14</v>
      </c>
      <c r="F28" t="s">
        <v>54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>
        <v>0</v>
      </c>
      <c r="AY28">
        <v>3300</v>
      </c>
      <c r="AZ28">
        <v>0</v>
      </c>
      <c r="BA28">
        <v>0</v>
      </c>
    </row>
    <row r="29" spans="1:53" x14ac:dyDescent="0.25">
      <c r="A29" s="1">
        <v>0.13917645454813901</v>
      </c>
      <c r="B29" s="1">
        <v>2452.13745117187</v>
      </c>
      <c r="C29">
        <f t="shared" si="0"/>
        <v>0.31001515913508232</v>
      </c>
      <c r="D29">
        <v>0.6623</v>
      </c>
      <c r="E29">
        <v>286.20999999999998</v>
      </c>
      <c r="F29" t="s">
        <v>53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>
        <v>0</v>
      </c>
      <c r="AY29">
        <v>3350</v>
      </c>
      <c r="AZ29">
        <v>0</v>
      </c>
      <c r="BA29">
        <v>0</v>
      </c>
    </row>
    <row r="30" spans="1:53" x14ac:dyDescent="0.25">
      <c r="A30" s="1">
        <v>0.118833963783352</v>
      </c>
      <c r="B30" s="1">
        <v>2238.88500976562</v>
      </c>
      <c r="C30">
        <f t="shared" si="0"/>
        <v>0.28305439903294816</v>
      </c>
      <c r="D30">
        <v>0.2039</v>
      </c>
      <c r="E30">
        <v>184.76</v>
      </c>
      <c r="F30" t="s">
        <v>66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>
        <v>0</v>
      </c>
      <c r="AY30">
        <v>3400</v>
      </c>
      <c r="AZ30">
        <v>0</v>
      </c>
      <c r="BA30">
        <v>0</v>
      </c>
    </row>
    <row r="31" spans="1:53" x14ac:dyDescent="0.25">
      <c r="A31" s="1">
        <v>0.123869580735068</v>
      </c>
      <c r="B31" s="1">
        <v>2226.8798828125</v>
      </c>
      <c r="C31">
        <f t="shared" si="0"/>
        <v>0.28153663283226898</v>
      </c>
      <c r="D31">
        <v>0.66539999999999999</v>
      </c>
      <c r="E31">
        <v>347.93</v>
      </c>
      <c r="F31" t="s">
        <v>72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9.3141117019683903E-2</v>
      </c>
      <c r="B32" s="1">
        <v>2046.76135253906</v>
      </c>
      <c r="C32">
        <f t="shared" si="0"/>
        <v>0.25876487719548275</v>
      </c>
      <c r="D32">
        <v>0.8962</v>
      </c>
      <c r="E32">
        <v>165.22</v>
      </c>
      <c r="F32" t="s">
        <v>65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0.122556699255481</v>
      </c>
      <c r="B33" s="1">
        <v>2252.7802734375</v>
      </c>
      <c r="C33">
        <f t="shared" si="0"/>
        <v>0.28481112860632635</v>
      </c>
      <c r="D33">
        <v>0.3054</v>
      </c>
      <c r="E33">
        <v>96.43</v>
      </c>
      <c r="F33" t="s">
        <v>51</v>
      </c>
      <c r="G33">
        <v>1600</v>
      </c>
      <c r="H33">
        <f t="shared" ref="H33:H64" si="3">G33*$K$6</f>
        <v>1581.9468041583123</v>
      </c>
      <c r="I33">
        <f t="shared" ref="I33:I64" si="4">H33/$V$13</f>
        <v>0.2</v>
      </c>
      <c r="M33">
        <v>0.19375000000000001</v>
      </c>
      <c r="N33">
        <v>0</v>
      </c>
      <c r="O33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0.12664039495294299</v>
      </c>
      <c r="B34" s="1">
        <v>2006.77661132812</v>
      </c>
      <c r="C34">
        <f t="shared" si="0"/>
        <v>0.25370974625102416</v>
      </c>
      <c r="D34">
        <v>0.77959999999999996</v>
      </c>
      <c r="E34">
        <v>340.01</v>
      </c>
      <c r="F34" t="s">
        <v>76</v>
      </c>
      <c r="G34">
        <v>1650</v>
      </c>
      <c r="H34">
        <f t="shared" si="3"/>
        <v>1631.3826417882594</v>
      </c>
      <c r="I34">
        <f t="shared" si="4"/>
        <v>0.20625000000000002</v>
      </c>
      <c r="M34">
        <v>0.2</v>
      </c>
      <c r="N34">
        <v>0</v>
      </c>
      <c r="O34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8.5255802836202793E-2</v>
      </c>
      <c r="B35" s="1">
        <v>2273.35595703125</v>
      </c>
      <c r="C35">
        <f t="shared" si="0"/>
        <v>0.28741244029894014</v>
      </c>
      <c r="D35">
        <v>0.28410000000000002</v>
      </c>
      <c r="E35">
        <v>357.51</v>
      </c>
      <c r="F35" t="s">
        <v>58</v>
      </c>
      <c r="G35">
        <v>1700</v>
      </c>
      <c r="H35">
        <f t="shared" si="3"/>
        <v>1680.8184794182066</v>
      </c>
      <c r="I35">
        <f t="shared" si="4"/>
        <v>0.21249999999999999</v>
      </c>
      <c r="M35">
        <v>0.20625000000000002</v>
      </c>
      <c r="N35">
        <v>0</v>
      </c>
      <c r="O35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9.7456479934743601E-2</v>
      </c>
      <c r="B36" s="1">
        <v>2367.73999023437</v>
      </c>
      <c r="C36">
        <f t="shared" si="0"/>
        <v>0.29934508341374294</v>
      </c>
      <c r="D36">
        <v>0.33489999999999998</v>
      </c>
      <c r="E36">
        <v>248.56</v>
      </c>
      <c r="F36" t="s">
        <v>68</v>
      </c>
      <c r="G36">
        <v>1750</v>
      </c>
      <c r="H36">
        <f t="shared" si="3"/>
        <v>1730.254317048154</v>
      </c>
      <c r="I36">
        <f t="shared" si="4"/>
        <v>0.21875000000000003</v>
      </c>
      <c r="M36">
        <v>0.21249999999999999</v>
      </c>
      <c r="N36">
        <v>0</v>
      </c>
      <c r="O36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8.1242438463095007E-2</v>
      </c>
      <c r="B37" s="1">
        <v>2424.052734375</v>
      </c>
      <c r="C37">
        <f t="shared" si="0"/>
        <v>0.3064645066449927</v>
      </c>
      <c r="D37">
        <v>0.27960000000000002</v>
      </c>
      <c r="E37">
        <v>192.68</v>
      </c>
      <c r="F37" t="s">
        <v>68</v>
      </c>
      <c r="G37">
        <v>1800</v>
      </c>
      <c r="H37">
        <f t="shared" si="3"/>
        <v>1779.6901546781012</v>
      </c>
      <c r="I37">
        <f t="shared" si="4"/>
        <v>0.22500000000000001</v>
      </c>
      <c r="M37">
        <v>0.21875000000000003</v>
      </c>
      <c r="N37">
        <v>0</v>
      </c>
      <c r="O37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0.118035361483112</v>
      </c>
      <c r="B38" s="1">
        <v>2269.05200195312</v>
      </c>
      <c r="C38">
        <f t="shared" si="0"/>
        <v>0.28686830631582305</v>
      </c>
      <c r="D38">
        <v>0.56340000000000001</v>
      </c>
      <c r="E38">
        <v>109.47</v>
      </c>
      <c r="F38" t="s">
        <v>58</v>
      </c>
      <c r="G38">
        <v>1850</v>
      </c>
      <c r="H38">
        <f t="shared" si="3"/>
        <v>1829.1259923080484</v>
      </c>
      <c r="I38">
        <f t="shared" si="4"/>
        <v>0.23125000000000001</v>
      </c>
      <c r="M38">
        <v>0.22500000000000001</v>
      </c>
      <c r="N38">
        <v>0</v>
      </c>
      <c r="O38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0.11743774740952399</v>
      </c>
      <c r="B39" s="1">
        <v>2185.0546875</v>
      </c>
      <c r="C39">
        <f t="shared" si="0"/>
        <v>0.27624881971458914</v>
      </c>
      <c r="D39">
        <v>0.90169999999999995</v>
      </c>
      <c r="E39">
        <v>223.58</v>
      </c>
      <c r="F39" t="s">
        <v>67</v>
      </c>
      <c r="G39">
        <v>1900</v>
      </c>
      <c r="H39">
        <f t="shared" si="3"/>
        <v>1878.5618299379958</v>
      </c>
      <c r="I39">
        <f t="shared" si="4"/>
        <v>0.23750000000000002</v>
      </c>
      <c r="M39">
        <v>0.23125000000000001</v>
      </c>
      <c r="N39">
        <v>0</v>
      </c>
      <c r="O3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9.3193203397894803E-2</v>
      </c>
      <c r="B40" s="1">
        <v>2415.82080078125</v>
      </c>
      <c r="C40">
        <f t="shared" si="0"/>
        <v>0.30542377208020055</v>
      </c>
      <c r="D40">
        <v>0.79849999999999999</v>
      </c>
      <c r="E40">
        <v>58.02</v>
      </c>
      <c r="F40" t="s">
        <v>54</v>
      </c>
      <c r="G40">
        <v>1950</v>
      </c>
      <c r="H40">
        <f t="shared" si="3"/>
        <v>1927.9976675679429</v>
      </c>
      <c r="I40">
        <f t="shared" si="4"/>
        <v>0.24375000000000002</v>
      </c>
      <c r="M40">
        <v>0.23750000000000002</v>
      </c>
      <c r="N40">
        <v>0</v>
      </c>
      <c r="O40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0.12661862124026199</v>
      </c>
      <c r="B41" s="1">
        <v>2159.40698242187</v>
      </c>
      <c r="C41">
        <f t="shared" si="0"/>
        <v>0.27300627009020073</v>
      </c>
      <c r="D41">
        <v>0.66659999999999997</v>
      </c>
      <c r="E41">
        <v>191.08</v>
      </c>
      <c r="F41" t="s">
        <v>66</v>
      </c>
      <c r="G41">
        <v>2000</v>
      </c>
      <c r="H41">
        <f t="shared" si="3"/>
        <v>1977.4335051978901</v>
      </c>
      <c r="I41">
        <f t="shared" si="4"/>
        <v>0.25</v>
      </c>
      <c r="M41">
        <v>0.24375000000000002</v>
      </c>
      <c r="N41">
        <v>0</v>
      </c>
      <c r="O41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0.13733178485747</v>
      </c>
      <c r="B42" s="1">
        <v>2126.7001953125</v>
      </c>
      <c r="C42">
        <f t="shared" si="0"/>
        <v>0.26887126542084056</v>
      </c>
      <c r="D42">
        <v>0.84250000000000003</v>
      </c>
      <c r="E42">
        <v>310.51</v>
      </c>
      <c r="F42" t="s">
        <v>72</v>
      </c>
      <c r="G42">
        <v>2050</v>
      </c>
      <c r="H42">
        <f t="shared" si="3"/>
        <v>2026.8693428278375</v>
      </c>
      <c r="I42">
        <f t="shared" si="4"/>
        <v>0.25625000000000003</v>
      </c>
      <c r="M42">
        <v>0.25</v>
      </c>
      <c r="N42">
        <v>0</v>
      </c>
      <c r="O42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0.134550415903849</v>
      </c>
      <c r="B43" s="1">
        <v>2138.27392578125</v>
      </c>
      <c r="C43">
        <f t="shared" si="0"/>
        <v>0.27033449167324392</v>
      </c>
      <c r="D43">
        <v>1.9099999999999999E-2</v>
      </c>
      <c r="E43">
        <v>244.85</v>
      </c>
      <c r="F43" t="s">
        <v>73</v>
      </c>
      <c r="G43">
        <v>2100</v>
      </c>
      <c r="H43">
        <f t="shared" si="3"/>
        <v>2076.3051804577849</v>
      </c>
      <c r="I43">
        <f t="shared" si="4"/>
        <v>0.26250000000000001</v>
      </c>
      <c r="M43">
        <v>0.25625000000000003</v>
      </c>
      <c r="N43">
        <v>0</v>
      </c>
      <c r="O43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8.3537389651131597E-2</v>
      </c>
      <c r="B44" s="1">
        <v>2392.76489257812</v>
      </c>
      <c r="C44">
        <f t="shared" si="0"/>
        <v>0.30250889426730254</v>
      </c>
      <c r="D44">
        <v>0.79059999999999997</v>
      </c>
      <c r="E44">
        <v>224.69</v>
      </c>
      <c r="F44" t="s">
        <v>68</v>
      </c>
      <c r="G44">
        <v>2150</v>
      </c>
      <c r="H44">
        <f t="shared" si="3"/>
        <v>2125.7410180877318</v>
      </c>
      <c r="I44">
        <f t="shared" si="4"/>
        <v>0.26874999999999999</v>
      </c>
      <c r="M44">
        <v>0.26250000000000001</v>
      </c>
      <c r="N44">
        <v>0</v>
      </c>
      <c r="O44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0.13484262501279901</v>
      </c>
      <c r="B45" s="1">
        <v>2422.62353515625</v>
      </c>
      <c r="C45">
        <f t="shared" si="0"/>
        <v>0.30628381798782761</v>
      </c>
      <c r="D45">
        <v>0.77539999999999998</v>
      </c>
      <c r="E45">
        <v>59.21</v>
      </c>
      <c r="F45" t="s">
        <v>68</v>
      </c>
      <c r="G45">
        <v>2200</v>
      </c>
      <c r="H45">
        <f t="shared" si="3"/>
        <v>2175.1768557176792</v>
      </c>
      <c r="I45">
        <f t="shared" si="4"/>
        <v>0.27500000000000002</v>
      </c>
      <c r="M45">
        <v>0.26874999999999999</v>
      </c>
      <c r="N45">
        <v>0</v>
      </c>
      <c r="O45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0.120484809273725</v>
      </c>
      <c r="B46" s="1">
        <v>2251.92358398437</v>
      </c>
      <c r="C46">
        <f t="shared" si="0"/>
        <v>0.2847028203559</v>
      </c>
      <c r="D46">
        <v>1.6199999999999999E-2</v>
      </c>
      <c r="E46">
        <v>182.4</v>
      </c>
      <c r="F46" t="s">
        <v>66</v>
      </c>
      <c r="G46">
        <v>2250</v>
      </c>
      <c r="H46">
        <f t="shared" si="3"/>
        <v>2224.6126933476266</v>
      </c>
      <c r="I46">
        <f t="shared" si="4"/>
        <v>0.28125000000000006</v>
      </c>
      <c r="M46">
        <v>0.27500000000000002</v>
      </c>
      <c r="N46">
        <v>0</v>
      </c>
      <c r="O46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8.4258959593000601E-2</v>
      </c>
      <c r="B47" s="1">
        <v>2409.037109375</v>
      </c>
      <c r="C47">
        <f t="shared" si="0"/>
        <v>0.30456613370849067</v>
      </c>
      <c r="D47">
        <v>0.35630000000000001</v>
      </c>
      <c r="E47">
        <v>247.93</v>
      </c>
      <c r="F47" t="s">
        <v>63</v>
      </c>
      <c r="G47">
        <v>2300</v>
      </c>
      <c r="H47">
        <f t="shared" si="3"/>
        <v>2274.0485309775736</v>
      </c>
      <c r="I47">
        <f t="shared" si="4"/>
        <v>0.28749999999999998</v>
      </c>
      <c r="M47">
        <v>0.28125000000000006</v>
      </c>
      <c r="N47">
        <v>0</v>
      </c>
      <c r="O47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9.9181155462625001E-2</v>
      </c>
      <c r="B48" s="1">
        <v>2578.36791992187</v>
      </c>
      <c r="C48">
        <f t="shared" si="0"/>
        <v>0.32597403568114441</v>
      </c>
      <c r="D48">
        <v>0.30009999999999998</v>
      </c>
      <c r="E48">
        <v>347.57</v>
      </c>
      <c r="F48" t="s">
        <v>53</v>
      </c>
      <c r="G48">
        <v>2350</v>
      </c>
      <c r="H48">
        <f t="shared" si="3"/>
        <v>2323.484368607521</v>
      </c>
      <c r="I48">
        <f t="shared" si="4"/>
        <v>0.29375000000000001</v>
      </c>
      <c r="M48">
        <v>0.28749999999999998</v>
      </c>
      <c r="N48">
        <v>0</v>
      </c>
      <c r="O48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0.124596189031895</v>
      </c>
      <c r="B49" s="1">
        <v>2114.44018554687</v>
      </c>
      <c r="C49">
        <f t="shared" si="0"/>
        <v>0.26732127527788463</v>
      </c>
      <c r="D49">
        <v>0.54820000000000002</v>
      </c>
      <c r="E49">
        <v>46.46</v>
      </c>
      <c r="F49" t="s">
        <v>52</v>
      </c>
      <c r="G49">
        <v>2400</v>
      </c>
      <c r="H49">
        <f t="shared" si="3"/>
        <v>2372.9202062374684</v>
      </c>
      <c r="I49">
        <f t="shared" si="4"/>
        <v>0.30000000000000004</v>
      </c>
      <c r="M49">
        <v>0.29375000000000001</v>
      </c>
      <c r="N49">
        <v>0</v>
      </c>
      <c r="O4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9.75936379994706E-2</v>
      </c>
      <c r="B50" s="1">
        <v>2272.56811523437</v>
      </c>
      <c r="C50">
        <f t="shared" si="0"/>
        <v>0.28731283621682951</v>
      </c>
      <c r="D50">
        <v>0.4602</v>
      </c>
      <c r="E50">
        <v>123.41</v>
      </c>
      <c r="F50" t="s">
        <v>51</v>
      </c>
      <c r="G50">
        <v>2450</v>
      </c>
      <c r="H50">
        <f t="shared" si="3"/>
        <v>2422.3560438674153</v>
      </c>
      <c r="I50">
        <f t="shared" si="4"/>
        <v>0.30625000000000002</v>
      </c>
      <c r="M50">
        <v>0.30000000000000004</v>
      </c>
      <c r="N50">
        <v>1</v>
      </c>
      <c r="O50">
        <v>4.0000000000000001E-3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0.11932093128513301</v>
      </c>
      <c r="B51" s="1">
        <v>2026.77783203125</v>
      </c>
      <c r="C51">
        <f t="shared" si="0"/>
        <v>0.25623843061013851</v>
      </c>
      <c r="D51">
        <v>0.70099999999999996</v>
      </c>
      <c r="E51">
        <v>107.7</v>
      </c>
      <c r="F51" t="s">
        <v>77</v>
      </c>
      <c r="G51">
        <v>2500</v>
      </c>
      <c r="H51">
        <f t="shared" si="3"/>
        <v>2471.7918814973627</v>
      </c>
      <c r="I51">
        <f t="shared" si="4"/>
        <v>0.3125</v>
      </c>
      <c r="M51">
        <v>0.30625000000000002</v>
      </c>
      <c r="N51">
        <v>1</v>
      </c>
      <c r="O51">
        <v>8.0000000000000002E-3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0.12846038716018501</v>
      </c>
      <c r="B52" s="1">
        <v>2479.79638671875</v>
      </c>
      <c r="C52">
        <f t="shared" si="0"/>
        <v>0.31351198159133375</v>
      </c>
      <c r="D52">
        <v>0.86029999999999995</v>
      </c>
      <c r="E52">
        <v>127.65</v>
      </c>
      <c r="F52" t="s">
        <v>53</v>
      </c>
      <c r="G52">
        <v>2550</v>
      </c>
      <c r="H52">
        <f t="shared" si="3"/>
        <v>2521.2277191273101</v>
      </c>
      <c r="I52">
        <f t="shared" si="4"/>
        <v>0.31875000000000003</v>
      </c>
      <c r="M52">
        <v>0.3125</v>
      </c>
      <c r="N52">
        <v>9</v>
      </c>
      <c r="O52">
        <v>4.3999999999999997E-2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8.1943098432038494E-2</v>
      </c>
      <c r="B53" s="1">
        <v>2268.32934570312</v>
      </c>
      <c r="C53">
        <f t="shared" si="0"/>
        <v>0.28677694341435245</v>
      </c>
      <c r="D53">
        <v>0.88619999999999999</v>
      </c>
      <c r="E53">
        <v>260.93</v>
      </c>
      <c r="F53" t="s">
        <v>66</v>
      </c>
      <c r="G53">
        <v>2600</v>
      </c>
      <c r="H53">
        <f t="shared" si="3"/>
        <v>2570.6635567572571</v>
      </c>
      <c r="I53">
        <f t="shared" si="4"/>
        <v>0.32500000000000001</v>
      </c>
      <c r="M53">
        <v>0.31875000000000003</v>
      </c>
      <c r="N53">
        <v>15</v>
      </c>
      <c r="O53">
        <v>0.104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9.3904879409016595E-2</v>
      </c>
      <c r="B54" s="1">
        <v>2522.34008789062</v>
      </c>
      <c r="C54">
        <f t="shared" si="0"/>
        <v>0.31889063289111697</v>
      </c>
      <c r="D54">
        <v>0.62380000000000002</v>
      </c>
      <c r="E54">
        <v>57.99</v>
      </c>
      <c r="F54" t="s">
        <v>79</v>
      </c>
      <c r="G54">
        <v>2650</v>
      </c>
      <c r="H54">
        <f t="shared" si="3"/>
        <v>2620.0993943872045</v>
      </c>
      <c r="I54">
        <f t="shared" si="4"/>
        <v>0.33124999999999999</v>
      </c>
      <c r="M54">
        <v>0.32500000000000001</v>
      </c>
      <c r="N54">
        <v>25</v>
      </c>
      <c r="O54">
        <v>0.20399999999999999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8.5327601271813394E-2</v>
      </c>
      <c r="B55" s="1">
        <v>2185.58251953125</v>
      </c>
      <c r="C55">
        <f t="shared" si="0"/>
        <v>0.27631555167167676</v>
      </c>
      <c r="D55">
        <v>0.44500000000000001</v>
      </c>
      <c r="E55">
        <v>176.66</v>
      </c>
      <c r="F55" t="s">
        <v>73</v>
      </c>
      <c r="G55">
        <v>2700</v>
      </c>
      <c r="H55">
        <f t="shared" si="3"/>
        <v>2669.5352320171519</v>
      </c>
      <c r="I55">
        <f t="shared" si="4"/>
        <v>0.33750000000000002</v>
      </c>
      <c r="M55">
        <v>0.33124999999999999</v>
      </c>
      <c r="N55">
        <v>18</v>
      </c>
      <c r="O55">
        <v>0.27600000000000002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0.13603915215033699</v>
      </c>
      <c r="B56" s="1">
        <v>2178.4853515625</v>
      </c>
      <c r="C56">
        <f t="shared" si="0"/>
        <v>0.27541828155486953</v>
      </c>
      <c r="D56">
        <v>0.40310000000000001</v>
      </c>
      <c r="E56">
        <v>210.18</v>
      </c>
      <c r="F56" t="s">
        <v>60</v>
      </c>
      <c r="G56">
        <v>2750</v>
      </c>
      <c r="H56">
        <f t="shared" si="3"/>
        <v>2718.9710696470988</v>
      </c>
      <c r="I56">
        <f t="shared" si="4"/>
        <v>0.34375</v>
      </c>
      <c r="M56">
        <v>0.33750000000000002</v>
      </c>
      <c r="N56">
        <v>20</v>
      </c>
      <c r="O56">
        <v>0.35599999999999998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0.13249253300286601</v>
      </c>
      <c r="B57" s="1">
        <v>2365.900390625</v>
      </c>
      <c r="C57">
        <f t="shared" si="0"/>
        <v>0.29911250927097982</v>
      </c>
      <c r="D57">
        <v>0.89890000000000003</v>
      </c>
      <c r="E57">
        <v>345.39</v>
      </c>
      <c r="F57" t="s">
        <v>57</v>
      </c>
      <c r="G57">
        <v>2800</v>
      </c>
      <c r="H57">
        <f t="shared" si="3"/>
        <v>2768.4069072770462</v>
      </c>
      <c r="I57">
        <f t="shared" si="4"/>
        <v>0.35000000000000003</v>
      </c>
      <c r="M57">
        <v>0.34375</v>
      </c>
      <c r="N57">
        <v>13</v>
      </c>
      <c r="O57">
        <v>0.40799999999999997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0.10032213875997099</v>
      </c>
      <c r="B58" s="1">
        <v>2181.0673828125</v>
      </c>
      <c r="C58">
        <f t="shared" si="0"/>
        <v>0.27574471873255624</v>
      </c>
      <c r="D58">
        <v>0.60360000000000003</v>
      </c>
      <c r="E58">
        <v>245.73</v>
      </c>
      <c r="F58" t="s">
        <v>75</v>
      </c>
      <c r="G58">
        <v>2850</v>
      </c>
      <c r="H58">
        <f t="shared" si="3"/>
        <v>2817.8427449069936</v>
      </c>
      <c r="I58">
        <f t="shared" si="4"/>
        <v>0.35625000000000001</v>
      </c>
      <c r="M58">
        <v>0.35000000000000003</v>
      </c>
      <c r="N58">
        <v>22</v>
      </c>
      <c r="O58">
        <v>0.496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8.3959168042927093E-2</v>
      </c>
      <c r="B59" s="1">
        <v>2303.96704101562</v>
      </c>
      <c r="C59">
        <f t="shared" si="0"/>
        <v>0.29128249255403565</v>
      </c>
      <c r="D59">
        <v>0.45660000000000001</v>
      </c>
      <c r="E59">
        <v>260.52</v>
      </c>
      <c r="F59" t="s">
        <v>75</v>
      </c>
      <c r="G59">
        <v>2900</v>
      </c>
      <c r="H59">
        <f t="shared" si="3"/>
        <v>2867.2785825369406</v>
      </c>
      <c r="I59">
        <f t="shared" si="4"/>
        <v>0.36249999999999999</v>
      </c>
      <c r="M59">
        <v>0.35625000000000001</v>
      </c>
      <c r="N59">
        <v>19</v>
      </c>
      <c r="O59">
        <v>0.57199999999999995</v>
      </c>
      <c r="AY59">
        <v>4850</v>
      </c>
      <c r="AZ59">
        <v>15</v>
      </c>
      <c r="BA59">
        <v>0.13413413413413414</v>
      </c>
    </row>
    <row r="60" spans="1:53" x14ac:dyDescent="0.25">
      <c r="A60" s="1">
        <v>8.4171733158430795E-2</v>
      </c>
      <c r="B60" s="1">
        <v>2290.25439453125</v>
      </c>
      <c r="C60">
        <f t="shared" si="0"/>
        <v>0.28954885063278707</v>
      </c>
      <c r="D60">
        <v>0.88370000000000004</v>
      </c>
      <c r="E60">
        <v>50.43</v>
      </c>
      <c r="F60" t="s">
        <v>57</v>
      </c>
      <c r="G60">
        <v>2950</v>
      </c>
      <c r="H60">
        <f t="shared" si="3"/>
        <v>2916.714420166888</v>
      </c>
      <c r="I60">
        <f t="shared" si="4"/>
        <v>0.36875000000000002</v>
      </c>
      <c r="M60">
        <v>0.36249999999999999</v>
      </c>
      <c r="N60">
        <v>20</v>
      </c>
      <c r="O60">
        <v>0.65200000000000002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0.10253581446544301</v>
      </c>
      <c r="B61" s="1">
        <v>2704.87426757812</v>
      </c>
      <c r="C61">
        <f t="shared" si="0"/>
        <v>0.34196779063215982</v>
      </c>
      <c r="D61">
        <v>0.502</v>
      </c>
      <c r="E61">
        <v>182.67</v>
      </c>
      <c r="F61" t="s">
        <v>63</v>
      </c>
      <c r="G61">
        <v>3000</v>
      </c>
      <c r="H61">
        <f t="shared" si="3"/>
        <v>2966.1502577968354</v>
      </c>
      <c r="I61">
        <f t="shared" si="4"/>
        <v>0.37500000000000006</v>
      </c>
      <c r="M61">
        <v>0.36875000000000002</v>
      </c>
      <c r="N61">
        <v>14</v>
      </c>
      <c r="O61">
        <v>0.70799999999999996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0.132372864422132</v>
      </c>
      <c r="B62" s="1">
        <v>2627.9453125</v>
      </c>
      <c r="C62">
        <f t="shared" si="0"/>
        <v>0.33224193197801238</v>
      </c>
      <c r="D62">
        <v>0.41489999999999999</v>
      </c>
      <c r="E62">
        <v>90.67</v>
      </c>
      <c r="F62" t="s">
        <v>63</v>
      </c>
      <c r="G62">
        <v>3050</v>
      </c>
      <c r="H62">
        <f t="shared" si="3"/>
        <v>3015.5860954267823</v>
      </c>
      <c r="I62">
        <f t="shared" si="4"/>
        <v>0.38124999999999998</v>
      </c>
      <c r="M62">
        <v>0.37500000000000006</v>
      </c>
      <c r="N62">
        <v>13</v>
      </c>
      <c r="O62">
        <v>0.76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0.13436498809916</v>
      </c>
      <c r="B63" s="1">
        <v>2316.32739257812</v>
      </c>
      <c r="C63">
        <f t="shared" si="0"/>
        <v>0.29284516855932347</v>
      </c>
      <c r="D63">
        <v>0.49769999999999998</v>
      </c>
      <c r="E63">
        <v>101.51</v>
      </c>
      <c r="F63" t="s">
        <v>78</v>
      </c>
      <c r="G63">
        <v>3100</v>
      </c>
      <c r="H63">
        <f t="shared" si="3"/>
        <v>3065.0219330567297</v>
      </c>
      <c r="I63">
        <f t="shared" si="4"/>
        <v>0.38750000000000001</v>
      </c>
      <c r="M63">
        <v>0.38124999999999998</v>
      </c>
      <c r="N63">
        <v>12</v>
      </c>
      <c r="O63">
        <v>0.80800000000000005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0.12153567821719399</v>
      </c>
      <c r="B64" s="1">
        <v>2279.44580078125</v>
      </c>
      <c r="C64">
        <f t="shared" si="0"/>
        <v>0.28818235793890024</v>
      </c>
      <c r="D64">
        <v>0.40079999999999999</v>
      </c>
      <c r="E64">
        <v>315.95</v>
      </c>
      <c r="F64" t="s">
        <v>57</v>
      </c>
      <c r="G64">
        <v>3150</v>
      </c>
      <c r="H64">
        <f t="shared" si="3"/>
        <v>3114.4577706866771</v>
      </c>
      <c r="I64">
        <f t="shared" si="4"/>
        <v>0.39375000000000004</v>
      </c>
      <c r="M64">
        <v>0.38750000000000001</v>
      </c>
      <c r="N64">
        <v>8</v>
      </c>
      <c r="O64">
        <v>0.84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0.107078041146923</v>
      </c>
      <c r="B65" s="1">
        <v>2469.27661132812</v>
      </c>
      <c r="C65">
        <f t="shared" ref="C65:C128" si="5">B65/$V$13</f>
        <v>0.31218200319218942</v>
      </c>
      <c r="D65">
        <v>0.43640000000000001</v>
      </c>
      <c r="E65">
        <v>322.3</v>
      </c>
      <c r="F65" t="s">
        <v>78</v>
      </c>
      <c r="G65">
        <v>3200</v>
      </c>
      <c r="H65">
        <f t="shared" ref="H65:H96" si="6">G65*$K$6</f>
        <v>3163.8936083166245</v>
      </c>
      <c r="I65">
        <f t="shared" ref="I65:I96" si="7">H65/$V$13</f>
        <v>0.4</v>
      </c>
      <c r="M65">
        <v>0.39375000000000004</v>
      </c>
      <c r="N65">
        <v>14</v>
      </c>
      <c r="O65">
        <v>0.89600000000000002</v>
      </c>
      <c r="AY65">
        <v>5150</v>
      </c>
      <c r="AZ65">
        <v>16</v>
      </c>
      <c r="BA65">
        <v>0.20820820820820821</v>
      </c>
    </row>
    <row r="66" spans="1:53" x14ac:dyDescent="0.25">
      <c r="A66" s="1">
        <v>9.15289516556822E-2</v>
      </c>
      <c r="B66" s="1">
        <v>2170.19848632812</v>
      </c>
      <c r="C66">
        <f t="shared" si="5"/>
        <v>0.2743706021749312</v>
      </c>
      <c r="D66">
        <v>0.35139999999999999</v>
      </c>
      <c r="E66">
        <v>310.60000000000002</v>
      </c>
      <c r="F66" t="s">
        <v>65</v>
      </c>
      <c r="G66">
        <v>3250</v>
      </c>
      <c r="H66">
        <f t="shared" si="6"/>
        <v>3213.3294459465715</v>
      </c>
      <c r="I66">
        <f t="shared" si="7"/>
        <v>0.40625</v>
      </c>
      <c r="M66">
        <v>0.4</v>
      </c>
      <c r="N66">
        <v>5</v>
      </c>
      <c r="O66">
        <v>0.91600000000000004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0.122793846772718</v>
      </c>
      <c r="B67" s="1">
        <v>2530.77880859375</v>
      </c>
      <c r="C67">
        <f t="shared" si="5"/>
        <v>0.31995751082670215</v>
      </c>
      <c r="D67">
        <v>0.65610000000000002</v>
      </c>
      <c r="E67">
        <v>333.76</v>
      </c>
      <c r="F67" t="s">
        <v>79</v>
      </c>
      <c r="G67">
        <v>3300</v>
      </c>
      <c r="H67">
        <f t="shared" si="6"/>
        <v>3262.7652835765189</v>
      </c>
      <c r="I67">
        <f t="shared" si="7"/>
        <v>0.41250000000000003</v>
      </c>
      <c r="M67">
        <v>0.40625</v>
      </c>
      <c r="N67">
        <v>8</v>
      </c>
      <c r="O67">
        <v>0.94799999999999995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0.123135188684942</v>
      </c>
      <c r="B68" s="1">
        <v>2243.57202148437</v>
      </c>
      <c r="C68">
        <f t="shared" si="5"/>
        <v>0.28364696152701308</v>
      </c>
      <c r="D68">
        <v>0.47260000000000002</v>
      </c>
      <c r="E68">
        <v>111.36</v>
      </c>
      <c r="F68" t="s">
        <v>67</v>
      </c>
      <c r="G68">
        <v>3350</v>
      </c>
      <c r="H68">
        <f t="shared" si="6"/>
        <v>3312.2011212064663</v>
      </c>
      <c r="I68">
        <f t="shared" si="7"/>
        <v>0.41875000000000007</v>
      </c>
      <c r="M68">
        <v>0.41250000000000003</v>
      </c>
      <c r="N68">
        <v>1</v>
      </c>
      <c r="O68">
        <v>0.95199999999999996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9.7369978759143105E-2</v>
      </c>
      <c r="B69" s="1">
        <v>2790.76000976562</v>
      </c>
      <c r="C69">
        <f t="shared" si="5"/>
        <v>0.35282602454517642</v>
      </c>
      <c r="D69">
        <v>0.4199</v>
      </c>
      <c r="E69">
        <v>350.07</v>
      </c>
      <c r="F69" t="s">
        <v>69</v>
      </c>
      <c r="G69">
        <v>3400</v>
      </c>
      <c r="H69">
        <f t="shared" si="6"/>
        <v>3361.6369588364132</v>
      </c>
      <c r="I69">
        <f t="shared" si="7"/>
        <v>0.42499999999999999</v>
      </c>
      <c r="M69">
        <v>0.41875000000000007</v>
      </c>
      <c r="N69">
        <v>5</v>
      </c>
      <c r="O6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0.115550446268191</v>
      </c>
      <c r="B70" s="1">
        <v>2265.03955078125</v>
      </c>
      <c r="C70">
        <f t="shared" si="5"/>
        <v>0.28636102615174636</v>
      </c>
      <c r="D70">
        <v>0.80459999999999998</v>
      </c>
      <c r="E70">
        <v>321.39</v>
      </c>
      <c r="F70" t="s">
        <v>75</v>
      </c>
      <c r="G70">
        <v>3450</v>
      </c>
      <c r="H70">
        <f t="shared" si="6"/>
        <v>3411.0727964663606</v>
      </c>
      <c r="I70">
        <f t="shared" si="7"/>
        <v>0.43125000000000002</v>
      </c>
      <c r="M70">
        <v>0.42499999999999999</v>
      </c>
      <c r="N70">
        <v>2</v>
      </c>
      <c r="O70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0.101281886252407</v>
      </c>
      <c r="B71" s="1">
        <v>2105.52587890625</v>
      </c>
      <c r="C71">
        <f t="shared" si="5"/>
        <v>0.26619427067606266</v>
      </c>
      <c r="D71">
        <v>0.46560000000000001</v>
      </c>
      <c r="E71">
        <v>350.02</v>
      </c>
      <c r="F71" t="s">
        <v>52</v>
      </c>
      <c r="G71">
        <v>3500</v>
      </c>
      <c r="H71">
        <f t="shared" si="6"/>
        <v>3460.508634096308</v>
      </c>
      <c r="I71">
        <f t="shared" si="7"/>
        <v>0.43750000000000006</v>
      </c>
      <c r="M71">
        <v>0.43125000000000002</v>
      </c>
      <c r="N71">
        <v>0</v>
      </c>
      <c r="O71">
        <v>0.98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0.135625136321464</v>
      </c>
      <c r="B72" s="1">
        <v>2378.98559570312</v>
      </c>
      <c r="C72">
        <f t="shared" si="5"/>
        <v>0.30076682597034343</v>
      </c>
      <c r="D72">
        <v>0.9264</v>
      </c>
      <c r="E72">
        <v>270.02999999999997</v>
      </c>
      <c r="F72" t="s">
        <v>78</v>
      </c>
      <c r="G72">
        <v>3550</v>
      </c>
      <c r="H72">
        <f t="shared" si="6"/>
        <v>3509.944471726255</v>
      </c>
      <c r="I72">
        <f t="shared" si="7"/>
        <v>0.44374999999999998</v>
      </c>
      <c r="M72">
        <v>0.43750000000000006</v>
      </c>
      <c r="N72">
        <v>0</v>
      </c>
      <c r="O72">
        <v>0.98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0.117183309657392</v>
      </c>
      <c r="B73" s="1">
        <v>2346.37109375</v>
      </c>
      <c r="C73">
        <f t="shared" si="5"/>
        <v>0.29664348859042783</v>
      </c>
      <c r="D73">
        <v>3.0000000000000001E-3</v>
      </c>
      <c r="E73">
        <v>313.10000000000002</v>
      </c>
      <c r="F73" t="s">
        <v>55</v>
      </c>
      <c r="G73">
        <v>3600</v>
      </c>
      <c r="H73">
        <f t="shared" si="6"/>
        <v>3559.3803093562024</v>
      </c>
      <c r="I73">
        <f t="shared" si="7"/>
        <v>0.45</v>
      </c>
      <c r="M73">
        <v>0.44374999999999998</v>
      </c>
      <c r="N73">
        <v>0</v>
      </c>
      <c r="O73">
        <v>0.98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0.13931108542894699</v>
      </c>
      <c r="B74" s="1">
        <v>2402.04370117187</v>
      </c>
      <c r="C74">
        <f t="shared" si="5"/>
        <v>0.30368198157584664</v>
      </c>
      <c r="D74">
        <v>0.97709999999999997</v>
      </c>
      <c r="E74">
        <v>202.88</v>
      </c>
      <c r="F74" t="s">
        <v>70</v>
      </c>
      <c r="G74">
        <v>3650</v>
      </c>
      <c r="H74">
        <f t="shared" si="6"/>
        <v>3608.8161469861498</v>
      </c>
      <c r="I74">
        <f t="shared" si="7"/>
        <v>0.45625000000000004</v>
      </c>
      <c r="M74">
        <v>0.45</v>
      </c>
      <c r="N74">
        <v>0</v>
      </c>
      <c r="O74">
        <v>0.98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0.12666692003407101</v>
      </c>
      <c r="B75" s="1">
        <v>2590.60986328125</v>
      </c>
      <c r="C75">
        <f t="shared" si="5"/>
        <v>0.32752174175156357</v>
      </c>
      <c r="D75">
        <v>0.38429999999999997</v>
      </c>
      <c r="E75">
        <v>17.670000000000002</v>
      </c>
      <c r="F75" t="s">
        <v>63</v>
      </c>
      <c r="G75">
        <v>3700</v>
      </c>
      <c r="H75">
        <f t="shared" si="6"/>
        <v>3658.2519846160967</v>
      </c>
      <c r="I75">
        <f t="shared" si="7"/>
        <v>0.46250000000000002</v>
      </c>
      <c r="M75">
        <v>0.45625000000000004</v>
      </c>
      <c r="N75">
        <v>0</v>
      </c>
      <c r="O75">
        <v>0.98</v>
      </c>
      <c r="AY75">
        <v>5650</v>
      </c>
      <c r="AZ75">
        <v>27</v>
      </c>
      <c r="BA75">
        <v>0.4014014014014014</v>
      </c>
    </row>
    <row r="76" spans="1:53" x14ac:dyDescent="0.25">
      <c r="A76" s="1">
        <v>9.3928694090509704E-2</v>
      </c>
      <c r="B76" s="1">
        <v>2356.31469726562</v>
      </c>
      <c r="C76">
        <f t="shared" si="5"/>
        <v>0.29790062359515518</v>
      </c>
      <c r="D76">
        <v>0.67959999999999998</v>
      </c>
      <c r="E76">
        <v>31.34</v>
      </c>
      <c r="F76" t="s">
        <v>59</v>
      </c>
      <c r="G76">
        <v>3750</v>
      </c>
      <c r="H76">
        <f t="shared" si="6"/>
        <v>3707.6878222460441</v>
      </c>
      <c r="I76">
        <f t="shared" si="7"/>
        <v>0.46875</v>
      </c>
      <c r="M76">
        <v>0.46250000000000002</v>
      </c>
      <c r="N76">
        <v>1</v>
      </c>
      <c r="O76">
        <v>0.98399999999999999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0.13902942091954401</v>
      </c>
      <c r="B77" s="1">
        <v>2839.0751953125</v>
      </c>
      <c r="C77">
        <f t="shared" si="5"/>
        <v>0.35893434442292177</v>
      </c>
      <c r="D77">
        <v>0.1381</v>
      </c>
      <c r="E77">
        <v>348.55</v>
      </c>
      <c r="F77" t="s">
        <v>69</v>
      </c>
      <c r="G77">
        <v>3800</v>
      </c>
      <c r="H77">
        <f t="shared" si="6"/>
        <v>3757.1236598759915</v>
      </c>
      <c r="I77">
        <f t="shared" si="7"/>
        <v>0.47500000000000003</v>
      </c>
      <c r="M77">
        <v>0.46875</v>
      </c>
      <c r="N77">
        <v>0</v>
      </c>
      <c r="O77">
        <v>0.98399999999999999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0.1193381087208</v>
      </c>
      <c r="B78" s="1">
        <v>2064.68896484375</v>
      </c>
      <c r="C78">
        <f t="shared" si="5"/>
        <v>0.26103140249931284</v>
      </c>
      <c r="D78">
        <v>0.27200000000000002</v>
      </c>
      <c r="E78">
        <v>295.31</v>
      </c>
      <c r="F78" t="s">
        <v>65</v>
      </c>
      <c r="G78">
        <v>3850</v>
      </c>
      <c r="H78">
        <f t="shared" si="6"/>
        <v>3806.5594975059385</v>
      </c>
      <c r="I78">
        <f t="shared" si="7"/>
        <v>0.48125000000000001</v>
      </c>
      <c r="M78">
        <v>0.47500000000000003</v>
      </c>
      <c r="N78">
        <v>0</v>
      </c>
      <c r="O78">
        <v>0.98399999999999999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0.132363157830587</v>
      </c>
      <c r="B79" s="1">
        <v>2157.55590820312</v>
      </c>
      <c r="C79">
        <f t="shared" si="5"/>
        <v>0.27277224525271765</v>
      </c>
      <c r="D79">
        <v>0.47270000000000001</v>
      </c>
      <c r="E79">
        <v>48.42</v>
      </c>
      <c r="F79" t="s">
        <v>52</v>
      </c>
      <c r="G79">
        <v>3900</v>
      </c>
      <c r="H79">
        <f t="shared" si="6"/>
        <v>3855.9953351358859</v>
      </c>
      <c r="I79">
        <f t="shared" si="7"/>
        <v>0.48750000000000004</v>
      </c>
      <c r="M79">
        <v>0.48125000000000001</v>
      </c>
      <c r="N79">
        <v>0</v>
      </c>
      <c r="O79">
        <v>0.98399999999999999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0.126145619445206</v>
      </c>
      <c r="B80" s="1">
        <v>2184.22021484375</v>
      </c>
      <c r="C80">
        <f t="shared" si="5"/>
        <v>0.27614332025606669</v>
      </c>
      <c r="D80">
        <v>0.68740000000000001</v>
      </c>
      <c r="E80">
        <v>159.34</v>
      </c>
      <c r="F80" t="s">
        <v>75</v>
      </c>
      <c r="G80">
        <v>3950</v>
      </c>
      <c r="H80">
        <f t="shared" si="6"/>
        <v>3905.4311727658333</v>
      </c>
      <c r="I80">
        <f t="shared" si="7"/>
        <v>0.49375000000000002</v>
      </c>
      <c r="M80">
        <v>0.48750000000000004</v>
      </c>
      <c r="N80">
        <v>1</v>
      </c>
      <c r="O80">
        <v>0.98799999999999999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0.10665987270306899</v>
      </c>
      <c r="B81" s="1">
        <v>2031.62805175781</v>
      </c>
      <c r="C81">
        <f t="shared" si="5"/>
        <v>0.25685162692164665</v>
      </c>
      <c r="D81">
        <v>0.84540000000000004</v>
      </c>
      <c r="E81">
        <v>30.16</v>
      </c>
      <c r="F81" t="s">
        <v>64</v>
      </c>
      <c r="G81">
        <v>4000</v>
      </c>
      <c r="H81">
        <f t="shared" si="6"/>
        <v>3954.8670103957802</v>
      </c>
      <c r="I81">
        <f t="shared" si="7"/>
        <v>0.5</v>
      </c>
      <c r="M81">
        <v>0.49375000000000002</v>
      </c>
      <c r="N81">
        <v>1</v>
      </c>
      <c r="O81">
        <v>0.99199999999999999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0.12998296268535101</v>
      </c>
      <c r="B82" s="1">
        <v>2210.21508789062</v>
      </c>
      <c r="C82">
        <f t="shared" si="5"/>
        <v>0.27942976111217382</v>
      </c>
      <c r="D82">
        <v>0.2248</v>
      </c>
      <c r="E82">
        <v>194.57</v>
      </c>
      <c r="F82" t="s">
        <v>73</v>
      </c>
      <c r="G82">
        <v>4050</v>
      </c>
      <c r="H82">
        <f t="shared" si="6"/>
        <v>4004.3028480257276</v>
      </c>
      <c r="I82">
        <f t="shared" si="7"/>
        <v>0.50624999999999998</v>
      </c>
      <c r="M82">
        <v>0.5</v>
      </c>
      <c r="N82">
        <v>0</v>
      </c>
      <c r="O82">
        <v>0.99199999999999999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0.10220455750306</v>
      </c>
      <c r="B83" s="1">
        <v>2174.181640625</v>
      </c>
      <c r="C83">
        <f t="shared" si="5"/>
        <v>0.27487417843759815</v>
      </c>
      <c r="D83">
        <v>0.35849999999999999</v>
      </c>
      <c r="E83">
        <v>98.68</v>
      </c>
      <c r="F83" t="s">
        <v>76</v>
      </c>
      <c r="G83">
        <v>4100</v>
      </c>
      <c r="H83">
        <f t="shared" si="6"/>
        <v>4053.738685655675</v>
      </c>
      <c r="I83">
        <f t="shared" si="7"/>
        <v>0.51250000000000007</v>
      </c>
      <c r="M83">
        <v>0.50624999999999998</v>
      </c>
      <c r="N83">
        <v>1</v>
      </c>
      <c r="O83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9.1590244937492002E-2</v>
      </c>
      <c r="B84" s="1">
        <v>2160.20068359375</v>
      </c>
      <c r="C84">
        <f t="shared" si="5"/>
        <v>0.27310661495259353</v>
      </c>
      <c r="D84">
        <v>0.51790000000000003</v>
      </c>
      <c r="E84">
        <v>99.58</v>
      </c>
      <c r="F84" t="s">
        <v>52</v>
      </c>
      <c r="G84">
        <v>4150</v>
      </c>
      <c r="H84">
        <f t="shared" si="6"/>
        <v>4103.1745232856219</v>
      </c>
      <c r="I84">
        <f t="shared" si="7"/>
        <v>0.51875000000000004</v>
      </c>
      <c r="M84">
        <v>0.51250000000000007</v>
      </c>
      <c r="N84">
        <v>0</v>
      </c>
      <c r="O84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0.13782169352832499</v>
      </c>
      <c r="B85" s="1">
        <v>2296.35400390625</v>
      </c>
      <c r="C85">
        <f t="shared" si="5"/>
        <v>0.29032000290655086</v>
      </c>
      <c r="D85">
        <v>0.77680000000000005</v>
      </c>
      <c r="E85">
        <v>17.989999999999998</v>
      </c>
      <c r="F85" t="s">
        <v>57</v>
      </c>
      <c r="G85">
        <v>4200</v>
      </c>
      <c r="H85">
        <f t="shared" si="6"/>
        <v>4152.6103609155698</v>
      </c>
      <c r="I85">
        <f t="shared" si="7"/>
        <v>0.52500000000000002</v>
      </c>
      <c r="M85">
        <v>0.51875000000000004</v>
      </c>
      <c r="N85">
        <v>0</v>
      </c>
      <c r="O85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8.9024595303838605E-2</v>
      </c>
      <c r="B86" s="1">
        <v>2126.66845703125</v>
      </c>
      <c r="C86">
        <f t="shared" si="5"/>
        <v>0.26886725286097868</v>
      </c>
      <c r="D86">
        <v>0.58609999999999995</v>
      </c>
      <c r="E86">
        <v>326.27999999999997</v>
      </c>
      <c r="F86" t="s">
        <v>65</v>
      </c>
      <c r="G86">
        <v>4250</v>
      </c>
      <c r="H86">
        <f t="shared" si="6"/>
        <v>4202.0461985455167</v>
      </c>
      <c r="I86">
        <f t="shared" si="7"/>
        <v>0.53125</v>
      </c>
      <c r="M86">
        <v>0.52500000000000002</v>
      </c>
      <c r="N86">
        <v>1</v>
      </c>
      <c r="O86">
        <v>1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0.11255162734282401</v>
      </c>
      <c r="B87" s="1">
        <v>2069.50244140625</v>
      </c>
      <c r="C87">
        <f t="shared" si="5"/>
        <v>0.26163995350113506</v>
      </c>
      <c r="D87">
        <v>0.2185</v>
      </c>
      <c r="E87">
        <v>11.64</v>
      </c>
      <c r="F87" t="s">
        <v>56</v>
      </c>
      <c r="G87">
        <v>4300</v>
      </c>
      <c r="H87">
        <f t="shared" si="6"/>
        <v>4251.4820361754637</v>
      </c>
      <c r="I87">
        <f t="shared" si="7"/>
        <v>0.53749999999999998</v>
      </c>
      <c r="M87">
        <v>0.53125</v>
      </c>
      <c r="N87">
        <v>0</v>
      </c>
      <c r="O87">
        <v>1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0.10173382717945301</v>
      </c>
      <c r="B88" s="1">
        <v>2809.76391601562</v>
      </c>
      <c r="C88">
        <f t="shared" si="5"/>
        <v>0.3552286219270917</v>
      </c>
      <c r="D88">
        <v>0.30259999999999998</v>
      </c>
      <c r="E88">
        <v>18.63</v>
      </c>
      <c r="F88" t="s">
        <v>69</v>
      </c>
      <c r="G88">
        <v>4350</v>
      </c>
      <c r="H88">
        <f t="shared" si="6"/>
        <v>4300.9178738054115</v>
      </c>
      <c r="I88">
        <f t="shared" si="7"/>
        <v>0.54375000000000007</v>
      </c>
      <c r="M88">
        <v>0.53749999999999998</v>
      </c>
      <c r="N88">
        <v>0</v>
      </c>
      <c r="O88">
        <v>1</v>
      </c>
      <c r="AY88">
        <v>6300</v>
      </c>
      <c r="AZ88">
        <v>8</v>
      </c>
      <c r="BA88">
        <v>0.99699699699699695</v>
      </c>
    </row>
    <row r="89" spans="1:53" x14ac:dyDescent="0.25">
      <c r="A89" s="1">
        <v>9.7529455445829E-2</v>
      </c>
      <c r="B89" s="1">
        <v>2346.67822265625</v>
      </c>
      <c r="C89">
        <f t="shared" si="5"/>
        <v>0.29668231782355281</v>
      </c>
      <c r="D89">
        <v>0.17879999999999999</v>
      </c>
      <c r="E89">
        <v>74.41</v>
      </c>
      <c r="F89" t="s">
        <v>59</v>
      </c>
      <c r="G89">
        <v>4400</v>
      </c>
      <c r="H89">
        <f t="shared" si="6"/>
        <v>4350.3537114353585</v>
      </c>
      <c r="I89">
        <f t="shared" si="7"/>
        <v>0.55000000000000004</v>
      </c>
      <c r="M89">
        <v>0.54375000000000007</v>
      </c>
      <c r="N89">
        <v>0</v>
      </c>
      <c r="O89">
        <v>1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0.132081851503243</v>
      </c>
      <c r="B90" s="1">
        <v>2309.20556640625</v>
      </c>
      <c r="C90">
        <f t="shared" si="5"/>
        <v>0.29194478099216264</v>
      </c>
      <c r="D90">
        <v>0.42530000000000001</v>
      </c>
      <c r="E90">
        <v>13.54</v>
      </c>
      <c r="F90" t="s">
        <v>59</v>
      </c>
      <c r="G90">
        <v>4450</v>
      </c>
      <c r="H90">
        <f t="shared" si="6"/>
        <v>4399.7895490653054</v>
      </c>
      <c r="I90">
        <f t="shared" si="7"/>
        <v>0.55625000000000002</v>
      </c>
      <c r="M90">
        <v>0.55000000000000004</v>
      </c>
      <c r="N90">
        <v>0</v>
      </c>
      <c r="O90">
        <v>1</v>
      </c>
      <c r="AY90">
        <v>6400</v>
      </c>
      <c r="AZ90">
        <v>0</v>
      </c>
      <c r="BA90">
        <v>0.99899899899899902</v>
      </c>
    </row>
    <row r="91" spans="1:53" x14ac:dyDescent="0.25">
      <c r="A91" s="1">
        <v>9.9106872272394203E-2</v>
      </c>
      <c r="B91" s="1">
        <v>2445.62646484375</v>
      </c>
      <c r="C91">
        <f t="shared" si="5"/>
        <v>0.30919199791234014</v>
      </c>
      <c r="D91">
        <v>0.85589999999999999</v>
      </c>
      <c r="E91">
        <v>100.05</v>
      </c>
      <c r="F91" t="s">
        <v>71</v>
      </c>
      <c r="G91">
        <v>4500</v>
      </c>
      <c r="H91">
        <f t="shared" si="6"/>
        <v>4449.2253866952533</v>
      </c>
      <c r="I91">
        <f t="shared" si="7"/>
        <v>0.56250000000000011</v>
      </c>
      <c r="M91">
        <v>0.55625000000000002</v>
      </c>
      <c r="N91">
        <v>0</v>
      </c>
      <c r="O91">
        <v>1</v>
      </c>
      <c r="AY91">
        <v>6450</v>
      </c>
      <c r="AZ91">
        <v>0</v>
      </c>
      <c r="BA91">
        <v>0.99899899899899902</v>
      </c>
    </row>
    <row r="92" spans="1:53" x14ac:dyDescent="0.25">
      <c r="A92" s="1">
        <v>8.5042392323953206E-2</v>
      </c>
      <c r="B92" s="1">
        <v>2450.4052734375</v>
      </c>
      <c r="C92">
        <f t="shared" si="5"/>
        <v>0.30979616596415938</v>
      </c>
      <c r="D92">
        <v>5.7299999999999997E-2</v>
      </c>
      <c r="E92">
        <v>161.32</v>
      </c>
      <c r="F92" t="s">
        <v>68</v>
      </c>
      <c r="G92">
        <v>4550</v>
      </c>
      <c r="H92">
        <f t="shared" si="6"/>
        <v>4498.6612243252002</v>
      </c>
      <c r="I92">
        <f t="shared" si="7"/>
        <v>0.56874999999999998</v>
      </c>
      <c r="M92">
        <v>0.56250000000000011</v>
      </c>
      <c r="N92">
        <v>0</v>
      </c>
      <c r="O92">
        <v>1</v>
      </c>
      <c r="AY92">
        <v>6500</v>
      </c>
      <c r="AZ92">
        <v>0</v>
      </c>
      <c r="BA92">
        <v>0.99899899899899902</v>
      </c>
    </row>
    <row r="93" spans="1:53" x14ac:dyDescent="0.25">
      <c r="A93" s="1">
        <v>8.8177990217244803E-2</v>
      </c>
      <c r="B93" s="1">
        <v>2236.88330078125</v>
      </c>
      <c r="C93">
        <f t="shared" si="5"/>
        <v>0.28280132996904433</v>
      </c>
      <c r="D93">
        <v>0.4365</v>
      </c>
      <c r="E93">
        <v>348.65</v>
      </c>
      <c r="F93" t="s">
        <v>64</v>
      </c>
      <c r="G93">
        <v>4600</v>
      </c>
      <c r="H93">
        <f t="shared" si="6"/>
        <v>4548.0970619551472</v>
      </c>
      <c r="I93">
        <f t="shared" si="7"/>
        <v>0.57499999999999996</v>
      </c>
      <c r="M93">
        <v>0.56874999999999998</v>
      </c>
      <c r="N93">
        <v>0</v>
      </c>
      <c r="O93">
        <v>1</v>
      </c>
      <c r="AY93">
        <v>6550</v>
      </c>
      <c r="AZ93">
        <v>0</v>
      </c>
      <c r="BA93">
        <v>0.99899899899899902</v>
      </c>
    </row>
    <row r="94" spans="1:53" x14ac:dyDescent="0.25">
      <c r="A94" s="1">
        <v>9.7296113548186902E-2</v>
      </c>
      <c r="B94" s="1">
        <v>2529.67016601562</v>
      </c>
      <c r="C94">
        <f t="shared" si="5"/>
        <v>0.31981734902414144</v>
      </c>
      <c r="D94">
        <v>2.75E-2</v>
      </c>
      <c r="E94">
        <v>259.08999999999997</v>
      </c>
      <c r="F94" t="s">
        <v>79</v>
      </c>
      <c r="G94">
        <v>4650</v>
      </c>
      <c r="H94">
        <f t="shared" si="6"/>
        <v>4597.532899585095</v>
      </c>
      <c r="I94">
        <f t="shared" si="7"/>
        <v>0.58125000000000004</v>
      </c>
      <c r="M94">
        <v>0.57499999999999996</v>
      </c>
      <c r="N94">
        <v>0</v>
      </c>
      <c r="O94">
        <v>1</v>
      </c>
      <c r="AY94">
        <v>6600</v>
      </c>
      <c r="AZ94">
        <v>0</v>
      </c>
      <c r="BA94">
        <v>0.99899899899899902</v>
      </c>
    </row>
    <row r="95" spans="1:53" x14ac:dyDescent="0.25">
      <c r="A95" s="1">
        <v>9.3944905038611998E-2</v>
      </c>
      <c r="B95" s="1">
        <v>2299.51782226562</v>
      </c>
      <c r="C95">
        <f t="shared" si="5"/>
        <v>0.29071999339308979</v>
      </c>
      <c r="D95">
        <v>0.55879999999999996</v>
      </c>
      <c r="E95">
        <v>115.65</v>
      </c>
      <c r="F95" t="s">
        <v>56</v>
      </c>
      <c r="G95">
        <v>4700</v>
      </c>
      <c r="H95">
        <f t="shared" si="6"/>
        <v>4646.968737215042</v>
      </c>
      <c r="I95">
        <f t="shared" si="7"/>
        <v>0.58750000000000002</v>
      </c>
      <c r="M95">
        <v>0.58125000000000004</v>
      </c>
      <c r="N95">
        <v>0</v>
      </c>
      <c r="O95">
        <v>1</v>
      </c>
      <c r="AY95">
        <v>6650</v>
      </c>
      <c r="AZ95">
        <v>0</v>
      </c>
      <c r="BA95">
        <v>0.99899899899899902</v>
      </c>
    </row>
    <row r="96" spans="1:53" x14ac:dyDescent="0.25">
      <c r="A96" s="1">
        <v>8.5422405256148304E-2</v>
      </c>
      <c r="B96" s="1">
        <v>2871.59228515625</v>
      </c>
      <c r="C96">
        <f t="shared" si="5"/>
        <v>0.36304536633064655</v>
      </c>
      <c r="D96">
        <v>0.32079999999999997</v>
      </c>
      <c r="E96">
        <v>325.06</v>
      </c>
      <c r="F96" t="s">
        <v>69</v>
      </c>
      <c r="G96">
        <v>4750</v>
      </c>
      <c r="H96">
        <f t="shared" si="6"/>
        <v>4696.4045748449889</v>
      </c>
      <c r="I96">
        <f t="shared" si="7"/>
        <v>0.59375</v>
      </c>
      <c r="M96">
        <v>0.58750000000000002</v>
      </c>
      <c r="N96">
        <v>0</v>
      </c>
      <c r="O96">
        <v>1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0.12541634689641501</v>
      </c>
      <c r="B97" s="1">
        <v>2092.580078125</v>
      </c>
      <c r="C97">
        <f t="shared" si="5"/>
        <v>0.26455757837424559</v>
      </c>
      <c r="D97">
        <v>0.40200000000000002</v>
      </c>
      <c r="E97">
        <v>9.1300000000000008</v>
      </c>
      <c r="F97" t="s">
        <v>61</v>
      </c>
      <c r="G97">
        <v>4800</v>
      </c>
      <c r="H97">
        <f t="shared" ref="H97:H128" si="8">G97*$K$6</f>
        <v>4745.8404124749368</v>
      </c>
      <c r="I97">
        <f t="shared" ref="I97:I128" si="9">H97/$V$13</f>
        <v>0.60000000000000009</v>
      </c>
      <c r="M97">
        <v>0.59375</v>
      </c>
      <c r="N97">
        <v>0</v>
      </c>
      <c r="O97">
        <v>1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0.12925219504059501</v>
      </c>
      <c r="B98" s="1">
        <v>2145.88012695312</v>
      </c>
      <c r="C98">
        <f t="shared" si="5"/>
        <v>0.27129611707706608</v>
      </c>
      <c r="D98">
        <v>3.9100000000000003E-2</v>
      </c>
      <c r="E98">
        <v>167.54</v>
      </c>
      <c r="F98" t="s">
        <v>52</v>
      </c>
      <c r="G98">
        <v>4850</v>
      </c>
      <c r="H98">
        <f t="shared" si="8"/>
        <v>4795.2762501048837</v>
      </c>
      <c r="I98">
        <f t="shared" si="9"/>
        <v>0.60625000000000007</v>
      </c>
      <c r="M98">
        <v>0.60000000000000009</v>
      </c>
      <c r="N98">
        <v>0</v>
      </c>
      <c r="O98">
        <v>1</v>
      </c>
      <c r="AY98">
        <v>6800</v>
      </c>
      <c r="AZ98">
        <v>0</v>
      </c>
      <c r="BA98">
        <v>0.99899899899899902</v>
      </c>
    </row>
    <row r="99" spans="1:53" x14ac:dyDescent="0.25">
      <c r="A99" s="1">
        <v>9.8284782356027403E-2</v>
      </c>
      <c r="B99" s="1">
        <v>2472.67724609375</v>
      </c>
      <c r="C99">
        <f t="shared" si="5"/>
        <v>0.31261193354846828</v>
      </c>
      <c r="D99">
        <v>0.29899999999999999</v>
      </c>
      <c r="E99">
        <v>31.81</v>
      </c>
      <c r="F99" t="s">
        <v>74</v>
      </c>
      <c r="G99">
        <v>4900</v>
      </c>
      <c r="H99">
        <f t="shared" si="8"/>
        <v>4844.7120877348307</v>
      </c>
      <c r="I99">
        <f t="shared" si="9"/>
        <v>0.61250000000000004</v>
      </c>
      <c r="M99">
        <v>0.60625000000000007</v>
      </c>
      <c r="N99">
        <v>0</v>
      </c>
      <c r="O99">
        <v>1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0.121357218617739</v>
      </c>
      <c r="B100" s="1">
        <v>2329.81494140625</v>
      </c>
      <c r="C100">
        <f t="shared" si="5"/>
        <v>0.29455035217139902</v>
      </c>
      <c r="D100">
        <v>0.80910000000000004</v>
      </c>
      <c r="E100">
        <v>154.5</v>
      </c>
      <c r="F100" t="s">
        <v>68</v>
      </c>
      <c r="G100">
        <v>4950</v>
      </c>
      <c r="H100">
        <f t="shared" si="8"/>
        <v>4894.1479253647785</v>
      </c>
      <c r="I100">
        <f t="shared" si="9"/>
        <v>0.61875000000000002</v>
      </c>
      <c r="M100">
        <v>0.61250000000000004</v>
      </c>
      <c r="N100">
        <v>0</v>
      </c>
      <c r="O100">
        <v>1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0.13576556271436699</v>
      </c>
      <c r="B101" s="1">
        <v>2231.4443359375</v>
      </c>
      <c r="C101">
        <f t="shared" si="5"/>
        <v>0.28211370067209796</v>
      </c>
      <c r="D101">
        <v>0.62370000000000003</v>
      </c>
      <c r="E101">
        <v>147.30000000000001</v>
      </c>
      <c r="F101" t="s">
        <v>49</v>
      </c>
      <c r="G101">
        <v>5000</v>
      </c>
      <c r="H101">
        <f t="shared" si="8"/>
        <v>4943.5837629947255</v>
      </c>
      <c r="I101">
        <f t="shared" si="9"/>
        <v>0.625</v>
      </c>
      <c r="M101">
        <v>0.61875000000000002</v>
      </c>
      <c r="N101">
        <v>0</v>
      </c>
      <c r="O101">
        <v>1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8.9795965211579204E-2</v>
      </c>
      <c r="B102" s="1">
        <v>2543.48291015625</v>
      </c>
      <c r="C102">
        <f t="shared" si="5"/>
        <v>0.3215636459418787</v>
      </c>
      <c r="D102">
        <v>0.55649999999999999</v>
      </c>
      <c r="E102">
        <v>295.66000000000003</v>
      </c>
      <c r="F102" t="s">
        <v>79</v>
      </c>
      <c r="G102">
        <v>5050</v>
      </c>
      <c r="H102">
        <f t="shared" si="8"/>
        <v>4993.0196006246724</v>
      </c>
      <c r="I102">
        <f t="shared" si="9"/>
        <v>0.63124999999999998</v>
      </c>
      <c r="M102">
        <v>0.625</v>
      </c>
      <c r="N102">
        <v>0</v>
      </c>
      <c r="O102">
        <v>1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9.0285558578594494E-2</v>
      </c>
      <c r="B103" s="1">
        <v>2335.87426757812</v>
      </c>
      <c r="C103">
        <f t="shared" si="5"/>
        <v>0.29531641158072208</v>
      </c>
      <c r="D103">
        <v>0.879</v>
      </c>
      <c r="E103">
        <v>314.20999999999998</v>
      </c>
      <c r="F103" t="s">
        <v>54</v>
      </c>
      <c r="G103">
        <v>5100</v>
      </c>
      <c r="H103">
        <f t="shared" si="8"/>
        <v>5042.4554382546203</v>
      </c>
      <c r="I103">
        <f t="shared" si="9"/>
        <v>0.63750000000000007</v>
      </c>
      <c r="M103">
        <v>0.63124999999999998</v>
      </c>
      <c r="N103">
        <v>0</v>
      </c>
      <c r="O103">
        <v>1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0.117852542508096</v>
      </c>
      <c r="B104" s="1">
        <v>2344.2900390625</v>
      </c>
      <c r="C104">
        <f t="shared" si="5"/>
        <v>0.29638038812686862</v>
      </c>
      <c r="D104">
        <v>0.83799999999999997</v>
      </c>
      <c r="E104">
        <v>216.49</v>
      </c>
      <c r="F104" t="s">
        <v>57</v>
      </c>
      <c r="G104">
        <v>5150</v>
      </c>
      <c r="H104">
        <f t="shared" si="8"/>
        <v>5091.8912758845672</v>
      </c>
      <c r="I104">
        <f t="shared" si="9"/>
        <v>0.64375000000000004</v>
      </c>
      <c r="M104">
        <v>0.63750000000000007</v>
      </c>
      <c r="N104">
        <v>0</v>
      </c>
      <c r="O104">
        <v>1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0.103289752834569</v>
      </c>
      <c r="B105" s="1">
        <v>2287.2451171875</v>
      </c>
      <c r="C105">
        <f t="shared" si="5"/>
        <v>0.28916839822619039</v>
      </c>
      <c r="D105">
        <v>0.32219999999999999</v>
      </c>
      <c r="E105">
        <v>196.17</v>
      </c>
      <c r="F105" t="s">
        <v>49</v>
      </c>
      <c r="G105">
        <v>5200</v>
      </c>
      <c r="H105">
        <f t="shared" si="8"/>
        <v>5141.3271135145142</v>
      </c>
      <c r="I105">
        <f t="shared" si="9"/>
        <v>0.65</v>
      </c>
      <c r="M105">
        <v>0.64375000000000004</v>
      </c>
      <c r="N105">
        <v>0</v>
      </c>
      <c r="O105">
        <v>1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9.4986209424783197E-2</v>
      </c>
      <c r="B106" s="1">
        <v>2256.68188476562</v>
      </c>
      <c r="C106">
        <f t="shared" si="5"/>
        <v>0.28530439567673155</v>
      </c>
      <c r="D106">
        <v>0.8589</v>
      </c>
      <c r="E106">
        <v>133.11000000000001</v>
      </c>
      <c r="F106" t="s">
        <v>51</v>
      </c>
      <c r="G106">
        <v>5250</v>
      </c>
      <c r="H106">
        <f t="shared" si="8"/>
        <v>5190.762951144462</v>
      </c>
      <c r="I106">
        <f t="shared" si="9"/>
        <v>0.65625000000000011</v>
      </c>
      <c r="M106">
        <v>0.65</v>
      </c>
      <c r="N106">
        <v>0</v>
      </c>
      <c r="O106">
        <v>1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0.105081977127487</v>
      </c>
      <c r="B107" s="1">
        <v>2149.79809570312</v>
      </c>
      <c r="C107">
        <f t="shared" si="5"/>
        <v>0.27179145215909306</v>
      </c>
      <c r="D107">
        <v>0.90049999999999997</v>
      </c>
      <c r="E107">
        <v>278.70999999999998</v>
      </c>
      <c r="F107" t="s">
        <v>64</v>
      </c>
      <c r="G107">
        <v>5300</v>
      </c>
      <c r="H107">
        <f t="shared" si="8"/>
        <v>5240.198788774409</v>
      </c>
      <c r="I107">
        <f t="shared" si="9"/>
        <v>0.66249999999999998</v>
      </c>
      <c r="M107">
        <v>0.65625000000000011</v>
      </c>
      <c r="N107">
        <v>0</v>
      </c>
      <c r="O107">
        <v>1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0.10574497132492899</v>
      </c>
      <c r="B108" s="1">
        <v>2403.0751953125</v>
      </c>
      <c r="C108">
        <f t="shared" si="5"/>
        <v>0.30381238977135849</v>
      </c>
      <c r="D108">
        <v>2.7E-2</v>
      </c>
      <c r="E108">
        <v>281.86</v>
      </c>
      <c r="F108" t="s">
        <v>72</v>
      </c>
      <c r="G108">
        <v>5350</v>
      </c>
      <c r="H108">
        <f t="shared" si="8"/>
        <v>5289.6346264043559</v>
      </c>
      <c r="I108">
        <f t="shared" si="9"/>
        <v>0.66874999999999996</v>
      </c>
      <c r="M108">
        <v>0.66249999999999998</v>
      </c>
      <c r="N108">
        <v>0</v>
      </c>
      <c r="O108">
        <v>1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0.114695796746837</v>
      </c>
      <c r="B109" s="1">
        <v>2029.76257324218</v>
      </c>
      <c r="C109">
        <f t="shared" si="5"/>
        <v>0.25661578099930255</v>
      </c>
      <c r="D109">
        <v>0.35020000000000001</v>
      </c>
      <c r="E109">
        <v>299.74</v>
      </c>
      <c r="F109" t="s">
        <v>56</v>
      </c>
      <c r="G109">
        <v>5400</v>
      </c>
      <c r="H109">
        <f t="shared" si="8"/>
        <v>5339.0704640343038</v>
      </c>
      <c r="I109">
        <f t="shared" si="9"/>
        <v>0.67500000000000004</v>
      </c>
      <c r="M109">
        <v>0.66874999999999996</v>
      </c>
      <c r="N109">
        <v>0</v>
      </c>
      <c r="O10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0.102541189465279</v>
      </c>
      <c r="B110" s="1">
        <v>2185.6044921875</v>
      </c>
      <c r="C110">
        <f t="shared" si="5"/>
        <v>0.276318329597735</v>
      </c>
      <c r="D110">
        <v>0.57979999999999998</v>
      </c>
      <c r="E110">
        <v>135.01</v>
      </c>
      <c r="F110" t="s">
        <v>75</v>
      </c>
      <c r="G110">
        <v>5450</v>
      </c>
      <c r="H110">
        <f t="shared" si="8"/>
        <v>5388.5063016642507</v>
      </c>
      <c r="I110">
        <f t="shared" si="9"/>
        <v>0.68125000000000002</v>
      </c>
      <c r="M110">
        <v>0.67500000000000004</v>
      </c>
      <c r="N110">
        <v>0</v>
      </c>
      <c r="O110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0.12704363892147799</v>
      </c>
      <c r="B111" s="1">
        <v>2198.62768554687</v>
      </c>
      <c r="C111">
        <f t="shared" si="5"/>
        <v>0.27796480637244536</v>
      </c>
      <c r="D111">
        <v>0.76790000000000003</v>
      </c>
      <c r="E111">
        <v>7.77</v>
      </c>
      <c r="F111" t="s">
        <v>58</v>
      </c>
      <c r="G111">
        <v>5500</v>
      </c>
      <c r="H111">
        <f t="shared" si="8"/>
        <v>5437.9421392941977</v>
      </c>
      <c r="I111">
        <f t="shared" si="9"/>
        <v>0.6875</v>
      </c>
      <c r="M111">
        <v>0.68125000000000002</v>
      </c>
      <c r="N111">
        <v>0</v>
      </c>
      <c r="O111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0.113482108181023</v>
      </c>
      <c r="B112" s="1">
        <v>2279.05590820312</v>
      </c>
      <c r="C112">
        <f t="shared" si="5"/>
        <v>0.28813306518428861</v>
      </c>
      <c r="D112">
        <v>0.87829999999999997</v>
      </c>
      <c r="E112">
        <v>326.51</v>
      </c>
      <c r="F112" t="s">
        <v>68</v>
      </c>
      <c r="G112">
        <v>5550</v>
      </c>
      <c r="H112">
        <f t="shared" si="8"/>
        <v>5487.3779769241455</v>
      </c>
      <c r="I112">
        <f t="shared" si="9"/>
        <v>0.69375000000000009</v>
      </c>
      <c r="M112">
        <v>0.6875</v>
      </c>
      <c r="N112">
        <v>0</v>
      </c>
      <c r="O112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9.1636830000390607E-2</v>
      </c>
      <c r="B113" s="1">
        <v>2380.39697265625</v>
      </c>
      <c r="C113">
        <f t="shared" si="5"/>
        <v>0.30094526142081751</v>
      </c>
      <c r="D113">
        <v>0.87380000000000002</v>
      </c>
      <c r="E113">
        <v>266.57</v>
      </c>
      <c r="F113" t="s">
        <v>53</v>
      </c>
      <c r="G113">
        <v>5600</v>
      </c>
      <c r="H113">
        <f t="shared" si="8"/>
        <v>5536.8138145540925</v>
      </c>
      <c r="I113">
        <f t="shared" si="9"/>
        <v>0.70000000000000007</v>
      </c>
      <c r="M113">
        <v>0.69375000000000009</v>
      </c>
      <c r="N113">
        <v>0</v>
      </c>
      <c r="O113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9.4099319105100193E-2</v>
      </c>
      <c r="B114" s="1">
        <v>2342.45849609375</v>
      </c>
      <c r="C114">
        <f t="shared" si="5"/>
        <v>0.29614883255699292</v>
      </c>
      <c r="D114">
        <v>0.4743</v>
      </c>
      <c r="E114">
        <v>170.53</v>
      </c>
      <c r="F114" t="s">
        <v>55</v>
      </c>
      <c r="G114">
        <v>5650</v>
      </c>
      <c r="H114">
        <f t="shared" si="8"/>
        <v>5586.2496521840394</v>
      </c>
      <c r="I114">
        <f t="shared" si="9"/>
        <v>0.70624999999999993</v>
      </c>
      <c r="M114">
        <v>0.70000000000000007</v>
      </c>
      <c r="N114">
        <v>0</v>
      </c>
      <c r="O114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8.6243093373366206E-2</v>
      </c>
      <c r="B115" s="1">
        <v>2533.4599609375</v>
      </c>
      <c r="C115">
        <f t="shared" si="5"/>
        <v>0.32029647953749601</v>
      </c>
      <c r="D115">
        <v>0.83209999999999995</v>
      </c>
      <c r="E115">
        <v>180.25</v>
      </c>
      <c r="F115" t="s">
        <v>53</v>
      </c>
      <c r="G115">
        <v>5700</v>
      </c>
      <c r="H115">
        <f t="shared" si="8"/>
        <v>5635.6854898139873</v>
      </c>
      <c r="I115">
        <f t="shared" si="9"/>
        <v>0.71250000000000002</v>
      </c>
      <c r="M115">
        <v>0.70624999999999993</v>
      </c>
      <c r="N115">
        <v>0</v>
      </c>
      <c r="O115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0.12575811492880601</v>
      </c>
      <c r="B116" s="1">
        <v>2380.51293945312</v>
      </c>
      <c r="C116">
        <f t="shared" si="5"/>
        <v>0.30095992269723526</v>
      </c>
      <c r="D116">
        <v>1.0699999999999999E-2</v>
      </c>
      <c r="E116">
        <v>39.11</v>
      </c>
      <c r="F116" t="s">
        <v>57</v>
      </c>
      <c r="G116">
        <v>5750</v>
      </c>
      <c r="H116">
        <f t="shared" si="8"/>
        <v>5685.1213274439342</v>
      </c>
      <c r="I116">
        <f t="shared" si="9"/>
        <v>0.71875</v>
      </c>
      <c r="M116">
        <v>0.71250000000000002</v>
      </c>
      <c r="N116">
        <v>0</v>
      </c>
      <c r="O116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8.0722935405931506E-2</v>
      </c>
      <c r="B117" s="1">
        <v>2063.17749023437</v>
      </c>
      <c r="C117">
        <f t="shared" si="5"/>
        <v>0.26084031205235131</v>
      </c>
      <c r="D117">
        <v>0.39</v>
      </c>
      <c r="E117">
        <v>2.98</v>
      </c>
      <c r="F117" t="s">
        <v>56</v>
      </c>
      <c r="G117">
        <v>5800</v>
      </c>
      <c r="H117">
        <f t="shared" si="8"/>
        <v>5734.5571650738812</v>
      </c>
      <c r="I117">
        <f t="shared" si="9"/>
        <v>0.72499999999999998</v>
      </c>
      <c r="M117">
        <v>0.71875</v>
      </c>
      <c r="N117">
        <v>0</v>
      </c>
      <c r="O117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8.9662378412932994E-2</v>
      </c>
      <c r="B118" s="1">
        <v>2247.31469726562</v>
      </c>
      <c r="C118">
        <f t="shared" si="5"/>
        <v>0.28412013493226435</v>
      </c>
      <c r="D118">
        <v>0.9456</v>
      </c>
      <c r="E118">
        <v>331.35</v>
      </c>
      <c r="F118" t="s">
        <v>74</v>
      </c>
      <c r="G118">
        <v>5850</v>
      </c>
      <c r="H118">
        <f t="shared" si="8"/>
        <v>5783.993002703829</v>
      </c>
      <c r="I118">
        <f t="shared" si="9"/>
        <v>0.73125000000000007</v>
      </c>
      <c r="M118">
        <v>0.72499999999999998</v>
      </c>
      <c r="N118">
        <v>0</v>
      </c>
      <c r="O118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0.13261923977823201</v>
      </c>
      <c r="B119" s="1">
        <v>2542.43359375</v>
      </c>
      <c r="C119">
        <f t="shared" si="5"/>
        <v>0.32143098453967583</v>
      </c>
      <c r="D119">
        <v>0.33900000000000002</v>
      </c>
      <c r="E119">
        <v>30.42</v>
      </c>
      <c r="F119" t="s">
        <v>53</v>
      </c>
      <c r="G119">
        <v>5900</v>
      </c>
      <c r="H119">
        <f t="shared" si="8"/>
        <v>5833.428840333776</v>
      </c>
      <c r="I119">
        <f t="shared" si="9"/>
        <v>0.73750000000000004</v>
      </c>
      <c r="M119">
        <v>0.73125000000000007</v>
      </c>
      <c r="N119">
        <v>0</v>
      </c>
      <c r="O1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0.109121578691871</v>
      </c>
      <c r="B120" s="1">
        <v>3.8774605120024698E+21</v>
      </c>
      <c r="D120">
        <v>0.54730000000000001</v>
      </c>
      <c r="E120">
        <v>57.58</v>
      </c>
      <c r="F120" t="s">
        <v>52</v>
      </c>
      <c r="G120">
        <v>5950</v>
      </c>
      <c r="H120">
        <f t="shared" si="8"/>
        <v>5882.8646779637229</v>
      </c>
      <c r="I120">
        <f t="shared" si="9"/>
        <v>0.74375000000000002</v>
      </c>
      <c r="M120">
        <v>0.73750000000000004</v>
      </c>
      <c r="N120">
        <v>0</v>
      </c>
      <c r="O120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0.127286773814587</v>
      </c>
      <c r="B121" s="1">
        <v>2175.72338867187</v>
      </c>
      <c r="C121">
        <f t="shared" si="5"/>
        <v>0.27506909624934978</v>
      </c>
      <c r="D121">
        <v>0.1915</v>
      </c>
      <c r="E121">
        <v>167.06</v>
      </c>
      <c r="F121" t="s">
        <v>61</v>
      </c>
      <c r="G121">
        <v>6000</v>
      </c>
      <c r="H121">
        <f t="shared" si="8"/>
        <v>5932.3005155936708</v>
      </c>
      <c r="I121">
        <f t="shared" si="9"/>
        <v>0.75000000000000011</v>
      </c>
      <c r="M121">
        <v>0.74375000000000002</v>
      </c>
      <c r="N121">
        <v>0</v>
      </c>
      <c r="O121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9.8489081897727898E-2</v>
      </c>
      <c r="B122" s="1">
        <v>2379.07006835937</v>
      </c>
      <c r="C122">
        <f t="shared" si="5"/>
        <v>0.30077750555274507</v>
      </c>
      <c r="D122">
        <v>0.86019999999999996</v>
      </c>
      <c r="E122">
        <v>292.3</v>
      </c>
      <c r="F122" t="s">
        <v>63</v>
      </c>
      <c r="G122">
        <v>6050</v>
      </c>
      <c r="H122">
        <f t="shared" si="8"/>
        <v>5981.7363532236177</v>
      </c>
      <c r="I122">
        <f t="shared" si="9"/>
        <v>0.75624999999999998</v>
      </c>
      <c r="M122">
        <v>0.75000000000000011</v>
      </c>
      <c r="N122">
        <v>0</v>
      </c>
      <c r="O122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0.11305198620561099</v>
      </c>
      <c r="B123" s="1">
        <v>2267.41674804687</v>
      </c>
      <c r="C123">
        <f t="shared" si="5"/>
        <v>0.28666156688540079</v>
      </c>
      <c r="D123">
        <v>0.13070000000000001</v>
      </c>
      <c r="E123">
        <v>323.08</v>
      </c>
      <c r="F123" t="s">
        <v>75</v>
      </c>
      <c r="G123">
        <v>6100</v>
      </c>
      <c r="H123">
        <f t="shared" si="8"/>
        <v>6031.1721908535646</v>
      </c>
      <c r="I123">
        <f t="shared" si="9"/>
        <v>0.76249999999999996</v>
      </c>
      <c r="M123">
        <v>0.75624999999999998</v>
      </c>
      <c r="N123">
        <v>0</v>
      </c>
      <c r="O123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0.116089293707862</v>
      </c>
      <c r="B124" s="1">
        <v>2304.33959960937</v>
      </c>
      <c r="C124">
        <f t="shared" si="5"/>
        <v>0.2913295938336451</v>
      </c>
      <c r="D124">
        <v>0.4118</v>
      </c>
      <c r="E124">
        <v>82.61</v>
      </c>
      <c r="F124" t="s">
        <v>59</v>
      </c>
      <c r="G124">
        <v>6150</v>
      </c>
      <c r="H124">
        <f t="shared" si="8"/>
        <v>6080.6080284835125</v>
      </c>
      <c r="I124">
        <f t="shared" si="9"/>
        <v>0.76875000000000004</v>
      </c>
      <c r="M124">
        <v>0.76249999999999996</v>
      </c>
      <c r="N124">
        <v>0</v>
      </c>
      <c r="O124">
        <v>1</v>
      </c>
    </row>
    <row r="125" spans="1:53" x14ac:dyDescent="0.25">
      <c r="A125" s="1">
        <v>8.4532737307365796E-2</v>
      </c>
      <c r="B125" s="1">
        <v>2130.0048828125</v>
      </c>
      <c r="C125">
        <f t="shared" si="5"/>
        <v>0.26928906549999787</v>
      </c>
      <c r="D125">
        <v>0.76849999999999996</v>
      </c>
      <c r="E125">
        <v>311.51</v>
      </c>
      <c r="F125" t="s">
        <v>52</v>
      </c>
      <c r="G125">
        <v>6200</v>
      </c>
      <c r="H125">
        <f t="shared" si="8"/>
        <v>6130.0438661134594</v>
      </c>
      <c r="I125">
        <f t="shared" si="9"/>
        <v>0.77500000000000002</v>
      </c>
      <c r="M125">
        <v>0.76875000000000004</v>
      </c>
      <c r="N125">
        <v>0</v>
      </c>
      <c r="O125">
        <v>1</v>
      </c>
    </row>
    <row r="126" spans="1:53" x14ac:dyDescent="0.25">
      <c r="A126" s="1">
        <v>8.78390855835363E-2</v>
      </c>
      <c r="B126" s="1">
        <v>2264.4755859375</v>
      </c>
      <c r="C126">
        <f t="shared" si="5"/>
        <v>0.28628972604958519</v>
      </c>
      <c r="D126">
        <v>0.89080000000000004</v>
      </c>
      <c r="E126">
        <v>142.69</v>
      </c>
      <c r="F126" t="s">
        <v>50</v>
      </c>
      <c r="G126">
        <v>6250</v>
      </c>
      <c r="H126">
        <f t="shared" si="8"/>
        <v>6179.4797037434064</v>
      </c>
      <c r="I126">
        <f t="shared" si="9"/>
        <v>0.78125</v>
      </c>
      <c r="M126">
        <v>0.77500000000000002</v>
      </c>
      <c r="N126">
        <v>0</v>
      </c>
      <c r="O126">
        <v>1</v>
      </c>
    </row>
    <row r="127" spans="1:53" x14ac:dyDescent="0.25">
      <c r="A127" s="1">
        <v>0.13327995767314499</v>
      </c>
      <c r="B127" s="1">
        <v>2123.11572265625</v>
      </c>
      <c r="C127">
        <f t="shared" si="5"/>
        <v>0.26841809308320846</v>
      </c>
      <c r="D127">
        <v>0.15359999999999999</v>
      </c>
      <c r="E127">
        <v>58.15</v>
      </c>
      <c r="F127" t="s">
        <v>52</v>
      </c>
      <c r="G127">
        <v>6300</v>
      </c>
      <c r="H127">
        <f t="shared" si="8"/>
        <v>6228.9155413733542</v>
      </c>
      <c r="I127">
        <f t="shared" si="9"/>
        <v>0.78750000000000009</v>
      </c>
      <c r="M127">
        <v>0.78125</v>
      </c>
      <c r="N127">
        <v>0</v>
      </c>
      <c r="O127">
        <v>1</v>
      </c>
    </row>
    <row r="128" spans="1:53" x14ac:dyDescent="0.25">
      <c r="A128" s="1">
        <v>0.12022575644206999</v>
      </c>
      <c r="B128" s="1">
        <v>2189.62231445312</v>
      </c>
      <c r="C128">
        <f t="shared" si="5"/>
        <v>0.27682628881040366</v>
      </c>
      <c r="D128">
        <v>0.51459999999999995</v>
      </c>
      <c r="E128">
        <v>250.85</v>
      </c>
      <c r="F128" t="s">
        <v>60</v>
      </c>
      <c r="G128">
        <v>6350</v>
      </c>
      <c r="H128">
        <f t="shared" si="8"/>
        <v>6278.3513790033012</v>
      </c>
      <c r="I128">
        <f t="shared" si="9"/>
        <v>0.79375000000000007</v>
      </c>
      <c r="M128">
        <v>0.78750000000000009</v>
      </c>
      <c r="N128">
        <v>0</v>
      </c>
      <c r="O128">
        <v>1</v>
      </c>
    </row>
    <row r="129" spans="1:15" x14ac:dyDescent="0.25">
      <c r="A129" s="1">
        <v>0.116424432164331</v>
      </c>
      <c r="B129" s="1">
        <v>2163.40600585937</v>
      </c>
      <c r="C129">
        <f t="shared" ref="C129:C192" si="10">B129/$V$13</f>
        <v>0.27351185263279798</v>
      </c>
      <c r="D129">
        <v>6.3700000000000007E-2</v>
      </c>
      <c r="E129">
        <v>202.14</v>
      </c>
      <c r="F129" t="s">
        <v>52</v>
      </c>
      <c r="G129">
        <v>6400</v>
      </c>
      <c r="H129">
        <f t="shared" ref="H129:H160" si="11">G129*$K$6</f>
        <v>6327.787216633249</v>
      </c>
      <c r="I129">
        <f t="shared" ref="I129:I160" si="12">H129/$V$13</f>
        <v>0.8</v>
      </c>
      <c r="M129">
        <v>0.79375000000000007</v>
      </c>
      <c r="N129">
        <v>0</v>
      </c>
      <c r="O129">
        <v>1</v>
      </c>
    </row>
    <row r="130" spans="1:15" x14ac:dyDescent="0.25">
      <c r="A130" s="1">
        <v>0.102841651838094</v>
      </c>
      <c r="B130" s="1">
        <v>2255.08959960937</v>
      </c>
      <c r="C130">
        <f t="shared" si="10"/>
        <v>0.28510308863504535</v>
      </c>
      <c r="D130">
        <v>0.83350000000000002</v>
      </c>
      <c r="E130">
        <v>280.49</v>
      </c>
      <c r="F130" t="s">
        <v>58</v>
      </c>
      <c r="G130">
        <v>6450</v>
      </c>
      <c r="H130">
        <f t="shared" si="11"/>
        <v>6377.223054263196</v>
      </c>
      <c r="I130">
        <f t="shared" si="12"/>
        <v>0.80625000000000002</v>
      </c>
      <c r="M130">
        <v>0.8</v>
      </c>
      <c r="N130">
        <v>0</v>
      </c>
      <c r="O130">
        <v>1</v>
      </c>
    </row>
    <row r="131" spans="1:15" x14ac:dyDescent="0.25">
      <c r="A131" s="1">
        <v>9.3517572580529298E-2</v>
      </c>
      <c r="B131" s="1">
        <v>2145.21948242187</v>
      </c>
      <c r="C131">
        <f t="shared" si="10"/>
        <v>0.27121259410024873</v>
      </c>
      <c r="D131">
        <v>0.21249999999999999</v>
      </c>
      <c r="E131">
        <v>350.28</v>
      </c>
      <c r="F131" t="s">
        <v>52</v>
      </c>
      <c r="G131">
        <v>6500</v>
      </c>
      <c r="H131">
        <f t="shared" si="11"/>
        <v>6426.6588918931429</v>
      </c>
      <c r="I131">
        <f t="shared" si="12"/>
        <v>0.8125</v>
      </c>
      <c r="M131">
        <v>0.80625000000000002</v>
      </c>
      <c r="N131">
        <v>0</v>
      </c>
      <c r="O131">
        <v>1</v>
      </c>
    </row>
    <row r="132" spans="1:15" x14ac:dyDescent="0.25">
      <c r="A132" s="1">
        <v>0.13229624850329999</v>
      </c>
      <c r="B132" s="1">
        <v>2421.08081054687</v>
      </c>
      <c r="C132">
        <f t="shared" si="10"/>
        <v>0.30608877671269435</v>
      </c>
      <c r="D132">
        <v>0.17799999999999999</v>
      </c>
      <c r="E132">
        <v>289.16000000000003</v>
      </c>
      <c r="F132" t="s">
        <v>70</v>
      </c>
      <c r="G132">
        <v>6550</v>
      </c>
      <c r="H132">
        <f t="shared" si="11"/>
        <v>6476.0947295230908</v>
      </c>
      <c r="I132">
        <f t="shared" si="12"/>
        <v>0.81875000000000009</v>
      </c>
      <c r="M132">
        <v>0.8125</v>
      </c>
      <c r="N132">
        <v>0</v>
      </c>
      <c r="O132">
        <v>1</v>
      </c>
    </row>
    <row r="133" spans="1:15" x14ac:dyDescent="0.25">
      <c r="A133" s="1">
        <v>0.114883374249152</v>
      </c>
      <c r="B133" s="1">
        <v>2457.37451171875</v>
      </c>
      <c r="C133">
        <f t="shared" si="10"/>
        <v>0.31067726237813875</v>
      </c>
      <c r="D133">
        <v>0.76759999999999995</v>
      </c>
      <c r="E133">
        <v>54.95</v>
      </c>
      <c r="F133" t="s">
        <v>68</v>
      </c>
      <c r="G133">
        <v>6600</v>
      </c>
      <c r="H133">
        <f t="shared" si="11"/>
        <v>6525.5305671530377</v>
      </c>
      <c r="I133">
        <f t="shared" si="12"/>
        <v>0.82500000000000007</v>
      </c>
      <c r="M133">
        <v>0.81875000000000009</v>
      </c>
      <c r="N133">
        <v>0</v>
      </c>
      <c r="O133">
        <v>1</v>
      </c>
    </row>
    <row r="134" spans="1:15" x14ac:dyDescent="0.25">
      <c r="A134" s="1">
        <v>0.11075488483305</v>
      </c>
      <c r="B134" s="1">
        <v>2423.9326171875</v>
      </c>
      <c r="C134">
        <f t="shared" si="10"/>
        <v>0.30644932064920771</v>
      </c>
      <c r="D134">
        <v>0.97199999999999998</v>
      </c>
      <c r="E134">
        <v>68.97</v>
      </c>
      <c r="F134" t="s">
        <v>79</v>
      </c>
      <c r="G134">
        <v>6650</v>
      </c>
      <c r="H134">
        <f t="shared" si="11"/>
        <v>6574.9664047829847</v>
      </c>
      <c r="I134">
        <f t="shared" si="12"/>
        <v>0.83125000000000004</v>
      </c>
      <c r="M134">
        <v>0.82500000000000007</v>
      </c>
      <c r="N134">
        <v>0</v>
      </c>
      <c r="O134">
        <v>1</v>
      </c>
    </row>
    <row r="135" spans="1:15" x14ac:dyDescent="0.25">
      <c r="A135" s="1">
        <v>9.5046218054220102E-2</v>
      </c>
      <c r="B135" s="1">
        <v>2278.1884765625</v>
      </c>
      <c r="C135">
        <f t="shared" si="10"/>
        <v>0.28802339883667949</v>
      </c>
      <c r="D135">
        <v>0.72889999999999999</v>
      </c>
      <c r="E135">
        <v>309.85000000000002</v>
      </c>
      <c r="F135" t="s">
        <v>59</v>
      </c>
      <c r="G135">
        <v>6700</v>
      </c>
      <c r="H135">
        <f t="shared" si="11"/>
        <v>6624.4022424129325</v>
      </c>
      <c r="I135">
        <f t="shared" si="12"/>
        <v>0.83750000000000013</v>
      </c>
      <c r="M135">
        <v>0.83125000000000004</v>
      </c>
      <c r="N135">
        <v>0</v>
      </c>
      <c r="O135">
        <v>1</v>
      </c>
    </row>
    <row r="136" spans="1:15" x14ac:dyDescent="0.25">
      <c r="A136" s="1">
        <v>0.11479158066757</v>
      </c>
      <c r="B136" s="1">
        <v>2324.75317382812</v>
      </c>
      <c r="C136">
        <f t="shared" si="10"/>
        <v>0.29391041060511819</v>
      </c>
      <c r="D136">
        <v>0.42470000000000002</v>
      </c>
      <c r="E136">
        <v>285.83999999999997</v>
      </c>
      <c r="F136" t="s">
        <v>72</v>
      </c>
      <c r="G136">
        <v>6750</v>
      </c>
      <c r="H136">
        <f t="shared" si="11"/>
        <v>6673.8380800428795</v>
      </c>
      <c r="I136">
        <f t="shared" si="12"/>
        <v>0.84375</v>
      </c>
      <c r="M136">
        <v>0.83750000000000013</v>
      </c>
      <c r="N136">
        <v>0</v>
      </c>
      <c r="O136">
        <v>1</v>
      </c>
    </row>
    <row r="137" spans="1:15" x14ac:dyDescent="0.25">
      <c r="A137" s="1">
        <v>0.115386391082518</v>
      </c>
      <c r="B137" s="1">
        <v>2102.77661132812</v>
      </c>
      <c r="C137">
        <f t="shared" si="10"/>
        <v>0.26584669039448766</v>
      </c>
      <c r="D137">
        <v>4.2700000000000002E-2</v>
      </c>
      <c r="E137">
        <v>16.05</v>
      </c>
      <c r="F137" t="s">
        <v>62</v>
      </c>
      <c r="G137">
        <v>6800</v>
      </c>
      <c r="H137">
        <f t="shared" si="11"/>
        <v>6723.2739176728264</v>
      </c>
      <c r="I137">
        <f t="shared" si="12"/>
        <v>0.85</v>
      </c>
      <c r="M137">
        <v>0.84375</v>
      </c>
      <c r="N137">
        <v>0</v>
      </c>
      <c r="O137">
        <v>1</v>
      </c>
    </row>
    <row r="138" spans="1:15" x14ac:dyDescent="0.25">
      <c r="A138" s="1">
        <v>8.9840255091806501E-2</v>
      </c>
      <c r="B138" s="1">
        <v>2838.36572265625</v>
      </c>
      <c r="C138">
        <f t="shared" si="10"/>
        <v>0.35884464827708618</v>
      </c>
      <c r="D138">
        <v>2.0299999999999999E-2</v>
      </c>
      <c r="E138">
        <v>173.36</v>
      </c>
      <c r="F138" t="s">
        <v>69</v>
      </c>
      <c r="G138">
        <v>6850</v>
      </c>
      <c r="H138">
        <f t="shared" si="11"/>
        <v>6772.7097553027743</v>
      </c>
      <c r="I138">
        <f t="shared" si="12"/>
        <v>0.85625000000000007</v>
      </c>
      <c r="M138">
        <v>0.85</v>
      </c>
      <c r="N138">
        <v>0</v>
      </c>
      <c r="O138">
        <v>1</v>
      </c>
    </row>
    <row r="139" spans="1:15" x14ac:dyDescent="0.25">
      <c r="A139" s="1">
        <v>0.13625631588335199</v>
      </c>
      <c r="B139" s="1">
        <v>2141.61987304687</v>
      </c>
      <c r="C139">
        <f t="shared" si="10"/>
        <v>0.27075750808022103</v>
      </c>
      <c r="D139">
        <v>0.4224</v>
      </c>
      <c r="E139">
        <v>196.81</v>
      </c>
      <c r="F139" t="s">
        <v>61</v>
      </c>
      <c r="G139">
        <v>6900</v>
      </c>
      <c r="H139">
        <f t="shared" si="11"/>
        <v>6822.1455929327212</v>
      </c>
      <c r="I139">
        <f t="shared" si="12"/>
        <v>0.86250000000000004</v>
      </c>
      <c r="M139">
        <v>0.85625000000000007</v>
      </c>
      <c r="N139">
        <v>0</v>
      </c>
      <c r="O139">
        <v>1</v>
      </c>
    </row>
    <row r="140" spans="1:15" x14ac:dyDescent="0.25">
      <c r="A140" s="1">
        <v>0.113752442639033</v>
      </c>
      <c r="B140" s="1">
        <v>2191.44189453125</v>
      </c>
      <c r="C140">
        <f t="shared" si="10"/>
        <v>0.27705633195387058</v>
      </c>
      <c r="D140">
        <v>0.19869999999999999</v>
      </c>
      <c r="E140">
        <v>193.69</v>
      </c>
      <c r="F140" t="s">
        <v>75</v>
      </c>
      <c r="G140">
        <v>6950</v>
      </c>
      <c r="H140">
        <f t="shared" si="11"/>
        <v>6871.5814305626682</v>
      </c>
      <c r="I140">
        <f t="shared" si="12"/>
        <v>0.86875000000000002</v>
      </c>
      <c r="M140">
        <v>0.86250000000000004</v>
      </c>
      <c r="N140">
        <v>0</v>
      </c>
      <c r="O140">
        <v>1</v>
      </c>
    </row>
    <row r="141" spans="1:15" x14ac:dyDescent="0.25">
      <c r="A141" s="1">
        <v>0.10794595436028701</v>
      </c>
      <c r="B141" s="1">
        <v>2273.52294921875</v>
      </c>
      <c r="C141">
        <f t="shared" si="10"/>
        <v>0.28743355253698266</v>
      </c>
      <c r="D141">
        <v>0.33710000000000001</v>
      </c>
      <c r="E141">
        <v>300.08999999999997</v>
      </c>
      <c r="F141" t="s">
        <v>58</v>
      </c>
      <c r="G141">
        <v>7000</v>
      </c>
      <c r="H141">
        <f t="shared" si="11"/>
        <v>6921.017268192616</v>
      </c>
      <c r="I141">
        <f t="shared" si="12"/>
        <v>0.87500000000000011</v>
      </c>
      <c r="M141">
        <v>0.86875000000000002</v>
      </c>
      <c r="N141">
        <v>0</v>
      </c>
      <c r="O141">
        <v>1</v>
      </c>
    </row>
    <row r="142" spans="1:15" x14ac:dyDescent="0.25">
      <c r="A142" s="1">
        <v>0.101973029297441</v>
      </c>
      <c r="B142" s="1">
        <v>2027.54602050781</v>
      </c>
      <c r="C142">
        <f t="shared" si="10"/>
        <v>0.25633554999171831</v>
      </c>
      <c r="D142">
        <v>0.90080000000000005</v>
      </c>
      <c r="E142">
        <v>159.41999999999999</v>
      </c>
      <c r="F142" t="s">
        <v>77</v>
      </c>
      <c r="G142">
        <v>7050</v>
      </c>
      <c r="H142">
        <f t="shared" si="11"/>
        <v>6970.453105822563</v>
      </c>
      <c r="I142">
        <f t="shared" si="12"/>
        <v>0.88125000000000009</v>
      </c>
      <c r="M142">
        <v>0.87500000000000011</v>
      </c>
      <c r="N142">
        <v>0</v>
      </c>
      <c r="O142">
        <v>1</v>
      </c>
    </row>
    <row r="143" spans="1:15" x14ac:dyDescent="0.25">
      <c r="A143" s="1">
        <v>8.5307960285474396E-2</v>
      </c>
      <c r="B143" s="1">
        <v>2378.24194335937</v>
      </c>
      <c r="C143">
        <f t="shared" si="10"/>
        <v>0.300672808606195</v>
      </c>
      <c r="D143">
        <v>5.9400000000000001E-2</v>
      </c>
      <c r="E143">
        <v>57.34</v>
      </c>
      <c r="F143" t="s">
        <v>68</v>
      </c>
      <c r="G143">
        <v>7100</v>
      </c>
      <c r="H143">
        <f t="shared" si="11"/>
        <v>7019.8889434525099</v>
      </c>
      <c r="I143">
        <f t="shared" si="12"/>
        <v>0.88749999999999996</v>
      </c>
      <c r="M143">
        <v>0.88125000000000009</v>
      </c>
      <c r="N143">
        <v>0</v>
      </c>
      <c r="O143">
        <v>1</v>
      </c>
    </row>
    <row r="144" spans="1:15" x14ac:dyDescent="0.25">
      <c r="A144" s="1">
        <v>0.123687089754243</v>
      </c>
      <c r="B144" s="1">
        <v>2297.05395507812</v>
      </c>
      <c r="C144">
        <f t="shared" si="10"/>
        <v>0.2904084952844273</v>
      </c>
      <c r="D144">
        <v>0.33929999999999999</v>
      </c>
      <c r="E144">
        <v>41.34</v>
      </c>
      <c r="F144" t="s">
        <v>74</v>
      </c>
      <c r="G144">
        <v>7150</v>
      </c>
      <c r="H144">
        <f t="shared" si="11"/>
        <v>7069.3247810824578</v>
      </c>
      <c r="I144">
        <f t="shared" si="12"/>
        <v>0.89375000000000004</v>
      </c>
      <c r="M144">
        <v>0.88749999999999996</v>
      </c>
      <c r="N144">
        <v>0</v>
      </c>
      <c r="O144">
        <v>1</v>
      </c>
    </row>
    <row r="145" spans="1:15" x14ac:dyDescent="0.25">
      <c r="A145" s="1">
        <v>0.114654627258286</v>
      </c>
      <c r="B145" s="1">
        <v>2221.5859375</v>
      </c>
      <c r="C145">
        <f t="shared" si="10"/>
        <v>0.28086733784730683</v>
      </c>
      <c r="D145">
        <v>0.56459999999999999</v>
      </c>
      <c r="E145">
        <v>352.74</v>
      </c>
      <c r="F145" t="s">
        <v>66</v>
      </c>
      <c r="G145">
        <v>7200</v>
      </c>
      <c r="H145">
        <f t="shared" si="11"/>
        <v>7118.7606187124047</v>
      </c>
      <c r="I145">
        <f t="shared" si="12"/>
        <v>0.9</v>
      </c>
      <c r="M145">
        <v>0.89375000000000004</v>
      </c>
      <c r="N145">
        <v>0</v>
      </c>
      <c r="O145">
        <v>1</v>
      </c>
    </row>
    <row r="146" spans="1:15" x14ac:dyDescent="0.25">
      <c r="A146" s="1">
        <v>9.06743820910592E-2</v>
      </c>
      <c r="B146" s="1">
        <v>2064.453125</v>
      </c>
      <c r="C146">
        <f t="shared" si="10"/>
        <v>0.26100158609295454</v>
      </c>
      <c r="D146">
        <v>0.14990000000000001</v>
      </c>
      <c r="E146">
        <v>39.020000000000003</v>
      </c>
      <c r="F146" t="s">
        <v>62</v>
      </c>
      <c r="G146">
        <v>7250</v>
      </c>
      <c r="H146">
        <f t="shared" si="11"/>
        <v>7168.1964563423517</v>
      </c>
      <c r="I146">
        <f t="shared" si="12"/>
        <v>0.90625</v>
      </c>
      <c r="M146">
        <v>0.9</v>
      </c>
      <c r="N146">
        <v>0</v>
      </c>
      <c r="O146">
        <v>1</v>
      </c>
    </row>
    <row r="147" spans="1:15" x14ac:dyDescent="0.25">
      <c r="A147" s="1">
        <v>0.13785687084527801</v>
      </c>
      <c r="B147" s="1">
        <v>2242.5556640625</v>
      </c>
      <c r="C147">
        <f t="shared" si="10"/>
        <v>0.28351846701389816</v>
      </c>
      <c r="D147">
        <v>0.31919999999999998</v>
      </c>
      <c r="E147">
        <v>14.25</v>
      </c>
      <c r="F147" t="s">
        <v>49</v>
      </c>
      <c r="G147">
        <v>7300</v>
      </c>
      <c r="H147">
        <f t="shared" si="11"/>
        <v>7217.6322939722995</v>
      </c>
      <c r="I147">
        <f t="shared" si="12"/>
        <v>0.91250000000000009</v>
      </c>
      <c r="M147">
        <v>0.90625</v>
      </c>
      <c r="N147">
        <v>0</v>
      </c>
      <c r="O147">
        <v>1</v>
      </c>
    </row>
    <row r="148" spans="1:15" x14ac:dyDescent="0.25">
      <c r="A148" s="1">
        <v>0.117226017151038</v>
      </c>
      <c r="B148" s="1">
        <v>2147.21240234375</v>
      </c>
      <c r="C148">
        <f t="shared" si="10"/>
        <v>0.27146455199373054</v>
      </c>
      <c r="D148">
        <v>0.71250000000000002</v>
      </c>
      <c r="E148">
        <v>121.47</v>
      </c>
      <c r="F148" t="s">
        <v>70</v>
      </c>
      <c r="G148">
        <v>7350</v>
      </c>
      <c r="H148">
        <f t="shared" si="11"/>
        <v>7267.0681316022465</v>
      </c>
      <c r="I148">
        <f t="shared" si="12"/>
        <v>0.91875000000000007</v>
      </c>
      <c r="M148">
        <v>0.91250000000000009</v>
      </c>
      <c r="N148">
        <v>0</v>
      </c>
      <c r="O148">
        <v>1</v>
      </c>
    </row>
    <row r="149" spans="1:15" x14ac:dyDescent="0.25">
      <c r="A149" s="1">
        <v>0.137548146994144</v>
      </c>
      <c r="B149" s="1">
        <v>2279.7607421875</v>
      </c>
      <c r="C149">
        <f t="shared" si="10"/>
        <v>0.28822217487906815</v>
      </c>
      <c r="D149">
        <v>0.44479999999999997</v>
      </c>
      <c r="E149">
        <v>302.5</v>
      </c>
      <c r="F149" t="s">
        <v>59</v>
      </c>
      <c r="G149">
        <v>7400</v>
      </c>
      <c r="H149">
        <f t="shared" si="11"/>
        <v>7316.5039692321934</v>
      </c>
      <c r="I149">
        <f t="shared" si="12"/>
        <v>0.92500000000000004</v>
      </c>
      <c r="M149">
        <v>0.91875000000000007</v>
      </c>
      <c r="N149">
        <v>0</v>
      </c>
      <c r="O149">
        <v>1</v>
      </c>
    </row>
    <row r="150" spans="1:15" x14ac:dyDescent="0.25">
      <c r="A150" s="1">
        <v>0.110336939048734</v>
      </c>
      <c r="B150" s="1">
        <v>2219.24536132812</v>
      </c>
      <c r="C150">
        <f t="shared" si="10"/>
        <v>0.28057142699041487</v>
      </c>
      <c r="D150">
        <v>0.78149999999999997</v>
      </c>
      <c r="E150">
        <v>220.69</v>
      </c>
      <c r="F150" t="s">
        <v>58</v>
      </c>
      <c r="G150">
        <v>7450</v>
      </c>
      <c r="H150">
        <f t="shared" si="11"/>
        <v>7365.9398068621413</v>
      </c>
      <c r="I150">
        <f t="shared" si="12"/>
        <v>0.93125000000000013</v>
      </c>
      <c r="M150">
        <v>0.92500000000000004</v>
      </c>
      <c r="N150">
        <v>0</v>
      </c>
      <c r="O150">
        <v>1</v>
      </c>
    </row>
    <row r="151" spans="1:15" x14ac:dyDescent="0.25">
      <c r="A151" s="1">
        <v>8.5146105219264301E-2</v>
      </c>
      <c r="B151" s="1">
        <v>2302.32861328125</v>
      </c>
      <c r="C151">
        <f t="shared" si="10"/>
        <v>0.29107535186762784</v>
      </c>
      <c r="D151">
        <v>0.8226</v>
      </c>
      <c r="E151">
        <v>119.99</v>
      </c>
      <c r="F151" t="s">
        <v>74</v>
      </c>
      <c r="G151">
        <v>7500</v>
      </c>
      <c r="H151">
        <f t="shared" si="11"/>
        <v>7415.3756444920882</v>
      </c>
      <c r="I151">
        <f t="shared" si="12"/>
        <v>0.9375</v>
      </c>
      <c r="M151">
        <v>0.93125000000000013</v>
      </c>
      <c r="N151">
        <v>0</v>
      </c>
      <c r="O151">
        <v>1</v>
      </c>
    </row>
    <row r="152" spans="1:15" x14ac:dyDescent="0.25">
      <c r="A152" s="1">
        <v>9.1521402721200101E-2</v>
      </c>
      <c r="B152" s="1">
        <v>2372.90478515625</v>
      </c>
      <c r="C152">
        <f t="shared" si="10"/>
        <v>0.29999805036665234</v>
      </c>
      <c r="D152">
        <v>0.47160000000000002</v>
      </c>
      <c r="E152">
        <v>210.55</v>
      </c>
      <c r="F152" t="s">
        <v>57</v>
      </c>
      <c r="G152">
        <v>7550</v>
      </c>
      <c r="H152">
        <f t="shared" si="11"/>
        <v>7464.8114821220352</v>
      </c>
      <c r="I152">
        <f t="shared" si="12"/>
        <v>0.94374999999999998</v>
      </c>
      <c r="M152">
        <v>0.9375</v>
      </c>
      <c r="N152">
        <v>0</v>
      </c>
      <c r="O152">
        <v>1</v>
      </c>
    </row>
    <row r="153" spans="1:15" x14ac:dyDescent="0.25">
      <c r="A153" s="1">
        <v>0.119685639429763</v>
      </c>
      <c r="B153" s="1">
        <v>2001.36645507812</v>
      </c>
      <c r="C153">
        <f t="shared" si="10"/>
        <v>0.25302575912379854</v>
      </c>
      <c r="D153">
        <v>0.4662</v>
      </c>
      <c r="E153">
        <v>1.82</v>
      </c>
      <c r="F153" t="s">
        <v>77</v>
      </c>
      <c r="G153">
        <v>7600</v>
      </c>
      <c r="H153">
        <f t="shared" si="11"/>
        <v>7514.247319751983</v>
      </c>
      <c r="I153">
        <f t="shared" si="12"/>
        <v>0.95000000000000007</v>
      </c>
      <c r="M153">
        <v>0.94374999999999998</v>
      </c>
      <c r="N153">
        <v>0</v>
      </c>
      <c r="O153">
        <v>1</v>
      </c>
    </row>
    <row r="154" spans="1:15" x14ac:dyDescent="0.25">
      <c r="A154" s="1">
        <v>0.103357950520195</v>
      </c>
      <c r="B154" s="1">
        <v>2372.21997070312</v>
      </c>
      <c r="C154">
        <f t="shared" si="10"/>
        <v>0.29991147167117027</v>
      </c>
      <c r="D154">
        <v>0.1724</v>
      </c>
      <c r="E154">
        <v>246.31</v>
      </c>
      <c r="F154" t="s">
        <v>57</v>
      </c>
      <c r="G154">
        <v>7650</v>
      </c>
      <c r="H154">
        <f t="shared" si="11"/>
        <v>7563.68315738193</v>
      </c>
      <c r="I154">
        <f t="shared" si="12"/>
        <v>0.95625000000000004</v>
      </c>
      <c r="M154">
        <v>0.95000000000000007</v>
      </c>
      <c r="N154">
        <v>0</v>
      </c>
      <c r="O154">
        <v>1</v>
      </c>
    </row>
    <row r="155" spans="1:15" x14ac:dyDescent="0.25">
      <c r="A155" s="1">
        <v>8.3012018563790202E-2</v>
      </c>
      <c r="B155" s="1">
        <v>2165.16284179687</v>
      </c>
      <c r="C155">
        <f t="shared" si="10"/>
        <v>0.27373396325407578</v>
      </c>
      <c r="D155">
        <v>0.95940000000000003</v>
      </c>
      <c r="E155">
        <v>257.52999999999997</v>
      </c>
      <c r="F155" t="s">
        <v>73</v>
      </c>
      <c r="G155">
        <v>7700</v>
      </c>
      <c r="H155">
        <f t="shared" si="11"/>
        <v>7613.1189950118769</v>
      </c>
      <c r="I155">
        <f t="shared" si="12"/>
        <v>0.96250000000000002</v>
      </c>
      <c r="M155">
        <v>0.95625000000000004</v>
      </c>
      <c r="N155">
        <v>0</v>
      </c>
      <c r="O155">
        <v>1</v>
      </c>
    </row>
    <row r="156" spans="1:15" x14ac:dyDescent="0.25">
      <c r="A156" s="1">
        <v>0.13740404062475001</v>
      </c>
      <c r="B156" s="1">
        <v>2189.02783203125</v>
      </c>
      <c r="C156">
        <f t="shared" si="10"/>
        <v>0.27675113047760674</v>
      </c>
      <c r="D156">
        <v>0.13300000000000001</v>
      </c>
      <c r="E156">
        <v>301.13</v>
      </c>
      <c r="F156" t="s">
        <v>50</v>
      </c>
      <c r="G156">
        <v>7750</v>
      </c>
      <c r="H156">
        <f t="shared" si="11"/>
        <v>7662.5548326418248</v>
      </c>
      <c r="I156">
        <f t="shared" si="12"/>
        <v>0.96875000000000011</v>
      </c>
      <c r="M156">
        <v>0.96250000000000002</v>
      </c>
      <c r="N156">
        <v>0</v>
      </c>
      <c r="O156">
        <v>1</v>
      </c>
    </row>
    <row r="157" spans="1:15" x14ac:dyDescent="0.25">
      <c r="A157" s="1">
        <v>0.131021201393245</v>
      </c>
      <c r="B157" s="1">
        <v>2176.14501953125</v>
      </c>
      <c r="C157">
        <f t="shared" si="10"/>
        <v>0.27512240156382328</v>
      </c>
      <c r="D157">
        <v>0.24909999999999999</v>
      </c>
      <c r="E157">
        <v>334.7</v>
      </c>
      <c r="F157" t="s">
        <v>66</v>
      </c>
      <c r="G157">
        <v>7800</v>
      </c>
      <c r="H157">
        <f t="shared" si="11"/>
        <v>7711.9906702717717</v>
      </c>
      <c r="I157">
        <f t="shared" si="12"/>
        <v>0.97500000000000009</v>
      </c>
      <c r="M157">
        <v>0.96875000000000011</v>
      </c>
      <c r="N157">
        <v>0</v>
      </c>
      <c r="O157">
        <v>1</v>
      </c>
    </row>
    <row r="158" spans="1:15" x14ac:dyDescent="0.25">
      <c r="A158" s="1">
        <v>8.85928957901502E-2</v>
      </c>
      <c r="B158" s="1">
        <v>2452.55859375</v>
      </c>
      <c r="C158">
        <f t="shared" si="10"/>
        <v>0.31006840271786562</v>
      </c>
      <c r="D158">
        <v>0.45669999999999999</v>
      </c>
      <c r="E158">
        <v>294.75</v>
      </c>
      <c r="F158" t="s">
        <v>78</v>
      </c>
      <c r="G158">
        <v>7850</v>
      </c>
      <c r="H158">
        <f t="shared" si="11"/>
        <v>7761.4265079017187</v>
      </c>
      <c r="I158">
        <f t="shared" si="12"/>
        <v>0.98124999999999996</v>
      </c>
      <c r="M158">
        <v>0.97500000000000009</v>
      </c>
      <c r="N158">
        <v>0</v>
      </c>
      <c r="O158">
        <v>1</v>
      </c>
    </row>
    <row r="159" spans="1:15" x14ac:dyDescent="0.25">
      <c r="A159" s="1">
        <v>0.10662268407081001</v>
      </c>
      <c r="B159" s="1">
        <v>2301.71899414062</v>
      </c>
      <c r="C159">
        <f t="shared" si="10"/>
        <v>0.29099827985243393</v>
      </c>
      <c r="D159">
        <v>0.752</v>
      </c>
      <c r="E159">
        <v>78.989999999999995</v>
      </c>
      <c r="F159" t="s">
        <v>59</v>
      </c>
      <c r="G159">
        <v>7900</v>
      </c>
      <c r="H159">
        <f t="shared" si="11"/>
        <v>7810.8623455316665</v>
      </c>
      <c r="I159">
        <f t="shared" si="12"/>
        <v>0.98750000000000004</v>
      </c>
      <c r="M159">
        <v>0.98124999999999996</v>
      </c>
      <c r="N159">
        <v>0</v>
      </c>
      <c r="O159">
        <v>1</v>
      </c>
    </row>
    <row r="160" spans="1:15" x14ac:dyDescent="0.25">
      <c r="A160" s="1">
        <v>0.117848767884182</v>
      </c>
      <c r="B160" s="1">
        <v>2404.71606445312</v>
      </c>
      <c r="C160">
        <f t="shared" si="10"/>
        <v>0.30401983911621722</v>
      </c>
      <c r="D160">
        <v>0.40910000000000002</v>
      </c>
      <c r="E160">
        <v>331.29</v>
      </c>
      <c r="F160" t="s">
        <v>70</v>
      </c>
      <c r="G160">
        <v>7950</v>
      </c>
      <c r="H160">
        <f t="shared" si="11"/>
        <v>7860.2981831616135</v>
      </c>
      <c r="I160">
        <f t="shared" si="12"/>
        <v>0.99375000000000002</v>
      </c>
      <c r="M160">
        <v>0.98750000000000004</v>
      </c>
      <c r="N160">
        <v>0</v>
      </c>
      <c r="O160">
        <v>1</v>
      </c>
    </row>
    <row r="161" spans="1:15" x14ac:dyDescent="0.25">
      <c r="A161" s="1">
        <v>0.115436791835747</v>
      </c>
      <c r="B161" s="1">
        <v>2120.71850585937</v>
      </c>
      <c r="C161">
        <f t="shared" si="10"/>
        <v>0.26811502135025533</v>
      </c>
      <c r="D161">
        <v>0.74419999999999997</v>
      </c>
      <c r="E161">
        <v>336.83</v>
      </c>
      <c r="F161" t="s">
        <v>52</v>
      </c>
      <c r="G161">
        <v>8000</v>
      </c>
      <c r="H161">
        <f t="shared" ref="H161" si="13">G161*$K$6</f>
        <v>7909.7340207915604</v>
      </c>
      <c r="I161">
        <f t="shared" ref="I161" si="14">H161/$V$13</f>
        <v>1</v>
      </c>
      <c r="M161">
        <v>0.99375000000000002</v>
      </c>
      <c r="N161">
        <v>0</v>
      </c>
      <c r="O161">
        <v>1</v>
      </c>
    </row>
    <row r="162" spans="1:15" x14ac:dyDescent="0.25">
      <c r="A162" s="1">
        <v>0.129647020307216</v>
      </c>
      <c r="B162" s="1">
        <v>2078.41552734375</v>
      </c>
      <c r="C162">
        <f t="shared" si="10"/>
        <v>0.26276680377373224</v>
      </c>
      <c r="D162">
        <v>0.67630000000000001</v>
      </c>
      <c r="E162">
        <v>272.79000000000002</v>
      </c>
      <c r="F162" t="s">
        <v>73</v>
      </c>
      <c r="M162">
        <v>1</v>
      </c>
      <c r="N162">
        <v>0</v>
      </c>
      <c r="O162">
        <v>1</v>
      </c>
    </row>
    <row r="163" spans="1:15" ht="15.75" thickBot="1" x14ac:dyDescent="0.3">
      <c r="A163" s="1">
        <v>0.13667973963233801</v>
      </c>
      <c r="B163" s="1">
        <v>2449.93432617187</v>
      </c>
      <c r="C163">
        <f t="shared" si="10"/>
        <v>0.30973662574897742</v>
      </c>
      <c r="D163">
        <v>0.30209999999999998</v>
      </c>
      <c r="E163">
        <v>345.63</v>
      </c>
      <c r="F163" t="s">
        <v>79</v>
      </c>
      <c r="M163" s="2" t="s">
        <v>0</v>
      </c>
      <c r="N163" s="2">
        <v>0</v>
      </c>
      <c r="O163" s="2">
        <v>1</v>
      </c>
    </row>
    <row r="164" spans="1:15" x14ac:dyDescent="0.25">
      <c r="A164" s="1">
        <v>0.105537035256466</v>
      </c>
      <c r="B164" s="1">
        <v>2371.1025390625</v>
      </c>
      <c r="C164">
        <f t="shared" si="10"/>
        <v>0.29977019869818755</v>
      </c>
      <c r="D164">
        <v>6.8500000000000005E-2</v>
      </c>
      <c r="E164">
        <v>250.1</v>
      </c>
      <c r="F164" t="s">
        <v>57</v>
      </c>
    </row>
    <row r="165" spans="1:15" x14ac:dyDescent="0.25">
      <c r="A165" s="1">
        <v>8.8249209824634398E-2</v>
      </c>
      <c r="B165" s="1">
        <v>2647.62963867187</v>
      </c>
      <c r="C165">
        <f t="shared" si="10"/>
        <v>0.33473055247019678</v>
      </c>
      <c r="D165">
        <v>0.74909999999999999</v>
      </c>
      <c r="E165">
        <v>162.41999999999999</v>
      </c>
      <c r="F165" t="s">
        <v>74</v>
      </c>
    </row>
    <row r="166" spans="1:15" x14ac:dyDescent="0.25">
      <c r="A166" s="1">
        <v>9.9487643037689102E-2</v>
      </c>
      <c r="B166" s="1">
        <v>2373.93994140625</v>
      </c>
      <c r="C166">
        <f t="shared" si="10"/>
        <v>0.30012892154983989</v>
      </c>
      <c r="D166">
        <v>0.62549999999999994</v>
      </c>
      <c r="E166">
        <v>222.33</v>
      </c>
      <c r="F166" t="s">
        <v>54</v>
      </c>
    </row>
    <row r="167" spans="1:15" x14ac:dyDescent="0.25">
      <c r="A167" s="1">
        <v>0.13169848971061901</v>
      </c>
      <c r="B167" s="1">
        <v>2568.64599609375</v>
      </c>
      <c r="C167">
        <f t="shared" si="10"/>
        <v>0.32474492686376005</v>
      </c>
      <c r="D167">
        <v>0.17150000000000001</v>
      </c>
      <c r="E167">
        <v>192.77</v>
      </c>
      <c r="F167" t="s">
        <v>53</v>
      </c>
    </row>
    <row r="168" spans="1:15" x14ac:dyDescent="0.25">
      <c r="A168" s="1">
        <v>9.5601646799141196E-2</v>
      </c>
      <c r="B168" s="1">
        <v>2468.6904296875</v>
      </c>
      <c r="C168">
        <f t="shared" si="10"/>
        <v>0.31210789429812558</v>
      </c>
      <c r="D168">
        <v>0.25609999999999999</v>
      </c>
      <c r="E168">
        <v>358.68</v>
      </c>
      <c r="F168" t="s">
        <v>78</v>
      </c>
    </row>
    <row r="169" spans="1:15" x14ac:dyDescent="0.25">
      <c r="A169" s="1">
        <v>0.11769159570002</v>
      </c>
      <c r="B169" s="1">
        <v>2231.318359375</v>
      </c>
      <c r="C169">
        <f t="shared" si="10"/>
        <v>0.2820977738960308</v>
      </c>
      <c r="D169">
        <v>0.56859999999999999</v>
      </c>
      <c r="E169">
        <v>64.459999999999994</v>
      </c>
      <c r="F169" t="s">
        <v>67</v>
      </c>
    </row>
    <row r="170" spans="1:15" x14ac:dyDescent="0.25">
      <c r="A170" s="1">
        <v>0.121605578340754</v>
      </c>
      <c r="B170" s="1">
        <v>2132.82373046875</v>
      </c>
      <c r="C170">
        <f t="shared" si="10"/>
        <v>0.26964544254742329</v>
      </c>
      <c r="D170">
        <v>0.57189999999999996</v>
      </c>
      <c r="E170">
        <v>56.51</v>
      </c>
      <c r="F170" t="s">
        <v>64</v>
      </c>
    </row>
    <row r="171" spans="1:15" x14ac:dyDescent="0.25">
      <c r="A171" s="1">
        <v>0.12535097877436099</v>
      </c>
      <c r="B171" s="1">
        <v>2090.38647460937</v>
      </c>
      <c r="C171">
        <f t="shared" si="10"/>
        <v>0.26428024875609868</v>
      </c>
      <c r="D171">
        <v>0.50990000000000002</v>
      </c>
      <c r="E171">
        <v>293.02999999999997</v>
      </c>
      <c r="F171" t="s">
        <v>61</v>
      </c>
    </row>
    <row r="172" spans="1:15" x14ac:dyDescent="0.25">
      <c r="A172" s="1">
        <v>9.2958975654568204E-2</v>
      </c>
      <c r="B172" s="1">
        <v>2277.94799804687</v>
      </c>
      <c r="C172">
        <f t="shared" si="10"/>
        <v>0.28799299597926381</v>
      </c>
      <c r="D172">
        <v>0.6875</v>
      </c>
      <c r="E172">
        <v>270.02</v>
      </c>
      <c r="F172" t="s">
        <v>70</v>
      </c>
    </row>
    <row r="173" spans="1:15" x14ac:dyDescent="0.25">
      <c r="A173" s="1">
        <v>0.110415982603542</v>
      </c>
      <c r="B173" s="1">
        <v>2789.669921875</v>
      </c>
      <c r="C173">
        <f t="shared" si="10"/>
        <v>0.35268820854684391</v>
      </c>
      <c r="D173">
        <v>0.70199999999999996</v>
      </c>
      <c r="E173">
        <v>100.87</v>
      </c>
      <c r="F173" t="s">
        <v>69</v>
      </c>
    </row>
    <row r="174" spans="1:15" x14ac:dyDescent="0.25">
      <c r="A174" s="1">
        <v>9.4722964943079094E-2</v>
      </c>
      <c r="B174" s="1">
        <v>2249.40698242187</v>
      </c>
      <c r="C174">
        <f t="shared" si="10"/>
        <v>0.28438465522469775</v>
      </c>
      <c r="D174">
        <v>0.99139999999999995</v>
      </c>
      <c r="E174">
        <v>73.89</v>
      </c>
      <c r="F174" t="s">
        <v>50</v>
      </c>
    </row>
    <row r="175" spans="1:15" x14ac:dyDescent="0.25">
      <c r="A175" s="1">
        <v>0.129594041212128</v>
      </c>
      <c r="B175" s="1">
        <v>2041.0205078125</v>
      </c>
      <c r="C175">
        <f t="shared" si="10"/>
        <v>0.25803908228108113</v>
      </c>
      <c r="D175">
        <v>0.432</v>
      </c>
      <c r="E175">
        <v>176.16</v>
      </c>
      <c r="F175" t="s">
        <v>56</v>
      </c>
    </row>
    <row r="176" spans="1:15" x14ac:dyDescent="0.25">
      <c r="A176" s="1">
        <v>0.103566172424622</v>
      </c>
      <c r="B176" s="1">
        <v>2621.828125</v>
      </c>
      <c r="C176">
        <f t="shared" si="10"/>
        <v>0.33146855736340203</v>
      </c>
      <c r="D176">
        <v>0.77339999999999998</v>
      </c>
      <c r="E176">
        <v>189.77</v>
      </c>
      <c r="F176" t="s">
        <v>63</v>
      </c>
    </row>
    <row r="177" spans="1:6" x14ac:dyDescent="0.25">
      <c r="A177" s="1">
        <v>0.110057670502431</v>
      </c>
      <c r="B177" s="1">
        <v>2027.697265625</v>
      </c>
      <c r="C177">
        <f t="shared" si="10"/>
        <v>0.25635467138275275</v>
      </c>
      <c r="D177">
        <v>0.56230000000000002</v>
      </c>
      <c r="E177">
        <v>268.02999999999997</v>
      </c>
      <c r="F177" t="s">
        <v>65</v>
      </c>
    </row>
    <row r="178" spans="1:6" x14ac:dyDescent="0.25">
      <c r="A178" s="1">
        <v>0.12633379986512999</v>
      </c>
      <c r="B178" s="1">
        <v>2161.4697265625</v>
      </c>
      <c r="C178">
        <f t="shared" si="10"/>
        <v>0.27326705561537867</v>
      </c>
      <c r="D178">
        <v>0.98880000000000001</v>
      </c>
      <c r="E178">
        <v>92.31</v>
      </c>
      <c r="F178" t="s">
        <v>73</v>
      </c>
    </row>
    <row r="179" spans="1:6" x14ac:dyDescent="0.25">
      <c r="A179" s="1">
        <v>9.4629648051208506E-2</v>
      </c>
      <c r="B179" s="1">
        <v>2122.73803710937</v>
      </c>
      <c r="C179">
        <f t="shared" si="10"/>
        <v>0.26837034362085144</v>
      </c>
      <c r="D179">
        <v>0.37740000000000001</v>
      </c>
      <c r="E179">
        <v>194.54</v>
      </c>
      <c r="F179" t="s">
        <v>52</v>
      </c>
    </row>
    <row r="180" spans="1:6" x14ac:dyDescent="0.25">
      <c r="A180" s="1">
        <v>0.100451036068712</v>
      </c>
      <c r="B180" s="1">
        <v>2314.03149414062</v>
      </c>
      <c r="C180">
        <f t="shared" si="10"/>
        <v>0.29255490615208385</v>
      </c>
      <c r="D180">
        <v>8.1500000000000003E-2</v>
      </c>
      <c r="E180">
        <v>52.37</v>
      </c>
      <c r="F180" t="s">
        <v>74</v>
      </c>
    </row>
    <row r="181" spans="1:6" x14ac:dyDescent="0.25">
      <c r="A181" s="1">
        <v>0.11278503743693501</v>
      </c>
      <c r="B181" s="1">
        <v>2293.328125</v>
      </c>
      <c r="C181">
        <f t="shared" si="10"/>
        <v>0.28993745162248791</v>
      </c>
      <c r="D181">
        <v>0.59719999999999995</v>
      </c>
      <c r="E181">
        <v>204.68</v>
      </c>
      <c r="F181" t="s">
        <v>51</v>
      </c>
    </row>
    <row r="182" spans="1:6" x14ac:dyDescent="0.25">
      <c r="A182" s="1">
        <v>0.112288282443314</v>
      </c>
      <c r="B182" s="1">
        <v>2275.6201171875</v>
      </c>
      <c r="C182">
        <f t="shared" si="10"/>
        <v>0.28769869014631788</v>
      </c>
      <c r="D182">
        <v>0.19139999999999999</v>
      </c>
      <c r="E182">
        <v>282.19</v>
      </c>
      <c r="F182" t="s">
        <v>58</v>
      </c>
    </row>
    <row r="183" spans="1:6" x14ac:dyDescent="0.25">
      <c r="A183" s="1">
        <v>0.12523473879830699</v>
      </c>
      <c r="B183" s="1">
        <v>2229.70751953125</v>
      </c>
      <c r="C183">
        <f t="shared" si="10"/>
        <v>0.28189412105011769</v>
      </c>
      <c r="D183">
        <v>0.77010000000000001</v>
      </c>
      <c r="E183">
        <v>176.86</v>
      </c>
      <c r="F183" t="s">
        <v>74</v>
      </c>
    </row>
    <row r="184" spans="1:6" x14ac:dyDescent="0.25">
      <c r="A184" s="1">
        <v>8.9812393166038507E-2</v>
      </c>
      <c r="B184" s="1">
        <v>2574.02685546875</v>
      </c>
      <c r="C184">
        <f t="shared" si="10"/>
        <v>0.3254252100895747</v>
      </c>
      <c r="D184">
        <v>8.0199999999999994E-2</v>
      </c>
      <c r="E184">
        <v>105.35</v>
      </c>
      <c r="F184" t="s">
        <v>53</v>
      </c>
    </row>
    <row r="185" spans="1:6" x14ac:dyDescent="0.25">
      <c r="A185" s="1">
        <v>0.10882738166483601</v>
      </c>
      <c r="B185" s="1">
        <v>2344.21264648437</v>
      </c>
      <c r="C185">
        <f t="shared" si="10"/>
        <v>0.29637060365397405</v>
      </c>
      <c r="D185">
        <v>0.61919999999999997</v>
      </c>
      <c r="E185">
        <v>279.3</v>
      </c>
      <c r="F185" t="s">
        <v>59</v>
      </c>
    </row>
    <row r="186" spans="1:6" x14ac:dyDescent="0.25">
      <c r="A186" s="1">
        <v>8.1190719781701504E-2</v>
      </c>
      <c r="B186" s="1">
        <v>2190.64038085937</v>
      </c>
      <c r="C186">
        <f t="shared" si="10"/>
        <v>0.27695499938443485</v>
      </c>
      <c r="D186">
        <v>0.60109999999999997</v>
      </c>
      <c r="E186">
        <v>18.3</v>
      </c>
      <c r="F186" t="s">
        <v>72</v>
      </c>
    </row>
    <row r="187" spans="1:6" x14ac:dyDescent="0.25">
      <c r="A187" s="1">
        <v>0.12554050633755601</v>
      </c>
      <c r="B187" s="1">
        <v>2229.33276367187</v>
      </c>
      <c r="C187">
        <f t="shared" si="10"/>
        <v>0.28184674197790172</v>
      </c>
      <c r="D187">
        <v>0.6431</v>
      </c>
      <c r="E187">
        <v>53.33</v>
      </c>
      <c r="F187" t="s">
        <v>74</v>
      </c>
    </row>
    <row r="188" spans="1:6" x14ac:dyDescent="0.25">
      <c r="A188" s="1">
        <v>8.5792630869724301E-2</v>
      </c>
      <c r="B188" s="1">
        <v>2363.15307617187</v>
      </c>
      <c r="C188">
        <f t="shared" si="10"/>
        <v>0.29876517591616553</v>
      </c>
      <c r="D188">
        <v>0.68759999999999999</v>
      </c>
      <c r="E188">
        <v>198.97</v>
      </c>
      <c r="F188" t="s">
        <v>55</v>
      </c>
    </row>
    <row r="189" spans="1:6" x14ac:dyDescent="0.25">
      <c r="A189" s="1">
        <v>0.102462187239564</v>
      </c>
      <c r="B189" s="1">
        <v>2083.36254882812</v>
      </c>
      <c r="C189">
        <f t="shared" si="10"/>
        <v>0.26339223839281883</v>
      </c>
      <c r="D189">
        <v>0.62470000000000003</v>
      </c>
      <c r="E189">
        <v>71.790000000000006</v>
      </c>
      <c r="F189" t="s">
        <v>64</v>
      </c>
    </row>
    <row r="190" spans="1:6" x14ac:dyDescent="0.25">
      <c r="A190" s="1">
        <v>0.105532551464686</v>
      </c>
      <c r="B190" s="1">
        <v>2534.90014648437</v>
      </c>
      <c r="C190">
        <f t="shared" si="10"/>
        <v>0.32047855715768958</v>
      </c>
      <c r="D190">
        <v>0.49020000000000002</v>
      </c>
      <c r="E190">
        <v>317.38</v>
      </c>
      <c r="F190" t="s">
        <v>63</v>
      </c>
    </row>
    <row r="191" spans="1:6" x14ac:dyDescent="0.25">
      <c r="A191" s="1">
        <v>0.114079399934317</v>
      </c>
      <c r="B191" s="1">
        <v>2335.44482421875</v>
      </c>
      <c r="C191">
        <f t="shared" si="10"/>
        <v>0.29526211855920692</v>
      </c>
      <c r="D191">
        <v>0.64359999999999995</v>
      </c>
      <c r="E191">
        <v>212.74</v>
      </c>
      <c r="F191" t="s">
        <v>66</v>
      </c>
    </row>
    <row r="192" spans="1:6" x14ac:dyDescent="0.25">
      <c r="A192" s="1">
        <v>0.107642778753302</v>
      </c>
      <c r="B192" s="1">
        <v>2219.28002929687</v>
      </c>
      <c r="C192">
        <f t="shared" si="10"/>
        <v>0.28057580994041786</v>
      </c>
      <c r="D192">
        <v>0.4451</v>
      </c>
      <c r="E192">
        <v>114.57</v>
      </c>
      <c r="F192" t="s">
        <v>64</v>
      </c>
    </row>
    <row r="193" spans="1:6" x14ac:dyDescent="0.25">
      <c r="A193" s="1">
        <v>8.6690481937376301E-2</v>
      </c>
      <c r="B193" s="1">
        <v>2166.4892578125</v>
      </c>
      <c r="C193">
        <f t="shared" ref="C193:C250" si="15">B193/$V$13</f>
        <v>0.27390165739045802</v>
      </c>
      <c r="D193">
        <v>0.37309999999999999</v>
      </c>
      <c r="E193">
        <v>239.86</v>
      </c>
      <c r="F193" t="s">
        <v>52</v>
      </c>
    </row>
    <row r="194" spans="1:6" x14ac:dyDescent="0.25">
      <c r="A194" s="1">
        <v>9.9397899657494307E-2</v>
      </c>
      <c r="B194" s="1">
        <v>2334.25146484375</v>
      </c>
      <c r="C194">
        <f t="shared" si="15"/>
        <v>0.29511124630840008</v>
      </c>
      <c r="D194">
        <v>0.71740000000000004</v>
      </c>
      <c r="E194">
        <v>93.73</v>
      </c>
      <c r="F194" t="s">
        <v>74</v>
      </c>
    </row>
    <row r="195" spans="1:6" x14ac:dyDescent="0.25">
      <c r="A195" s="1">
        <v>0.10283101130849701</v>
      </c>
      <c r="B195" s="1">
        <v>2154.62524414062</v>
      </c>
      <c r="C195">
        <f t="shared" si="15"/>
        <v>0.27240173164824039</v>
      </c>
      <c r="D195">
        <v>0.68269999999999997</v>
      </c>
      <c r="E195">
        <v>190.35</v>
      </c>
      <c r="F195" t="s">
        <v>65</v>
      </c>
    </row>
    <row r="196" spans="1:6" x14ac:dyDescent="0.25">
      <c r="A196" s="1">
        <v>0.139281159099297</v>
      </c>
      <c r="B196" s="1">
        <v>2241.23706054687</v>
      </c>
      <c r="C196">
        <f t="shared" si="15"/>
        <v>0.2833517605845588</v>
      </c>
      <c r="D196">
        <v>0.28470000000000001</v>
      </c>
      <c r="E196">
        <v>105.79</v>
      </c>
      <c r="F196" t="s">
        <v>51</v>
      </c>
    </row>
    <row r="197" spans="1:6" x14ac:dyDescent="0.25">
      <c r="A197" s="1">
        <v>0.121575779224346</v>
      </c>
      <c r="B197" s="1">
        <v>2145.87036132812</v>
      </c>
      <c r="C197">
        <f t="shared" si="15"/>
        <v>0.27129488244326244</v>
      </c>
      <c r="D197">
        <v>0.2356</v>
      </c>
      <c r="E197">
        <v>252.58</v>
      </c>
      <c r="F197" t="s">
        <v>73</v>
      </c>
    </row>
    <row r="198" spans="1:6" x14ac:dyDescent="0.25">
      <c r="A198" s="1">
        <v>0.118282597515249</v>
      </c>
      <c r="B198" s="1">
        <v>2267.61352539062</v>
      </c>
      <c r="C198">
        <f t="shared" si="15"/>
        <v>0.28668644475654448</v>
      </c>
      <c r="D198">
        <v>0.22969999999999999</v>
      </c>
      <c r="E198">
        <v>283</v>
      </c>
      <c r="F198" t="s">
        <v>75</v>
      </c>
    </row>
    <row r="199" spans="1:6" x14ac:dyDescent="0.25">
      <c r="A199" s="1">
        <v>0.11438811768119</v>
      </c>
      <c r="B199" s="1">
        <v>2365.20971679687</v>
      </c>
      <c r="C199">
        <f t="shared" si="15"/>
        <v>0.29902518979521558</v>
      </c>
      <c r="D199">
        <v>0.43780000000000002</v>
      </c>
      <c r="E199">
        <v>253.1</v>
      </c>
      <c r="F199" t="s">
        <v>57</v>
      </c>
    </row>
    <row r="200" spans="1:6" x14ac:dyDescent="0.25">
      <c r="A200" s="1">
        <v>0.114675039284841</v>
      </c>
      <c r="B200" s="1">
        <v>2119.18310546875</v>
      </c>
      <c r="C200">
        <f t="shared" si="15"/>
        <v>0.26792090605047608</v>
      </c>
      <c r="D200">
        <v>0.48949999999999999</v>
      </c>
      <c r="E200">
        <v>297.42</v>
      </c>
      <c r="F200" t="s">
        <v>64</v>
      </c>
    </row>
    <row r="201" spans="1:6" x14ac:dyDescent="0.25">
      <c r="A201" s="1">
        <v>9.2884709140201596E-2</v>
      </c>
      <c r="B201" s="1">
        <v>2204.14697265625</v>
      </c>
      <c r="C201">
        <f t="shared" si="15"/>
        <v>0.27866259053242748</v>
      </c>
      <c r="D201">
        <v>2.1700000000000001E-2</v>
      </c>
      <c r="E201">
        <v>323.94</v>
      </c>
      <c r="F201" t="s">
        <v>65</v>
      </c>
    </row>
    <row r="202" spans="1:6" x14ac:dyDescent="0.25">
      <c r="A202" s="1">
        <v>0.105120155496224</v>
      </c>
      <c r="B202" s="1">
        <v>2086.4033203125</v>
      </c>
      <c r="C202">
        <f t="shared" si="15"/>
        <v>0.26377667249343295</v>
      </c>
      <c r="D202">
        <v>0.42820000000000003</v>
      </c>
      <c r="E202">
        <v>270.67</v>
      </c>
      <c r="F202" t="s">
        <v>76</v>
      </c>
    </row>
    <row r="203" spans="1:6" x14ac:dyDescent="0.25">
      <c r="A203" s="1">
        <v>0.136672747775471</v>
      </c>
      <c r="B203" s="1">
        <v>2060.2294921875</v>
      </c>
      <c r="C203">
        <f t="shared" si="15"/>
        <v>0.26046760697287319</v>
      </c>
      <c r="D203">
        <v>0.88229999999999997</v>
      </c>
      <c r="E203">
        <v>76.27</v>
      </c>
      <c r="F203" t="s">
        <v>64</v>
      </c>
    </row>
    <row r="204" spans="1:6" x14ac:dyDescent="0.25">
      <c r="A204" s="1">
        <v>0.133773364249066</v>
      </c>
      <c r="B204" s="1">
        <v>2202.166015625</v>
      </c>
      <c r="C204">
        <f t="shared" si="15"/>
        <v>0.27841214506535583</v>
      </c>
      <c r="D204">
        <v>0.29759999999999998</v>
      </c>
      <c r="E204">
        <v>323.81</v>
      </c>
      <c r="F204" t="s">
        <v>60</v>
      </c>
    </row>
    <row r="205" spans="1:6" x14ac:dyDescent="0.25">
      <c r="A205" s="1">
        <v>9.6736464514632706E-2</v>
      </c>
      <c r="B205" s="1">
        <v>2306.7412109375</v>
      </c>
      <c r="C205">
        <f t="shared" si="15"/>
        <v>0.29163322115180995</v>
      </c>
      <c r="D205">
        <v>0.78520000000000001</v>
      </c>
      <c r="E205">
        <v>247.48</v>
      </c>
      <c r="F205" t="s">
        <v>57</v>
      </c>
    </row>
    <row r="206" spans="1:6" x14ac:dyDescent="0.25">
      <c r="A206" s="1">
        <v>0.105504253528079</v>
      </c>
      <c r="B206" s="1">
        <v>2444.38354492187</v>
      </c>
      <c r="C206">
        <f t="shared" si="15"/>
        <v>0.30903485989497914</v>
      </c>
      <c r="D206">
        <v>0.26779999999999998</v>
      </c>
      <c r="E206">
        <v>8.57</v>
      </c>
      <c r="F206" t="s">
        <v>78</v>
      </c>
    </row>
    <row r="207" spans="1:6" x14ac:dyDescent="0.25">
      <c r="A207" s="1">
        <v>0.108145788021346</v>
      </c>
      <c r="B207" s="1">
        <v>2327.13159179687</v>
      </c>
      <c r="C207">
        <f t="shared" si="15"/>
        <v>0.29421110566799868</v>
      </c>
      <c r="D207">
        <v>0.91159999999999997</v>
      </c>
      <c r="E207">
        <v>205.76</v>
      </c>
      <c r="F207" t="s">
        <v>55</v>
      </c>
    </row>
    <row r="208" spans="1:6" x14ac:dyDescent="0.25">
      <c r="A208" s="1">
        <v>8.6004141242585194E-2</v>
      </c>
      <c r="B208" s="1">
        <v>2484.7021484375</v>
      </c>
      <c r="C208">
        <f t="shared" si="15"/>
        <v>0.31413219988260055</v>
      </c>
      <c r="D208">
        <v>0.61619999999999997</v>
      </c>
      <c r="E208">
        <v>137.97999999999999</v>
      </c>
      <c r="F208" t="s">
        <v>53</v>
      </c>
    </row>
    <row r="209" spans="1:6" x14ac:dyDescent="0.25">
      <c r="A209" s="1">
        <v>0.110434627242147</v>
      </c>
      <c r="B209" s="1">
        <v>2210.90307617187</v>
      </c>
      <c r="C209">
        <f t="shared" si="15"/>
        <v>0.27951674106364144</v>
      </c>
      <c r="D209">
        <v>0.57150000000000001</v>
      </c>
      <c r="E209">
        <v>153.66999999999999</v>
      </c>
      <c r="F209" t="s">
        <v>75</v>
      </c>
    </row>
    <row r="210" spans="1:6" x14ac:dyDescent="0.25">
      <c r="A210" s="1">
        <v>9.7770875302549798E-2</v>
      </c>
      <c r="B210" s="1">
        <v>2868.50537109375</v>
      </c>
      <c r="C210">
        <f t="shared" si="15"/>
        <v>0.36265509858531081</v>
      </c>
      <c r="D210">
        <v>0.25609999999999999</v>
      </c>
      <c r="E210">
        <v>83.98</v>
      </c>
      <c r="F210" t="s">
        <v>69</v>
      </c>
    </row>
    <row r="211" spans="1:6" x14ac:dyDescent="0.25">
      <c r="A211" s="1">
        <v>0.123280990728745</v>
      </c>
      <c r="B211" s="1">
        <v>2751.27685546875</v>
      </c>
      <c r="C211">
        <f t="shared" si="15"/>
        <v>0.34783430747945909</v>
      </c>
      <c r="D211">
        <v>0.5111</v>
      </c>
      <c r="E211">
        <v>221.42</v>
      </c>
      <c r="F211" t="s">
        <v>69</v>
      </c>
    </row>
    <row r="212" spans="1:6" x14ac:dyDescent="0.25">
      <c r="A212" s="1">
        <v>0.119589579242822</v>
      </c>
      <c r="B212" s="1">
        <v>2190.45727539062</v>
      </c>
      <c r="C212">
        <f t="shared" si="15"/>
        <v>0.27693185000061632</v>
      </c>
      <c r="D212">
        <v>0.1474</v>
      </c>
      <c r="E212">
        <v>99.46</v>
      </c>
      <c r="F212" t="s">
        <v>50</v>
      </c>
    </row>
    <row r="213" spans="1:6" x14ac:dyDescent="0.25">
      <c r="A213" s="1">
        <v>0.13035954384502799</v>
      </c>
      <c r="B213" s="1">
        <v>2155.79150390625</v>
      </c>
      <c r="C213">
        <f t="shared" si="15"/>
        <v>0.27254917779024268</v>
      </c>
      <c r="D213">
        <v>0.54669999999999996</v>
      </c>
      <c r="E213">
        <v>229.12</v>
      </c>
      <c r="F213" t="s">
        <v>61</v>
      </c>
    </row>
    <row r="214" spans="1:6" x14ac:dyDescent="0.25">
      <c r="A214" s="1">
        <v>0.126487747196593</v>
      </c>
      <c r="B214" s="1">
        <v>2465.58178710937</v>
      </c>
      <c r="C214">
        <f t="shared" si="15"/>
        <v>0.31171487949257604</v>
      </c>
      <c r="D214">
        <v>0.54449999999999998</v>
      </c>
      <c r="E214">
        <v>63.19</v>
      </c>
      <c r="F214" t="s">
        <v>53</v>
      </c>
    </row>
    <row r="215" spans="1:6" x14ac:dyDescent="0.25">
      <c r="A215" s="1">
        <v>0.121243968387321</v>
      </c>
      <c r="B215" s="1">
        <v>2142.111328125</v>
      </c>
      <c r="C215">
        <f t="shared" si="15"/>
        <v>0.27081964102639067</v>
      </c>
      <c r="D215">
        <v>0.90610000000000002</v>
      </c>
      <c r="E215">
        <v>48.03</v>
      </c>
      <c r="F215" t="s">
        <v>70</v>
      </c>
    </row>
    <row r="216" spans="1:6" x14ac:dyDescent="0.25">
      <c r="A216" s="1">
        <v>8.1652324290248504E-2</v>
      </c>
      <c r="B216" s="1">
        <v>2431.08251953125</v>
      </c>
      <c r="C216">
        <f t="shared" si="15"/>
        <v>0.30735325778855471</v>
      </c>
      <c r="D216">
        <v>0.97109999999999996</v>
      </c>
      <c r="E216">
        <v>243.23</v>
      </c>
      <c r="F216" t="s">
        <v>70</v>
      </c>
    </row>
    <row r="217" spans="1:6" x14ac:dyDescent="0.25">
      <c r="A217" s="1">
        <v>9.9165850441791395E-2</v>
      </c>
      <c r="B217" s="1">
        <v>2190.50952148437</v>
      </c>
      <c r="C217">
        <f t="shared" si="15"/>
        <v>0.27693845529146588</v>
      </c>
      <c r="D217">
        <v>0.58840000000000003</v>
      </c>
      <c r="E217">
        <v>20.54</v>
      </c>
      <c r="F217" t="s">
        <v>76</v>
      </c>
    </row>
    <row r="218" spans="1:6" x14ac:dyDescent="0.25">
      <c r="A218" s="1">
        <v>8.6455684740077296E-2</v>
      </c>
      <c r="B218" s="1">
        <v>2811.61962890625</v>
      </c>
      <c r="C218">
        <f t="shared" si="15"/>
        <v>0.35546323321563211</v>
      </c>
      <c r="D218">
        <v>0.42749999999999999</v>
      </c>
      <c r="E218">
        <v>286.95</v>
      </c>
      <c r="F218" t="s">
        <v>69</v>
      </c>
    </row>
    <row r="219" spans="1:6" x14ac:dyDescent="0.25">
      <c r="A219" s="1">
        <v>0.126344255089028</v>
      </c>
      <c r="B219" s="1">
        <v>2461.30932617187</v>
      </c>
      <c r="C219">
        <f t="shared" si="15"/>
        <v>0.31117472720347633</v>
      </c>
      <c r="D219">
        <v>4.7800000000000002E-2</v>
      </c>
      <c r="E219">
        <v>69.61</v>
      </c>
      <c r="F219" t="s">
        <v>79</v>
      </c>
    </row>
    <row r="220" spans="1:6" x14ac:dyDescent="0.25">
      <c r="A220" s="1">
        <v>0.10703317327517201</v>
      </c>
      <c r="B220" s="1">
        <v>2208.72216796875</v>
      </c>
      <c r="C220">
        <f t="shared" si="15"/>
        <v>0.2792410164694405</v>
      </c>
      <c r="D220">
        <v>0.30609999999999998</v>
      </c>
      <c r="E220">
        <v>23.03</v>
      </c>
      <c r="F220" t="s">
        <v>75</v>
      </c>
    </row>
    <row r="221" spans="1:6" x14ac:dyDescent="0.25">
      <c r="A221" s="1">
        <v>0.12097567029322601</v>
      </c>
      <c r="B221" s="1">
        <v>2267.3095703125</v>
      </c>
      <c r="C221">
        <f t="shared" si="15"/>
        <v>0.28664801677940627</v>
      </c>
      <c r="D221">
        <v>0.35489999999999999</v>
      </c>
      <c r="E221">
        <v>55.93</v>
      </c>
      <c r="F221" t="s">
        <v>74</v>
      </c>
    </row>
    <row r="222" spans="1:6" x14ac:dyDescent="0.25">
      <c r="A222" s="1">
        <v>0.134813085673303</v>
      </c>
      <c r="B222" s="1">
        <v>2089.2607421875</v>
      </c>
      <c r="C222">
        <f t="shared" si="15"/>
        <v>0.26413792634438282</v>
      </c>
      <c r="D222">
        <v>0.97299999999999998</v>
      </c>
      <c r="E222">
        <v>342.52</v>
      </c>
      <c r="F222" t="s">
        <v>50</v>
      </c>
    </row>
    <row r="223" spans="1:6" x14ac:dyDescent="0.25">
      <c r="A223" s="1">
        <v>0.12356898305661</v>
      </c>
      <c r="B223" s="1">
        <v>2009.78955078125</v>
      </c>
      <c r="C223">
        <f t="shared" si="15"/>
        <v>0.25409066164529787</v>
      </c>
      <c r="D223">
        <v>0.93540000000000001</v>
      </c>
      <c r="E223">
        <v>127.07</v>
      </c>
      <c r="F223" t="s">
        <v>62</v>
      </c>
    </row>
    <row r="224" spans="1:6" x14ac:dyDescent="0.25">
      <c r="A224" s="1">
        <v>0.12621266748131801</v>
      </c>
      <c r="B224" s="1">
        <v>2152.8486328125</v>
      </c>
      <c r="C224">
        <f t="shared" si="15"/>
        <v>0.27217712089351082</v>
      </c>
      <c r="D224">
        <v>0.40050000000000002</v>
      </c>
      <c r="E224">
        <v>342.35</v>
      </c>
      <c r="F224" t="s">
        <v>61</v>
      </c>
    </row>
    <row r="225" spans="1:6" x14ac:dyDescent="0.25">
      <c r="A225" s="1">
        <v>0.115251645117923</v>
      </c>
      <c r="B225" s="1">
        <v>2164.15600585937</v>
      </c>
      <c r="C225">
        <f t="shared" si="15"/>
        <v>0.27360667250891879</v>
      </c>
      <c r="D225">
        <v>0.5736</v>
      </c>
      <c r="E225">
        <v>226.86</v>
      </c>
      <c r="F225" t="s">
        <v>52</v>
      </c>
    </row>
    <row r="226" spans="1:6" x14ac:dyDescent="0.25">
      <c r="A226" s="1">
        <v>0.13658400516616101</v>
      </c>
      <c r="B226" s="1">
        <v>2079.40966796875</v>
      </c>
      <c r="C226">
        <f t="shared" si="15"/>
        <v>0.26289248949494443</v>
      </c>
      <c r="D226">
        <v>0.1666</v>
      </c>
      <c r="E226">
        <v>76.8</v>
      </c>
      <c r="F226" t="s">
        <v>64</v>
      </c>
    </row>
    <row r="227" spans="1:6" x14ac:dyDescent="0.25">
      <c r="A227" s="1">
        <v>0.13633660210734599</v>
      </c>
      <c r="B227" s="1">
        <v>2238.1220703125</v>
      </c>
      <c r="C227">
        <f t="shared" si="15"/>
        <v>0.28295794326703816</v>
      </c>
      <c r="D227">
        <v>0.56010000000000004</v>
      </c>
      <c r="E227">
        <v>342.13</v>
      </c>
      <c r="F227" t="s">
        <v>58</v>
      </c>
    </row>
    <row r="228" spans="1:6" x14ac:dyDescent="0.25">
      <c r="A228" s="1">
        <v>8.2200256515447101E-2</v>
      </c>
      <c r="B228" s="1">
        <v>2262.37622070312</v>
      </c>
      <c r="C228">
        <f t="shared" si="15"/>
        <v>0.28602431064764355</v>
      </c>
      <c r="D228">
        <v>0.88439999999999996</v>
      </c>
      <c r="E228">
        <v>18.309999999999999</v>
      </c>
      <c r="F228" t="s">
        <v>50</v>
      </c>
    </row>
    <row r="229" spans="1:6" x14ac:dyDescent="0.25">
      <c r="A229" s="1">
        <v>0.13488971661312299</v>
      </c>
      <c r="B229" s="1">
        <v>2601.4716796875</v>
      </c>
      <c r="C229">
        <f t="shared" si="15"/>
        <v>0.32889496319968037</v>
      </c>
      <c r="D229">
        <v>0.99470000000000003</v>
      </c>
      <c r="E229">
        <v>247.63</v>
      </c>
      <c r="F229" t="s">
        <v>63</v>
      </c>
    </row>
    <row r="230" spans="1:6" x14ac:dyDescent="0.25">
      <c r="A230" s="1">
        <v>8.3830481948423505E-2</v>
      </c>
      <c r="B230" s="1">
        <v>2075.26489257812</v>
      </c>
      <c r="C230">
        <f t="shared" si="15"/>
        <v>0.26236848004282698</v>
      </c>
      <c r="D230">
        <v>0.16869999999999999</v>
      </c>
      <c r="E230">
        <v>211.67</v>
      </c>
      <c r="F230" t="s">
        <v>65</v>
      </c>
    </row>
    <row r="231" spans="1:6" x14ac:dyDescent="0.25">
      <c r="A231" s="1">
        <v>0.122406022000485</v>
      </c>
      <c r="B231" s="1">
        <v>2395.533203125</v>
      </c>
      <c r="C231">
        <f t="shared" si="15"/>
        <v>0.30285888208479467</v>
      </c>
      <c r="D231">
        <v>0.67069999999999996</v>
      </c>
      <c r="E231">
        <v>353.06</v>
      </c>
      <c r="F231" t="s">
        <v>78</v>
      </c>
    </row>
    <row r="232" spans="1:6" x14ac:dyDescent="0.25">
      <c r="A232" s="1">
        <v>8.2471229053005399E-2</v>
      </c>
      <c r="B232" s="1">
        <v>2387.54345703125</v>
      </c>
      <c r="C232">
        <f t="shared" si="15"/>
        <v>0.30184876643833319</v>
      </c>
      <c r="D232">
        <v>8.2000000000000003E-2</v>
      </c>
      <c r="E232">
        <v>198.92</v>
      </c>
      <c r="F232" t="s">
        <v>57</v>
      </c>
    </row>
    <row r="233" spans="1:6" x14ac:dyDescent="0.25">
      <c r="A233" s="1">
        <v>0.10628039861625101</v>
      </c>
      <c r="B233" s="1">
        <v>2223.16064453125</v>
      </c>
      <c r="C233">
        <f t="shared" si="15"/>
        <v>0.28106642254814646</v>
      </c>
      <c r="D233">
        <v>0.63239999999999996</v>
      </c>
      <c r="E233">
        <v>3.08</v>
      </c>
      <c r="F233" t="s">
        <v>75</v>
      </c>
    </row>
    <row r="234" spans="1:6" x14ac:dyDescent="0.25">
      <c r="A234" s="1">
        <v>8.3593972073356199E-2</v>
      </c>
      <c r="B234" s="1">
        <v>2137.46850585937</v>
      </c>
      <c r="C234">
        <f t="shared" si="15"/>
        <v>0.27023266525028672</v>
      </c>
      <c r="D234">
        <v>0.64610000000000001</v>
      </c>
      <c r="E234">
        <v>133.93</v>
      </c>
      <c r="F234" t="s">
        <v>64</v>
      </c>
    </row>
    <row r="235" spans="1:6" x14ac:dyDescent="0.25">
      <c r="A235" s="1">
        <v>0.13551531364291999</v>
      </c>
      <c r="B235" s="1">
        <v>1954.89587402343</v>
      </c>
      <c r="C235">
        <f t="shared" si="15"/>
        <v>0.24715064613864163</v>
      </c>
      <c r="D235">
        <v>0.49669999999999997</v>
      </c>
      <c r="E235">
        <v>106.9</v>
      </c>
      <c r="F235" t="s">
        <v>65</v>
      </c>
    </row>
    <row r="236" spans="1:6" x14ac:dyDescent="0.25">
      <c r="A236" s="1">
        <v>0.11873608384557199</v>
      </c>
      <c r="B236" s="1">
        <v>2160.56567382812</v>
      </c>
      <c r="C236">
        <f t="shared" si="15"/>
        <v>0.27315275939100453</v>
      </c>
      <c r="D236">
        <v>0.87949999999999995</v>
      </c>
      <c r="E236">
        <v>264.86</v>
      </c>
      <c r="F236" t="s">
        <v>52</v>
      </c>
    </row>
    <row r="237" spans="1:6" x14ac:dyDescent="0.25">
      <c r="A237" s="1">
        <v>9.2231998287912897E-2</v>
      </c>
      <c r="B237" s="1">
        <v>2048.6923828125</v>
      </c>
      <c r="C237">
        <f t="shared" si="15"/>
        <v>0.25900901059723352</v>
      </c>
      <c r="D237">
        <v>0.44469999999999998</v>
      </c>
      <c r="E237">
        <v>84.11</v>
      </c>
      <c r="F237" t="s">
        <v>62</v>
      </c>
    </row>
    <row r="238" spans="1:6" x14ac:dyDescent="0.25">
      <c r="A238" s="1">
        <v>0.115174127682419</v>
      </c>
      <c r="B238" s="1">
        <v>2248.3876953125</v>
      </c>
      <c r="C238">
        <f t="shared" si="15"/>
        <v>0.28425579032144171</v>
      </c>
      <c r="D238">
        <v>0.47310000000000002</v>
      </c>
      <c r="E238">
        <v>46.88</v>
      </c>
      <c r="F238" t="s">
        <v>50</v>
      </c>
    </row>
    <row r="239" spans="1:6" x14ac:dyDescent="0.25">
      <c r="A239" s="1">
        <v>0.13954171543132801</v>
      </c>
      <c r="B239" s="1">
        <v>2166.51245117187</v>
      </c>
      <c r="C239">
        <f t="shared" si="15"/>
        <v>0.2739045896457411</v>
      </c>
      <c r="D239">
        <v>0.8488</v>
      </c>
      <c r="E239">
        <v>149.81</v>
      </c>
      <c r="F239" t="s">
        <v>73</v>
      </c>
    </row>
    <row r="240" spans="1:6" x14ac:dyDescent="0.25">
      <c r="A240" s="1">
        <v>0.11828344932925799</v>
      </c>
      <c r="B240" s="1">
        <v>2095.51245117187</v>
      </c>
      <c r="C240">
        <f t="shared" si="15"/>
        <v>0.26492830803963791</v>
      </c>
      <c r="D240">
        <v>0.42359999999999998</v>
      </c>
      <c r="E240">
        <v>323.48</v>
      </c>
      <c r="F240" t="s">
        <v>76</v>
      </c>
    </row>
    <row r="241" spans="1:6" x14ac:dyDescent="0.25">
      <c r="A241" s="1">
        <v>0.13841546547588601</v>
      </c>
      <c r="B241" s="1">
        <v>2074.99389648437</v>
      </c>
      <c r="C241">
        <f t="shared" si="15"/>
        <v>0.26233421895477549</v>
      </c>
      <c r="D241">
        <v>0.43</v>
      </c>
      <c r="E241">
        <v>260.74</v>
      </c>
      <c r="F241" t="s">
        <v>76</v>
      </c>
    </row>
    <row r="242" spans="1:6" x14ac:dyDescent="0.25">
      <c r="A242" s="1">
        <v>0.12107175221184199</v>
      </c>
      <c r="B242" s="1">
        <v>2028.51745605468</v>
      </c>
      <c r="C242">
        <f t="shared" si="15"/>
        <v>0.2564583651893364</v>
      </c>
      <c r="D242">
        <v>0.97350000000000003</v>
      </c>
      <c r="E242">
        <v>70.3</v>
      </c>
      <c r="F242" t="s">
        <v>62</v>
      </c>
    </row>
    <row r="243" spans="1:6" x14ac:dyDescent="0.25">
      <c r="A243" s="1">
        <v>0.10959507669173101</v>
      </c>
      <c r="B243" s="1">
        <v>2407.93212890625</v>
      </c>
      <c r="C243">
        <f t="shared" si="15"/>
        <v>0.30442643489360699</v>
      </c>
      <c r="D243">
        <v>0.75790000000000002</v>
      </c>
      <c r="E243">
        <v>334.36</v>
      </c>
      <c r="F243" t="s">
        <v>71</v>
      </c>
    </row>
    <row r="244" spans="1:6" x14ac:dyDescent="0.25">
      <c r="A244" s="1">
        <v>0.107612894264303</v>
      </c>
      <c r="B244" s="1">
        <v>2775.94848632812</v>
      </c>
      <c r="C244">
        <f t="shared" si="15"/>
        <v>0.35095345545517082</v>
      </c>
      <c r="D244">
        <v>0.21790000000000001</v>
      </c>
      <c r="E244">
        <v>67.48</v>
      </c>
      <c r="F244" t="s">
        <v>69</v>
      </c>
    </row>
    <row r="245" spans="1:6" x14ac:dyDescent="0.25">
      <c r="A245" s="1">
        <v>8.2145649973927495E-2</v>
      </c>
      <c r="B245" s="1">
        <v>2413.32373046875</v>
      </c>
      <c r="C245">
        <f t="shared" si="15"/>
        <v>0.30510807621660563</v>
      </c>
      <c r="D245">
        <v>0.69310000000000005</v>
      </c>
      <c r="E245">
        <v>56.79</v>
      </c>
      <c r="F245" t="s">
        <v>54</v>
      </c>
    </row>
    <row r="246" spans="1:6" x14ac:dyDescent="0.25">
      <c r="A246" s="1">
        <v>0.11551530544124</v>
      </c>
      <c r="B246" s="1">
        <v>2268.33129882812</v>
      </c>
      <c r="C246">
        <f t="shared" si="15"/>
        <v>0.28677719034111321</v>
      </c>
      <c r="D246">
        <v>0.36149999999999999</v>
      </c>
      <c r="E246">
        <v>170.74</v>
      </c>
      <c r="F246" t="s">
        <v>70</v>
      </c>
    </row>
    <row r="247" spans="1:6" x14ac:dyDescent="0.25">
      <c r="A247" s="1">
        <v>0.123842854897521</v>
      </c>
      <c r="B247" s="1">
        <v>2836.45581054687</v>
      </c>
      <c r="C247">
        <f t="shared" si="15"/>
        <v>0.35860318477093545</v>
      </c>
      <c r="D247">
        <v>3.3500000000000002E-2</v>
      </c>
      <c r="E247">
        <v>297.8</v>
      </c>
      <c r="F247" t="s">
        <v>69</v>
      </c>
    </row>
    <row r="248" spans="1:6" x14ac:dyDescent="0.25">
      <c r="A248" s="1">
        <v>0.122476756034034</v>
      </c>
      <c r="B248" s="1">
        <v>2551.44848632812</v>
      </c>
      <c r="C248">
        <f t="shared" si="15"/>
        <v>0.32257070586967546</v>
      </c>
      <c r="D248">
        <v>0.72550000000000003</v>
      </c>
      <c r="E248">
        <v>38.97</v>
      </c>
      <c r="F248" t="s">
        <v>63</v>
      </c>
    </row>
    <row r="249" spans="1:6" x14ac:dyDescent="0.25">
      <c r="A249" s="1">
        <v>0.10207985535438301</v>
      </c>
      <c r="B249" s="1">
        <v>2494.41650390625</v>
      </c>
      <c r="C249">
        <f t="shared" si="15"/>
        <v>0.31536035185878769</v>
      </c>
      <c r="D249">
        <v>0.31559999999999999</v>
      </c>
      <c r="E249">
        <v>315.27999999999997</v>
      </c>
      <c r="F249" t="s">
        <v>60</v>
      </c>
    </row>
    <row r="250" spans="1:6" x14ac:dyDescent="0.25">
      <c r="A250" s="1">
        <v>0.134653555946804</v>
      </c>
      <c r="B250" s="1">
        <v>2158.947265625</v>
      </c>
      <c r="C250">
        <f t="shared" si="15"/>
        <v>0.27294814970389425</v>
      </c>
      <c r="D250">
        <v>0.80879999999999996</v>
      </c>
      <c r="E250">
        <v>2.95</v>
      </c>
      <c r="F250" t="s">
        <v>65</v>
      </c>
    </row>
  </sheetData>
  <sortState xmlns:xlrd2="http://schemas.microsoft.com/office/spreadsheetml/2017/richdata2" ref="M2:M162">
    <sortCondition ref="M2"/>
  </sortState>
  <conditionalFormatting sqref="B1:E1048576">
    <cfRule type="cellIs" dxfId="18" priority="2" operator="lessThan">
      <formula>2500</formula>
    </cfRule>
    <cfRule type="cellIs" dxfId="17" priority="3" operator="greaterThan">
      <formula>424081.0951</formula>
    </cfRule>
  </conditionalFormatting>
  <conditionalFormatting sqref="C1:C1048576">
    <cfRule type="cellIs" dxfId="16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E36A-258F-4C06-9E68-A8A45FDE3F57}">
  <dimension ref="A1:BA549"/>
  <sheetViews>
    <sheetView topLeftCell="A3" zoomScale="55" zoomScaleNormal="55" workbookViewId="0">
      <selection activeCell="AN42" sqref="AN42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0.10411642260001901</v>
      </c>
      <c r="B1" s="1">
        <v>2118.14575195312</v>
      </c>
      <c r="C1">
        <f t="shared" ref="C1:C64" si="0">B1/$V$13</f>
        <v>0.26778975707468206</v>
      </c>
      <c r="D1">
        <v>0.47039999999999998</v>
      </c>
      <c r="E1">
        <v>294.95999999999998</v>
      </c>
      <c r="F1" t="s">
        <v>52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1871.5068359375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P1" s="14"/>
      <c r="AQ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0.10828913403584201</v>
      </c>
      <c r="B2" s="1">
        <v>2402.5283203125</v>
      </c>
      <c r="C2">
        <f t="shared" si="0"/>
        <v>0.30374325027835369</v>
      </c>
      <c r="D2">
        <v>0.11840000000000001</v>
      </c>
      <c r="E2">
        <v>117.68</v>
      </c>
      <c r="F2" t="s">
        <v>68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9.5427566297045199E-2</v>
      </c>
      <c r="B3" s="1">
        <v>2027.97546386718</v>
      </c>
      <c r="C3">
        <f t="shared" si="0"/>
        <v>0.25638984301323348</v>
      </c>
      <c r="D3">
        <v>0.53790000000000004</v>
      </c>
      <c r="E3">
        <v>70.77</v>
      </c>
      <c r="F3" t="s">
        <v>62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0.13187094831261101</v>
      </c>
      <c r="B4" s="1">
        <v>2337.22607421875</v>
      </c>
      <c r="C4">
        <f t="shared" si="0"/>
        <v>0.29548731576499382</v>
      </c>
      <c r="D4">
        <v>0.7429</v>
      </c>
      <c r="E4">
        <v>266.04000000000002</v>
      </c>
      <c r="F4" t="s">
        <v>53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0.122961523483822</v>
      </c>
      <c r="B5" s="1">
        <v>3015.99829101562</v>
      </c>
      <c r="C5">
        <f t="shared" si="0"/>
        <v>0.38130211244622819</v>
      </c>
      <c r="D5">
        <v>0.64390000000000003</v>
      </c>
      <c r="E5">
        <v>16.02</v>
      </c>
      <c r="F5" t="s">
        <v>69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0.112483654567213</v>
      </c>
      <c r="B6" s="1">
        <v>2561.36181640625</v>
      </c>
      <c r="C6">
        <f t="shared" si="0"/>
        <v>0.32382401350961276</v>
      </c>
      <c r="D6">
        <v>0.23849999999999999</v>
      </c>
      <c r="E6">
        <v>261</v>
      </c>
      <c r="F6" t="s">
        <v>79</v>
      </c>
      <c r="G6">
        <v>250</v>
      </c>
      <c r="H6">
        <f t="shared" si="1"/>
        <v>247.17918814973626</v>
      </c>
      <c r="I6">
        <f t="shared" si="2"/>
        <v>3.125E-2</v>
      </c>
      <c r="K6">
        <f>V13/A700_IW1!G161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8.2630679714103705E-2</v>
      </c>
      <c r="B7" s="1">
        <v>2088.98999023437</v>
      </c>
      <c r="C7">
        <f t="shared" si="0"/>
        <v>0.26410369612217577</v>
      </c>
      <c r="D7">
        <v>0.442</v>
      </c>
      <c r="E7">
        <v>99.36</v>
      </c>
      <c r="F7" t="s">
        <v>75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8.2684783526957503E-2</v>
      </c>
      <c r="B8" s="1">
        <v>2375.43017578125</v>
      </c>
      <c r="C8">
        <f t="shared" si="0"/>
        <v>0.30031732666827787</v>
      </c>
      <c r="D8">
        <v>0.85629999999999995</v>
      </c>
      <c r="E8">
        <v>74.3</v>
      </c>
      <c r="F8" t="s">
        <v>59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0.23660806179045329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0.24243729269688152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8.1961099948310703E-2</v>
      </c>
      <c r="B9" s="1">
        <v>2213.52490234375</v>
      </c>
      <c r="C9">
        <f t="shared" si="0"/>
        <v>0.27984820937407873</v>
      </c>
      <c r="D9">
        <v>0.1396</v>
      </c>
      <c r="E9">
        <v>40.86</v>
      </c>
      <c r="F9" t="s">
        <v>49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0.38967882501143136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0.24243729269688152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9.5484951334044804E-2</v>
      </c>
      <c r="B10" s="1">
        <v>2214.87451171875</v>
      </c>
      <c r="C10">
        <f t="shared" si="0"/>
        <v>0.28001883576574399</v>
      </c>
      <c r="D10">
        <v>0.37</v>
      </c>
      <c r="E10">
        <v>124.58</v>
      </c>
      <c r="F10" t="s">
        <v>50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8.9020485100020502E-2</v>
      </c>
      <c r="B11" s="1">
        <v>2341.96069335937</v>
      </c>
      <c r="C11">
        <f t="shared" si="0"/>
        <v>0.29608589709885086</v>
      </c>
      <c r="D11">
        <v>0.49280000000000002</v>
      </c>
      <c r="E11">
        <v>331.22</v>
      </c>
      <c r="F11" t="s">
        <v>68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0.127702193234985</v>
      </c>
      <c r="B12" s="1">
        <v>2200.02001953125</v>
      </c>
      <c r="C12">
        <f t="shared" si="0"/>
        <v>0.27814083428700231</v>
      </c>
      <c r="D12">
        <v>0.78010000000000002</v>
      </c>
      <c r="E12">
        <v>149.04</v>
      </c>
      <c r="F12" t="s">
        <v>57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0.12949839820640699</v>
      </c>
      <c r="B13" s="1">
        <v>1992.76684570312</v>
      </c>
      <c r="C13">
        <f t="shared" si="0"/>
        <v>0.25193854059629878</v>
      </c>
      <c r="D13">
        <v>0.80479999999999996</v>
      </c>
      <c r="E13">
        <v>89.24</v>
      </c>
      <c r="F13" t="s">
        <v>56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8.0421809007747702E-2</v>
      </c>
      <c r="B14" s="1">
        <v>2068.20483398437</v>
      </c>
      <c r="C14">
        <f t="shared" si="0"/>
        <v>0.26147590153447359</v>
      </c>
      <c r="D14">
        <v>0.1193</v>
      </c>
      <c r="E14">
        <v>78.42</v>
      </c>
      <c r="F14" t="s">
        <v>52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8.7556304670386206E-2</v>
      </c>
      <c r="B15" s="1">
        <v>2101.42260742187</v>
      </c>
      <c r="C15">
        <f t="shared" si="0"/>
        <v>0.26567550841761073</v>
      </c>
      <c r="D15">
        <v>0.8871</v>
      </c>
      <c r="E15">
        <v>58.7</v>
      </c>
      <c r="F15" t="s">
        <v>50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9.2951970136881099E-2</v>
      </c>
      <c r="B16" s="1">
        <v>2561.8623046875</v>
      </c>
      <c r="C16">
        <f t="shared" si="0"/>
        <v>0.32388728849205017</v>
      </c>
      <c r="D16">
        <v>0.40379999999999999</v>
      </c>
      <c r="E16">
        <v>310.95</v>
      </c>
      <c r="F16" t="s">
        <v>79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0.103891389267089</v>
      </c>
      <c r="B17" s="1">
        <v>2469.64501953125</v>
      </c>
      <c r="C17">
        <f t="shared" si="0"/>
        <v>0.31222857975243296</v>
      </c>
      <c r="D17">
        <v>0.2681</v>
      </c>
      <c r="E17">
        <v>207.61</v>
      </c>
      <c r="F17" t="s">
        <v>79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0.10237056999043</v>
      </c>
      <c r="B18" s="1">
        <v>2154.8779296875</v>
      </c>
      <c r="C18">
        <f t="shared" si="0"/>
        <v>0.27243367779791061</v>
      </c>
      <c r="D18">
        <v>0.28050000000000003</v>
      </c>
      <c r="E18">
        <v>223.89</v>
      </c>
      <c r="F18" t="s">
        <v>66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0.13460919780241701</v>
      </c>
      <c r="B19" s="1">
        <v>2812.52856445312</v>
      </c>
      <c r="C19">
        <f t="shared" si="0"/>
        <v>0.3555781467569068</v>
      </c>
      <c r="D19">
        <v>0.40610000000000002</v>
      </c>
      <c r="E19">
        <v>251.97</v>
      </c>
      <c r="F19" t="s">
        <v>71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9.7936227622750102E-2</v>
      </c>
      <c r="B20" s="1">
        <v>2309.07202148437</v>
      </c>
      <c r="C20">
        <f t="shared" si="0"/>
        <v>0.29192789737489699</v>
      </c>
      <c r="D20">
        <v>0.95230000000000004</v>
      </c>
      <c r="E20">
        <v>329.65</v>
      </c>
      <c r="F20" t="s">
        <v>59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9.3083436399631403E-2</v>
      </c>
      <c r="B21" s="1">
        <v>2266.201171875</v>
      </c>
      <c r="C21">
        <f t="shared" si="0"/>
        <v>0.28650788584269127</v>
      </c>
      <c r="D21">
        <v>0.9929</v>
      </c>
      <c r="E21">
        <v>228.81</v>
      </c>
      <c r="F21" t="s">
        <v>67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9.0563071074005103E-2</v>
      </c>
      <c r="B22" s="1">
        <v>2038.82482910156</v>
      </c>
      <c r="C22">
        <f t="shared" si="0"/>
        <v>0.25776149030325118</v>
      </c>
      <c r="D22">
        <v>0.81759999999999999</v>
      </c>
      <c r="E22">
        <v>2.09</v>
      </c>
      <c r="F22" t="s">
        <v>62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9.1099304698207498E-2</v>
      </c>
      <c r="B23" s="1">
        <v>2182.3564453125</v>
      </c>
      <c r="C23">
        <f t="shared" si="0"/>
        <v>0.27590769039463886</v>
      </c>
      <c r="D23">
        <v>0.2099</v>
      </c>
      <c r="E23">
        <v>128.56</v>
      </c>
      <c r="F23" t="s">
        <v>66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8.3933651729496295E-2</v>
      </c>
      <c r="B24" s="1">
        <v>2107.10473632812</v>
      </c>
      <c r="C24">
        <f t="shared" si="0"/>
        <v>0.26639388009626819</v>
      </c>
      <c r="D24">
        <v>0.52180000000000004</v>
      </c>
      <c r="E24">
        <v>139.34</v>
      </c>
      <c r="F24" t="s">
        <v>75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0.10209092827702</v>
      </c>
      <c r="B25" s="1">
        <v>2347.9482421875</v>
      </c>
      <c r="C25">
        <f t="shared" si="0"/>
        <v>0.29684288194971831</v>
      </c>
      <c r="D25">
        <v>0.38769999999999999</v>
      </c>
      <c r="E25">
        <v>104.39</v>
      </c>
      <c r="F25" t="s">
        <v>61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0.13002494441227999</v>
      </c>
      <c r="B26" s="1">
        <v>2114.47827148437</v>
      </c>
      <c r="C26">
        <f t="shared" si="0"/>
        <v>0.26732609034971888</v>
      </c>
      <c r="D26">
        <v>0.58640000000000003</v>
      </c>
      <c r="E26">
        <v>101.13</v>
      </c>
      <c r="F26" t="s">
        <v>60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8.07722463585126E-2</v>
      </c>
      <c r="B27" s="1">
        <v>2532.77954101562</v>
      </c>
      <c r="C27">
        <f t="shared" si="0"/>
        <v>0.32021045642722562</v>
      </c>
      <c r="D27">
        <v>0.35120000000000001</v>
      </c>
      <c r="E27">
        <v>158.34</v>
      </c>
      <c r="F27" t="s">
        <v>74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9.7551034949039203E-2</v>
      </c>
      <c r="B28" s="1">
        <v>2347.81713867187</v>
      </c>
      <c r="C28">
        <f t="shared" si="0"/>
        <v>0.29682630699090362</v>
      </c>
      <c r="D28">
        <v>0.157</v>
      </c>
      <c r="E28">
        <v>51.58</v>
      </c>
      <c r="F28" t="s">
        <v>74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0.120798812034092</v>
      </c>
      <c r="B29" s="1">
        <v>2458.48217773437</v>
      </c>
      <c r="C29">
        <f t="shared" si="0"/>
        <v>0.31081730071731783</v>
      </c>
      <c r="D29">
        <v>0.10879999999999999</v>
      </c>
      <c r="E29">
        <v>261.86</v>
      </c>
      <c r="F29" t="s">
        <v>63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0.112660289890161</v>
      </c>
      <c r="B30" s="1">
        <v>2209.93798828125</v>
      </c>
      <c r="C30">
        <f t="shared" si="0"/>
        <v>0.27939472837799573</v>
      </c>
      <c r="D30">
        <v>5.8000000000000003E-2</v>
      </c>
      <c r="E30">
        <v>18.03</v>
      </c>
      <c r="F30" t="s">
        <v>49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0.123971098347695</v>
      </c>
      <c r="B31" s="1">
        <v>2218.73950195312</v>
      </c>
      <c r="C31">
        <f t="shared" si="0"/>
        <v>0.2805074729593855</v>
      </c>
      <c r="D31">
        <v>0.85829999999999995</v>
      </c>
      <c r="E31">
        <v>164.98</v>
      </c>
      <c r="F31" t="s">
        <v>57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0.12602950226055001</v>
      </c>
      <c r="B32" s="1">
        <v>2342.81787109375</v>
      </c>
      <c r="C32">
        <f t="shared" si="0"/>
        <v>0.29619426708096747</v>
      </c>
      <c r="D32">
        <v>6.2600000000000003E-2</v>
      </c>
      <c r="E32">
        <v>207.22</v>
      </c>
      <c r="F32" t="s">
        <v>74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0.12839568872319801</v>
      </c>
      <c r="B33" s="1">
        <v>2196.55883789062</v>
      </c>
      <c r="C33">
        <f t="shared" si="0"/>
        <v>0.27770324920114081</v>
      </c>
      <c r="D33">
        <v>0.29820000000000002</v>
      </c>
      <c r="E33">
        <v>222.96</v>
      </c>
      <c r="F33" t="s">
        <v>67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0.12625584085404401</v>
      </c>
      <c r="B34" s="1">
        <v>2196.12817382812</v>
      </c>
      <c r="C34">
        <f t="shared" si="0"/>
        <v>0.27764880185039953</v>
      </c>
      <c r="D34">
        <v>0.4229</v>
      </c>
      <c r="E34">
        <v>178.67</v>
      </c>
      <c r="F34" t="s">
        <v>57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8.5939172962189003E-2</v>
      </c>
      <c r="B35" s="1">
        <v>2236.49658203125</v>
      </c>
      <c r="C35">
        <f t="shared" si="0"/>
        <v>0.28275243847041959</v>
      </c>
      <c r="D35">
        <v>0.49480000000000002</v>
      </c>
      <c r="E35">
        <v>141.80000000000001</v>
      </c>
      <c r="F35" t="s">
        <v>67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0.101039567454156</v>
      </c>
      <c r="B36" s="1">
        <v>2229.7275390625</v>
      </c>
      <c r="C36">
        <f t="shared" si="0"/>
        <v>0.28189665204941516</v>
      </c>
      <c r="D36">
        <v>0.26469999999999999</v>
      </c>
      <c r="E36">
        <v>228.23</v>
      </c>
      <c r="F36" t="s">
        <v>60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0.1275538823083</v>
      </c>
      <c r="B37" s="1">
        <v>2154.4443359375</v>
      </c>
      <c r="C37">
        <f t="shared" si="0"/>
        <v>0.27237886005702827</v>
      </c>
      <c r="D37">
        <v>0.68830000000000002</v>
      </c>
      <c r="E37">
        <v>168.34</v>
      </c>
      <c r="F37" t="s">
        <v>67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0.13954134985946501</v>
      </c>
      <c r="B38" s="1">
        <v>2366.88256835937</v>
      </c>
      <c r="C38">
        <f t="shared" si="0"/>
        <v>0.2992366825657819</v>
      </c>
      <c r="D38">
        <v>0.80559999999999998</v>
      </c>
      <c r="E38">
        <v>158.68</v>
      </c>
      <c r="F38" t="s">
        <v>55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9.7770530878068598E-2</v>
      </c>
      <c r="B39" s="1">
        <v>2170.21044921875</v>
      </c>
      <c r="C39">
        <f t="shared" si="0"/>
        <v>0.27437211460134131</v>
      </c>
      <c r="D39">
        <v>0.56130000000000002</v>
      </c>
      <c r="E39">
        <v>13.63</v>
      </c>
      <c r="F39" t="s">
        <v>60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0.12934799457934201</v>
      </c>
      <c r="B40" s="1">
        <v>2156.90356445312</v>
      </c>
      <c r="C40">
        <f t="shared" si="0"/>
        <v>0.27268977171463338</v>
      </c>
      <c r="D40">
        <v>0.35339999999999999</v>
      </c>
      <c r="E40">
        <v>213.28</v>
      </c>
      <c r="F40" t="s">
        <v>76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8.4763622569438396E-2</v>
      </c>
      <c r="B41" s="1">
        <v>2075.39013671875</v>
      </c>
      <c r="C41">
        <f t="shared" si="0"/>
        <v>0.26238431422135949</v>
      </c>
      <c r="D41">
        <v>0.5968</v>
      </c>
      <c r="E41">
        <v>19.63</v>
      </c>
      <c r="F41" t="s">
        <v>73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8.0926411876250895E-2</v>
      </c>
      <c r="B42" s="1">
        <v>2174.30346679687</v>
      </c>
      <c r="C42">
        <f t="shared" si="0"/>
        <v>0.27488958049429812</v>
      </c>
      <c r="D42">
        <v>0.4073</v>
      </c>
      <c r="E42">
        <v>63.87</v>
      </c>
      <c r="F42" t="s">
        <v>51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0.126649206123081</v>
      </c>
      <c r="B43" s="1">
        <v>1984.9091796875</v>
      </c>
      <c r="C43">
        <f t="shared" si="0"/>
        <v>0.2509451233720324</v>
      </c>
      <c r="D43">
        <v>0.33389999999999997</v>
      </c>
      <c r="E43">
        <v>263.25</v>
      </c>
      <c r="F43" t="s">
        <v>77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8.9337615919851898E-2</v>
      </c>
      <c r="B44" s="1">
        <v>2173.61376953125</v>
      </c>
      <c r="C44">
        <f t="shared" si="0"/>
        <v>0.27480238448191552</v>
      </c>
      <c r="D44">
        <v>0.37319999999999998</v>
      </c>
      <c r="E44">
        <v>239.12</v>
      </c>
      <c r="F44" t="s">
        <v>72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0.12325904610523999</v>
      </c>
      <c r="B45" s="1">
        <v>2393.44091796875</v>
      </c>
      <c r="C45">
        <f t="shared" si="0"/>
        <v>0.30259436179236127</v>
      </c>
      <c r="D45">
        <v>0.44490000000000002</v>
      </c>
      <c r="E45">
        <v>300.86</v>
      </c>
      <c r="F45" t="s">
        <v>78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8.3690082985834302E-2</v>
      </c>
      <c r="B46" s="1">
        <v>2207.0400390625</v>
      </c>
      <c r="C46">
        <f t="shared" si="0"/>
        <v>0.27902835079676069</v>
      </c>
      <c r="D46">
        <v>0.84470000000000001</v>
      </c>
      <c r="E46">
        <v>84.91</v>
      </c>
      <c r="F46" t="s">
        <v>50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9.4301527647934494E-2</v>
      </c>
      <c r="B47" s="1">
        <v>2172.12280273437</v>
      </c>
      <c r="C47">
        <f t="shared" si="0"/>
        <v>0.27461388676594167</v>
      </c>
      <c r="D47">
        <v>3.3000000000000002E-2</v>
      </c>
      <c r="E47">
        <v>114.67</v>
      </c>
      <c r="F47" t="s">
        <v>66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9.8711711631500207E-2</v>
      </c>
      <c r="B48" s="1">
        <v>1992.33227539062</v>
      </c>
      <c r="C48">
        <f t="shared" si="0"/>
        <v>0.25188359939203608</v>
      </c>
      <c r="D48">
        <v>0.56899999999999995</v>
      </c>
      <c r="E48">
        <v>198.76</v>
      </c>
      <c r="F48" t="s">
        <v>62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9.27228733218117E-2</v>
      </c>
      <c r="B49" s="1">
        <v>2266.62255859375</v>
      </c>
      <c r="C49">
        <f t="shared" si="0"/>
        <v>0.28656116029131906</v>
      </c>
      <c r="D49">
        <v>0.9294</v>
      </c>
      <c r="E49">
        <v>84.43</v>
      </c>
      <c r="F49" t="s">
        <v>49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0.100027595772697</v>
      </c>
      <c r="B50" s="1">
        <v>2131.56909179687</v>
      </c>
      <c r="C50">
        <f t="shared" si="0"/>
        <v>0.26948682296949789</v>
      </c>
      <c r="D50">
        <v>0.92330000000000001</v>
      </c>
      <c r="E50">
        <v>40.68</v>
      </c>
      <c r="F50" t="s">
        <v>60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0.116185531477158</v>
      </c>
      <c r="B51" s="1">
        <v>1974.49865722656</v>
      </c>
      <c r="C51">
        <f t="shared" si="0"/>
        <v>0.24962895743856678</v>
      </c>
      <c r="D51">
        <v>0.25119999999999998</v>
      </c>
      <c r="E51">
        <v>317.5</v>
      </c>
      <c r="F51" t="s">
        <v>76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9.2735228112473797E-2</v>
      </c>
      <c r="B52" s="1">
        <v>2021.3720703125</v>
      </c>
      <c r="C52">
        <f t="shared" si="0"/>
        <v>0.25555499906812451</v>
      </c>
      <c r="D52">
        <v>0.45839999999999997</v>
      </c>
      <c r="E52">
        <v>155.62</v>
      </c>
      <c r="F52" t="s">
        <v>62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0.13664217182149799</v>
      </c>
      <c r="B53" s="1">
        <v>1871.5068359375</v>
      </c>
      <c r="C53">
        <f t="shared" si="0"/>
        <v>0.23660806179045329</v>
      </c>
      <c r="D53">
        <v>0.71930000000000005</v>
      </c>
      <c r="E53">
        <v>276.83999999999997</v>
      </c>
      <c r="F53" t="s">
        <v>64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0.13976997274969499</v>
      </c>
      <c r="B54" s="1">
        <v>2081.87963867187</v>
      </c>
      <c r="C54">
        <f t="shared" si="0"/>
        <v>0.26320475924973358</v>
      </c>
      <c r="D54">
        <v>0.50780000000000003</v>
      </c>
      <c r="E54">
        <v>101.91</v>
      </c>
      <c r="F54" t="s">
        <v>66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0.119301206302038</v>
      </c>
      <c r="B55" s="1">
        <v>2554.33740234375</v>
      </c>
      <c r="C55">
        <f t="shared" si="0"/>
        <v>0.32293594141464277</v>
      </c>
      <c r="D55">
        <v>0.91210000000000002</v>
      </c>
      <c r="E55">
        <v>260.62</v>
      </c>
      <c r="F55" t="s">
        <v>79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0.13405335992440801</v>
      </c>
      <c r="B56" s="1">
        <v>2340.52954101562</v>
      </c>
      <c r="C56">
        <f t="shared" si="0"/>
        <v>0.29590496151492507</v>
      </c>
      <c r="D56">
        <v>0.86880000000000002</v>
      </c>
      <c r="E56">
        <v>356.02</v>
      </c>
      <c r="F56" t="s">
        <v>53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9.5517106966423695E-2</v>
      </c>
      <c r="B57" s="1">
        <v>1974.11767578125</v>
      </c>
      <c r="C57">
        <f t="shared" si="0"/>
        <v>0.24958079128730193</v>
      </c>
      <c r="D57">
        <v>0.36720000000000003</v>
      </c>
      <c r="E57">
        <v>311.35000000000002</v>
      </c>
      <c r="F57" t="s">
        <v>77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0.13488434637615701</v>
      </c>
      <c r="B58" s="1">
        <v>2554.79858398437</v>
      </c>
      <c r="C58">
        <f t="shared" si="0"/>
        <v>0.32299424699601981</v>
      </c>
      <c r="D58">
        <v>0.65610000000000002</v>
      </c>
      <c r="E58">
        <v>238.2</v>
      </c>
      <c r="F58" t="s">
        <v>71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8.3789164177368702E-2</v>
      </c>
      <c r="B59" s="1">
        <v>2059.33837890625</v>
      </c>
      <c r="C59">
        <f t="shared" si="0"/>
        <v>0.26035494663828951</v>
      </c>
      <c r="D59">
        <v>0.1855</v>
      </c>
      <c r="E59">
        <v>1.44</v>
      </c>
      <c r="F59" t="s">
        <v>56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0.12021056553424</v>
      </c>
      <c r="B60" s="1">
        <v>2077.22534179687</v>
      </c>
      <c r="C60">
        <f t="shared" si="0"/>
        <v>0.262616332778911</v>
      </c>
      <c r="D60">
        <v>0.9123</v>
      </c>
      <c r="E60">
        <v>123.88</v>
      </c>
      <c r="F60" t="s">
        <v>58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0.112975895024752</v>
      </c>
      <c r="B61" s="1">
        <v>2169.21337890625</v>
      </c>
      <c r="C61">
        <f t="shared" si="0"/>
        <v>0.27424605848998795</v>
      </c>
      <c r="D61">
        <v>0.91769999999999996</v>
      </c>
      <c r="E61">
        <v>190.4</v>
      </c>
      <c r="F61" t="s">
        <v>68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0.10884905586874</v>
      </c>
      <c r="B62" s="1">
        <v>2497.46752929687</v>
      </c>
      <c r="C62">
        <f t="shared" si="0"/>
        <v>0.31574608232489437</v>
      </c>
      <c r="D62">
        <v>0.97109999999999996</v>
      </c>
      <c r="E62">
        <v>141.99</v>
      </c>
      <c r="F62" t="s">
        <v>79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0.119051362062691</v>
      </c>
      <c r="B63" s="1">
        <v>2307.94116210937</v>
      </c>
      <c r="C63">
        <f t="shared" si="0"/>
        <v>0.29178492678043361</v>
      </c>
      <c r="D63">
        <v>0.5978</v>
      </c>
      <c r="E63">
        <v>61.64</v>
      </c>
      <c r="F63" t="s">
        <v>74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0.118920999085214</v>
      </c>
      <c r="B64" s="1">
        <v>2051.85400390625</v>
      </c>
      <c r="C64">
        <f t="shared" si="0"/>
        <v>0.25940872329116732</v>
      </c>
      <c r="D64">
        <v>0.20250000000000001</v>
      </c>
      <c r="E64">
        <v>165.11</v>
      </c>
      <c r="F64" t="s">
        <v>73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9.0463089303059602E-2</v>
      </c>
      <c r="B65" s="1">
        <v>2117.99438476562</v>
      </c>
      <c r="C65">
        <f t="shared" ref="C65:C128" si="3">B65/$V$13</f>
        <v>0.26777062025072534</v>
      </c>
      <c r="D65">
        <v>0.31409999999999999</v>
      </c>
      <c r="E65">
        <v>326.27999999999997</v>
      </c>
      <c r="F65" t="s">
        <v>65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0.139461379096435</v>
      </c>
      <c r="B66" s="1">
        <v>3017.74438476562</v>
      </c>
      <c r="C66">
        <f t="shared" si="3"/>
        <v>0.38152286497032195</v>
      </c>
      <c r="D66">
        <v>0.76929999999999998</v>
      </c>
      <c r="E66">
        <v>118.27</v>
      </c>
      <c r="F66" t="s">
        <v>69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9.2205754016240496E-2</v>
      </c>
      <c r="B67" s="1">
        <v>2182.18774414062</v>
      </c>
      <c r="C67">
        <f t="shared" si="3"/>
        <v>0.27588636209568007</v>
      </c>
      <c r="D67">
        <v>0.31519999999999998</v>
      </c>
      <c r="E67">
        <v>171.34</v>
      </c>
      <c r="F67" t="s">
        <v>66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0.114564621678554</v>
      </c>
      <c r="B68" s="1">
        <v>2199.25048828125</v>
      </c>
      <c r="C68">
        <f t="shared" si="3"/>
        <v>0.27804354514327423</v>
      </c>
      <c r="D68">
        <v>0.21360000000000001</v>
      </c>
      <c r="E68">
        <v>206.77</v>
      </c>
      <c r="F68" t="s">
        <v>49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9.1023805944898506E-2</v>
      </c>
      <c r="B69" s="1">
        <v>2372.95458984375</v>
      </c>
      <c r="C69">
        <f t="shared" si="3"/>
        <v>0.30000434699905099</v>
      </c>
      <c r="D69">
        <v>0.27760000000000001</v>
      </c>
      <c r="E69">
        <v>153.99</v>
      </c>
      <c r="F69" t="s">
        <v>59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0.12538295120806101</v>
      </c>
      <c r="B70" s="1">
        <v>2057.1171875</v>
      </c>
      <c r="C70">
        <f t="shared" si="3"/>
        <v>0.26007412917964789</v>
      </c>
      <c r="D70">
        <v>0.82120000000000004</v>
      </c>
      <c r="E70">
        <v>327.67</v>
      </c>
      <c r="F70" t="s">
        <v>56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0.10572138980990201</v>
      </c>
      <c r="B71" s="1">
        <v>2135.74291992187</v>
      </c>
      <c r="C71">
        <f t="shared" si="3"/>
        <v>0.27001450545718064</v>
      </c>
      <c r="D71">
        <v>0.21029999999999999</v>
      </c>
      <c r="E71">
        <v>163.34</v>
      </c>
      <c r="F71" t="s">
        <v>65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0.10633973868495999</v>
      </c>
      <c r="B72" s="1">
        <v>2535.1337890625</v>
      </c>
      <c r="C72">
        <f t="shared" si="3"/>
        <v>0.32050809577144268</v>
      </c>
      <c r="D72">
        <v>0.55889999999999995</v>
      </c>
      <c r="E72">
        <v>265.2</v>
      </c>
      <c r="F72" t="s">
        <v>79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0.11867600531531999</v>
      </c>
      <c r="B73" s="1">
        <v>2533.873046875</v>
      </c>
      <c r="C73">
        <f t="shared" si="3"/>
        <v>0.32034870454739067</v>
      </c>
      <c r="D73">
        <v>0.1615</v>
      </c>
      <c r="E73">
        <v>120.5</v>
      </c>
      <c r="F73" t="s">
        <v>63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0.108756308472489</v>
      </c>
      <c r="B74" s="1">
        <v>2446.17041015625</v>
      </c>
      <c r="C74">
        <f t="shared" si="3"/>
        <v>0.30926076701520383</v>
      </c>
      <c r="D74">
        <v>2.81E-2</v>
      </c>
      <c r="E74">
        <v>53.21</v>
      </c>
      <c r="F74" t="s">
        <v>63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0.128622694648832</v>
      </c>
      <c r="B75" s="1">
        <v>2380.34033203125</v>
      </c>
      <c r="C75">
        <f t="shared" si="3"/>
        <v>0.30093810054475628</v>
      </c>
      <c r="D75">
        <v>0.68720000000000003</v>
      </c>
      <c r="E75">
        <v>169.4</v>
      </c>
      <c r="F75" t="s">
        <v>68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0.11727133838467001</v>
      </c>
      <c r="B76" s="1">
        <v>2467.91845703125</v>
      </c>
      <c r="C76">
        <f t="shared" si="3"/>
        <v>0.31201029649594653</v>
      </c>
      <c r="D76">
        <v>8.1900000000000001E-2</v>
      </c>
      <c r="E76">
        <v>138.04</v>
      </c>
      <c r="F76" t="s">
        <v>78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0.12330968863847</v>
      </c>
      <c r="B77" s="1">
        <v>2522.39721679687</v>
      </c>
      <c r="C77">
        <f t="shared" si="3"/>
        <v>0.31889785549886834</v>
      </c>
      <c r="D77">
        <v>0.76629999999999998</v>
      </c>
      <c r="E77">
        <v>154.86000000000001</v>
      </c>
      <c r="F77" t="s">
        <v>53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0</v>
      </c>
      <c r="O77" s="19">
        <v>0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0.12810823029263599</v>
      </c>
      <c r="B78" s="1">
        <v>2022.88720703125</v>
      </c>
      <c r="C78">
        <f t="shared" si="3"/>
        <v>0.25574655250276179</v>
      </c>
      <c r="D78">
        <v>0.62629999999999997</v>
      </c>
      <c r="E78">
        <v>294.19</v>
      </c>
      <c r="F78" t="s">
        <v>65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0.105862309806003</v>
      </c>
      <c r="B79" s="1">
        <v>2014.25329589843</v>
      </c>
      <c r="C79">
        <f t="shared" si="3"/>
        <v>0.25465499732402574</v>
      </c>
      <c r="D79">
        <v>0.122</v>
      </c>
      <c r="E79">
        <v>289.55</v>
      </c>
      <c r="F79" t="s">
        <v>62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0.13974954545497201</v>
      </c>
      <c r="B80" s="1">
        <v>1984.7802734375</v>
      </c>
      <c r="C80">
        <f t="shared" si="3"/>
        <v>0.25092882620582413</v>
      </c>
      <c r="D80">
        <v>0.89439999999999997</v>
      </c>
      <c r="E80">
        <v>269.39</v>
      </c>
      <c r="F80" t="s">
        <v>61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0.11749699937411701</v>
      </c>
      <c r="B81" s="1">
        <v>1949.28161621093</v>
      </c>
      <c r="D81">
        <v>6.9099999999999995E-2</v>
      </c>
      <c r="E81">
        <v>190.4</v>
      </c>
      <c r="F81" t="s">
        <v>64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0.13152945167147201</v>
      </c>
      <c r="B82" s="1">
        <v>2294.51904296875</v>
      </c>
      <c r="C82">
        <f t="shared" si="3"/>
        <v>0.29008801521484384</v>
      </c>
      <c r="D82">
        <v>0.27200000000000002</v>
      </c>
      <c r="E82">
        <v>6.61</v>
      </c>
      <c r="F82" t="s">
        <v>55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</v>
      </c>
      <c r="AY82">
        <v>6000</v>
      </c>
      <c r="AZ82">
        <v>48</v>
      </c>
      <c r="BA82">
        <v>0.67567567567567566</v>
      </c>
    </row>
    <row r="83" spans="1:53" x14ac:dyDescent="0.25">
      <c r="A83" s="1">
        <v>9.1356278874835897E-2</v>
      </c>
      <c r="B83" s="1">
        <v>2081.17504882812</v>
      </c>
      <c r="C83">
        <f t="shared" si="3"/>
        <v>0.2631156804207998</v>
      </c>
      <c r="D83">
        <v>0.51480000000000004</v>
      </c>
      <c r="E83">
        <v>299.17</v>
      </c>
      <c r="F83" t="s">
        <v>56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5</v>
      </c>
      <c r="O83" s="19">
        <v>0.02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0.13135719363321699</v>
      </c>
      <c r="B84" s="1">
        <v>2114.29541015625</v>
      </c>
      <c r="C84">
        <f t="shared" si="3"/>
        <v>0.26730297183174606</v>
      </c>
      <c r="D84">
        <v>0.92730000000000001</v>
      </c>
      <c r="E84">
        <v>312.27999999999997</v>
      </c>
      <c r="F84" t="s">
        <v>49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7</v>
      </c>
      <c r="O84" s="19">
        <v>4.8000000000000001E-2</v>
      </c>
      <c r="AY84">
        <v>6100</v>
      </c>
      <c r="AZ84">
        <v>231</v>
      </c>
      <c r="BA84">
        <v>0.958958958958959</v>
      </c>
    </row>
    <row r="85" spans="1:53" x14ac:dyDescent="0.25">
      <c r="A85" s="1">
        <v>8.7516385651106601E-2</v>
      </c>
      <c r="B85" s="1">
        <v>2071.90161132812</v>
      </c>
      <c r="C85">
        <f t="shared" si="3"/>
        <v>0.26194327216084773</v>
      </c>
      <c r="D85">
        <v>9.8000000000000004E-2</v>
      </c>
      <c r="E85">
        <v>75.040000000000006</v>
      </c>
      <c r="F85" t="s">
        <v>56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9</v>
      </c>
      <c r="O85" s="19">
        <v>8.4000000000000005E-2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0.133990025933826</v>
      </c>
      <c r="B86" s="1">
        <v>2057.38793945312</v>
      </c>
      <c r="C86">
        <f t="shared" si="3"/>
        <v>0.26010835940185362</v>
      </c>
      <c r="D86">
        <v>0.26319999999999999</v>
      </c>
      <c r="E86">
        <v>192.55</v>
      </c>
      <c r="F86" t="s">
        <v>75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10</v>
      </c>
      <c r="O86" s="19">
        <v>0.124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0.11139145068572601</v>
      </c>
      <c r="B87" s="1">
        <v>2402.39990234375</v>
      </c>
      <c r="C87">
        <f t="shared" si="3"/>
        <v>0.30372701484383563</v>
      </c>
      <c r="D87">
        <v>0.74519999999999997</v>
      </c>
      <c r="E87">
        <v>317.76</v>
      </c>
      <c r="F87" t="s">
        <v>78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11</v>
      </c>
      <c r="O87" s="19">
        <v>0.16800000000000001</v>
      </c>
      <c r="AY87">
        <v>6250</v>
      </c>
      <c r="AZ87">
        <v>3</v>
      </c>
      <c r="BA87">
        <v>0.98898898898898902</v>
      </c>
    </row>
    <row r="88" spans="1:53" x14ac:dyDescent="0.25">
      <c r="A88" s="1">
        <v>8.2530487704367106E-2</v>
      </c>
      <c r="B88" s="1">
        <v>2428.29565429687</v>
      </c>
      <c r="C88">
        <f t="shared" si="3"/>
        <v>0.30700092416683566</v>
      </c>
      <c r="D88">
        <v>0.374</v>
      </c>
      <c r="E88">
        <v>171.09</v>
      </c>
      <c r="F88" t="s">
        <v>78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15</v>
      </c>
      <c r="O88" s="19">
        <v>0.22800000000000001</v>
      </c>
      <c r="AY88">
        <v>6300</v>
      </c>
      <c r="AZ88">
        <v>8</v>
      </c>
      <c r="BA88">
        <v>0.99699699699699695</v>
      </c>
    </row>
    <row r="89" spans="1:53" x14ac:dyDescent="0.25">
      <c r="A89" s="1">
        <v>9.5892533606198496E-2</v>
      </c>
      <c r="B89" s="1">
        <v>2633.9833984375</v>
      </c>
      <c r="C89">
        <f t="shared" si="3"/>
        <v>0.33300530605881312</v>
      </c>
      <c r="D89">
        <v>7.9200000000000007E-2</v>
      </c>
      <c r="E89">
        <v>355.07</v>
      </c>
      <c r="F89" t="s">
        <v>53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20</v>
      </c>
      <c r="O89" s="19">
        <v>0.308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0.113719192872206</v>
      </c>
      <c r="B90" s="1">
        <v>1926.31335449218</v>
      </c>
      <c r="C90">
        <f t="shared" si="3"/>
        <v>0.24353705819041002</v>
      </c>
      <c r="D90">
        <v>6.3E-2</v>
      </c>
      <c r="E90">
        <v>180.54</v>
      </c>
      <c r="F90" t="s">
        <v>64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18</v>
      </c>
      <c r="O90" s="19">
        <v>0.38</v>
      </c>
      <c r="AY90">
        <v>6400</v>
      </c>
      <c r="AZ90">
        <v>0</v>
      </c>
      <c r="BA90">
        <v>0.99899899899899902</v>
      </c>
    </row>
    <row r="91" spans="1:53" x14ac:dyDescent="0.25">
      <c r="A91" s="1">
        <v>8.6087237312318904E-2</v>
      </c>
      <c r="B91" s="1">
        <v>2217.63452148437</v>
      </c>
      <c r="C91">
        <f t="shared" si="3"/>
        <v>0.28036777414450176</v>
      </c>
      <c r="D91">
        <v>0.68330000000000002</v>
      </c>
      <c r="E91">
        <v>329.24</v>
      </c>
      <c r="F91" t="s">
        <v>59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19</v>
      </c>
      <c r="O91" s="19">
        <v>0.45600000000000002</v>
      </c>
      <c r="AY91">
        <v>6450</v>
      </c>
      <c r="AZ91">
        <v>0</v>
      </c>
      <c r="BA91">
        <v>0.99899899899899902</v>
      </c>
    </row>
    <row r="92" spans="1:53" x14ac:dyDescent="0.25">
      <c r="A92" s="1">
        <v>8.84679872707788E-2</v>
      </c>
      <c r="B92" s="1">
        <v>2145.00952148437</v>
      </c>
      <c r="C92">
        <f t="shared" si="3"/>
        <v>0.27118604947347014</v>
      </c>
      <c r="D92">
        <v>0.37359999999999999</v>
      </c>
      <c r="E92">
        <v>46.34</v>
      </c>
      <c r="F92" t="s">
        <v>66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30</v>
      </c>
      <c r="O92" s="19">
        <v>0.57599999999999996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0.110466458448181</v>
      </c>
      <c r="B93" s="1">
        <v>2313.86352539062</v>
      </c>
      <c r="C93">
        <f t="shared" si="3"/>
        <v>0.29253367045066098</v>
      </c>
      <c r="D93">
        <v>0.99209999999999998</v>
      </c>
      <c r="E93">
        <v>81.010000000000005</v>
      </c>
      <c r="F93" t="s">
        <v>67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18</v>
      </c>
      <c r="O93" s="19">
        <v>0.64800000000000002</v>
      </c>
      <c r="AY93">
        <v>6550</v>
      </c>
      <c r="AZ93">
        <v>0</v>
      </c>
      <c r="BA93">
        <v>0.99899899899899902</v>
      </c>
    </row>
    <row r="94" spans="1:53" x14ac:dyDescent="0.25">
      <c r="A94" s="1">
        <v>9.1362037577044697E-2</v>
      </c>
      <c r="B94" s="1">
        <v>2255.78369140625</v>
      </c>
      <c r="C94">
        <f t="shared" si="3"/>
        <v>0.28519084023264085</v>
      </c>
      <c r="D94">
        <v>0.4788</v>
      </c>
      <c r="E94">
        <v>254.96</v>
      </c>
      <c r="F94" t="s">
        <v>67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4</v>
      </c>
      <c r="O94" s="19">
        <v>0.66400000000000003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0.105064697708843</v>
      </c>
      <c r="B95" s="1">
        <v>2075.90942382812</v>
      </c>
      <c r="C95">
        <f t="shared" si="3"/>
        <v>0.26244996587386826</v>
      </c>
      <c r="D95">
        <v>0.23930000000000001</v>
      </c>
      <c r="E95">
        <v>21.85</v>
      </c>
      <c r="F95" t="s">
        <v>56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12</v>
      </c>
      <c r="O95" s="19">
        <v>0.71199999999999997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0.111942101710898</v>
      </c>
      <c r="B96" s="1">
        <v>2075.35913085937</v>
      </c>
      <c r="C96">
        <f t="shared" si="3"/>
        <v>0.26238039425903226</v>
      </c>
      <c r="D96">
        <v>0.18720000000000001</v>
      </c>
      <c r="E96">
        <v>325.73</v>
      </c>
      <c r="F96" t="s">
        <v>73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5</v>
      </c>
      <c r="O96" s="19">
        <v>0.73199999999999998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8.2092584299540805E-2</v>
      </c>
      <c r="B97" s="1">
        <v>2216.0537109375</v>
      </c>
      <c r="C97">
        <f t="shared" si="3"/>
        <v>0.28016791779753553</v>
      </c>
      <c r="D97">
        <v>0.3856</v>
      </c>
      <c r="E97">
        <v>269.02999999999997</v>
      </c>
      <c r="F97" t="s">
        <v>51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9</v>
      </c>
      <c r="O97" s="19">
        <v>0.76800000000000002</v>
      </c>
      <c r="AY97">
        <v>6750</v>
      </c>
      <c r="AZ97">
        <v>0</v>
      </c>
      <c r="BA97">
        <v>0.99899899899899902</v>
      </c>
    </row>
    <row r="98" spans="1:53" x14ac:dyDescent="0.25">
      <c r="A98" s="1">
        <v>9.8943366658489698E-2</v>
      </c>
      <c r="B98" s="1">
        <v>2181.31225585937</v>
      </c>
      <c r="C98">
        <f t="shared" si="3"/>
        <v>0.27577567717518231</v>
      </c>
      <c r="D98">
        <v>9.8199999999999996E-2</v>
      </c>
      <c r="E98">
        <v>102.04</v>
      </c>
      <c r="F98" t="s">
        <v>66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11</v>
      </c>
      <c r="O98" s="19">
        <v>0.81200000000000006</v>
      </c>
      <c r="AY98">
        <v>6800</v>
      </c>
      <c r="AZ98">
        <v>0</v>
      </c>
      <c r="BA98">
        <v>0.99899899899899902</v>
      </c>
    </row>
    <row r="99" spans="1:53" x14ac:dyDescent="0.25">
      <c r="A99" s="1">
        <v>8.0066418254913702E-2</v>
      </c>
      <c r="B99" s="1">
        <v>2175.73852539062</v>
      </c>
      <c r="C99">
        <f t="shared" si="3"/>
        <v>0.27507100993174544</v>
      </c>
      <c r="D99">
        <v>0.5887</v>
      </c>
      <c r="E99">
        <v>15.72</v>
      </c>
      <c r="F99" t="s">
        <v>76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6</v>
      </c>
      <c r="O99" s="19">
        <v>0.83599999999999997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0.13779319819795899</v>
      </c>
      <c r="B100" s="1">
        <v>2248.30346679687</v>
      </c>
      <c r="C100">
        <f t="shared" si="3"/>
        <v>0.28424514160488457</v>
      </c>
      <c r="D100">
        <v>0.66569999999999996</v>
      </c>
      <c r="E100">
        <v>125.65</v>
      </c>
      <c r="F100" t="s">
        <v>68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5</v>
      </c>
      <c r="O100" s="19">
        <v>0.85599999999999998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0.11124916758910799</v>
      </c>
      <c r="B101" s="1">
        <v>2182.42700195312</v>
      </c>
      <c r="C101">
        <f t="shared" si="3"/>
        <v>0.27591661062386968</v>
      </c>
      <c r="D101">
        <v>0.88470000000000004</v>
      </c>
      <c r="E101">
        <v>220.63</v>
      </c>
      <c r="F101" t="s">
        <v>51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6</v>
      </c>
      <c r="O101" s="19">
        <v>0.88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9.7771004037468301E-2</v>
      </c>
      <c r="B102" s="1">
        <v>2339.96362304687</v>
      </c>
      <c r="C102">
        <f t="shared" si="3"/>
        <v>0.29583341448600314</v>
      </c>
      <c r="D102">
        <v>0.49919999999999998</v>
      </c>
      <c r="E102">
        <v>215.61</v>
      </c>
      <c r="F102" t="s">
        <v>57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6</v>
      </c>
      <c r="O102" s="19">
        <v>0.90400000000000003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8.4190089361835294E-2</v>
      </c>
      <c r="B103" s="1">
        <v>2181.74584960937</v>
      </c>
      <c r="C103">
        <f t="shared" si="3"/>
        <v>0.27583049491606465</v>
      </c>
      <c r="D103">
        <v>0.34710000000000002</v>
      </c>
      <c r="E103">
        <v>46.07</v>
      </c>
      <c r="F103" t="s">
        <v>50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2</v>
      </c>
      <c r="O103" s="19">
        <v>0.91200000000000003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0.10856388320534401</v>
      </c>
      <c r="B104" s="1">
        <v>2173.98095703125</v>
      </c>
      <c r="C104">
        <f t="shared" si="3"/>
        <v>0.27484880671293299</v>
      </c>
      <c r="D104">
        <v>6.3E-2</v>
      </c>
      <c r="E104">
        <v>12.39</v>
      </c>
      <c r="F104" t="s">
        <v>49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0.93200000000000005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0.10173951898028701</v>
      </c>
      <c r="B105" s="1">
        <v>2120.76293945312</v>
      </c>
      <c r="C105">
        <f t="shared" si="3"/>
        <v>0.26812063893406196</v>
      </c>
      <c r="D105">
        <v>0.23849999999999999</v>
      </c>
      <c r="E105">
        <v>29.33</v>
      </c>
      <c r="F105" t="s">
        <v>65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6</v>
      </c>
      <c r="O105" s="19">
        <v>0.95599999999999996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0.10801889805317801</v>
      </c>
      <c r="B106" s="1">
        <v>2052.69360351562</v>
      </c>
      <c r="C106">
        <f t="shared" si="3"/>
        <v>0.25951487093243603</v>
      </c>
      <c r="D106">
        <v>0.43469999999999998</v>
      </c>
      <c r="E106">
        <v>320.51</v>
      </c>
      <c r="F106" t="s">
        <v>73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4</v>
      </c>
      <c r="O106" s="19">
        <v>0.97199999999999998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0.112133206837981</v>
      </c>
      <c r="B107" s="1">
        <v>2175.4765625</v>
      </c>
      <c r="C107">
        <f t="shared" si="3"/>
        <v>0.275037890879963</v>
      </c>
      <c r="D107">
        <v>5.2200000000000003E-2</v>
      </c>
      <c r="E107">
        <v>248.47</v>
      </c>
      <c r="F107" t="s">
        <v>58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0.97199999999999998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0.12817667594096599</v>
      </c>
      <c r="B108" s="1">
        <v>2394.20092773437</v>
      </c>
      <c r="C108">
        <f t="shared" si="3"/>
        <v>0.30269044716813021</v>
      </c>
      <c r="D108">
        <v>0.1089</v>
      </c>
      <c r="E108">
        <v>265.23</v>
      </c>
      <c r="F108" t="s">
        <v>59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0.98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0.12896525831925701</v>
      </c>
      <c r="B109" s="1">
        <v>2583.78686523437</v>
      </c>
      <c r="C109">
        <f t="shared" si="3"/>
        <v>0.32665913397879331</v>
      </c>
      <c r="D109">
        <v>0.99270000000000003</v>
      </c>
      <c r="E109">
        <v>134.19999999999999</v>
      </c>
      <c r="F109" t="s">
        <v>53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0.98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0.138488719901535</v>
      </c>
      <c r="B110" s="1">
        <v>2503.03662109375</v>
      </c>
      <c r="C110">
        <f t="shared" si="3"/>
        <v>0.31645016311727514</v>
      </c>
      <c r="D110">
        <v>0.6724</v>
      </c>
      <c r="E110">
        <v>312.85000000000002</v>
      </c>
      <c r="F110" t="s">
        <v>79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1</v>
      </c>
      <c r="O110" s="19">
        <v>0.98399999999999999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9.2309928053729604E-2</v>
      </c>
      <c r="B111" s="1">
        <v>2011.7060546875</v>
      </c>
      <c r="C111">
        <f t="shared" si="3"/>
        <v>0.25433295852926546</v>
      </c>
      <c r="D111">
        <v>0.97109999999999996</v>
      </c>
      <c r="E111">
        <v>326.12</v>
      </c>
      <c r="F111" t="s">
        <v>64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3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8.5837338966906998E-2</v>
      </c>
      <c r="B112" s="1">
        <v>2500.6943359375</v>
      </c>
      <c r="C112">
        <f t="shared" si="3"/>
        <v>0.31615403619946819</v>
      </c>
      <c r="D112">
        <v>0.28299999999999997</v>
      </c>
      <c r="E112">
        <v>239.23</v>
      </c>
      <c r="F112" t="s">
        <v>54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0.127031478078344</v>
      </c>
      <c r="B113" s="1">
        <v>2069.20190429687</v>
      </c>
      <c r="C113">
        <f t="shared" si="3"/>
        <v>0.26160195764582689</v>
      </c>
      <c r="D113">
        <v>5.5399999999999998E-2</v>
      </c>
      <c r="E113">
        <v>119.66</v>
      </c>
      <c r="F113" t="s">
        <v>56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0.13333516789713401</v>
      </c>
      <c r="B114" s="1">
        <v>2287.78588867187</v>
      </c>
      <c r="C114">
        <f t="shared" si="3"/>
        <v>0.2892367660730672</v>
      </c>
      <c r="D114">
        <v>0.69169999999999998</v>
      </c>
      <c r="E114">
        <v>160.91999999999999</v>
      </c>
      <c r="F114" t="s">
        <v>59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1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8.8065088128385302E-2</v>
      </c>
      <c r="B115" s="1">
        <v>2521.35595703125</v>
      </c>
      <c r="C115">
        <f t="shared" si="3"/>
        <v>0.31876621266955413</v>
      </c>
      <c r="D115">
        <v>0.7571</v>
      </c>
      <c r="E115">
        <v>100.52</v>
      </c>
      <c r="F115" t="s">
        <v>53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8.9125204151146206E-2</v>
      </c>
      <c r="B116" s="1">
        <v>2194.66943359375</v>
      </c>
      <c r="C116">
        <f t="shared" si="3"/>
        <v>0.27746437842597899</v>
      </c>
      <c r="D116">
        <v>0.76559999999999995</v>
      </c>
      <c r="E116">
        <v>7.37</v>
      </c>
      <c r="F116" t="s">
        <v>50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0.117212004827077</v>
      </c>
      <c r="B117" s="1">
        <v>2215.72875976562</v>
      </c>
      <c r="C117">
        <f t="shared" si="3"/>
        <v>0.28012683535771821</v>
      </c>
      <c r="D117">
        <v>0.5141</v>
      </c>
      <c r="E117">
        <v>54.34</v>
      </c>
      <c r="F117" t="s">
        <v>51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8.78337411988898E-2</v>
      </c>
      <c r="B118" s="1">
        <v>2222.26049804687</v>
      </c>
      <c r="C118">
        <f t="shared" si="3"/>
        <v>0.28095262017729378</v>
      </c>
      <c r="D118">
        <v>0.49070000000000003</v>
      </c>
      <c r="E118">
        <v>190.29</v>
      </c>
      <c r="F118" t="s">
        <v>51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0.11816470844643</v>
      </c>
      <c r="B119" s="1">
        <v>2196.7470703125</v>
      </c>
      <c r="C119">
        <f t="shared" si="3"/>
        <v>0.27772704676770688</v>
      </c>
      <c r="D119">
        <v>0.11119999999999999</v>
      </c>
      <c r="E119">
        <v>319.47000000000003</v>
      </c>
      <c r="F119" t="s">
        <v>50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0.115188017788352</v>
      </c>
      <c r="B120" s="1">
        <v>2297.31079101562</v>
      </c>
      <c r="C120">
        <f t="shared" si="3"/>
        <v>0.29044096615346343</v>
      </c>
      <c r="D120">
        <v>0.55359999999999998</v>
      </c>
      <c r="E120">
        <v>108.66</v>
      </c>
      <c r="F120" t="s">
        <v>74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0.13976970542588299</v>
      </c>
      <c r="B121" s="1">
        <v>2332.59765625</v>
      </c>
      <c r="C121">
        <f t="shared" si="3"/>
        <v>0.29490216107375089</v>
      </c>
      <c r="D121">
        <v>0.95079999999999998</v>
      </c>
      <c r="E121">
        <v>162.22</v>
      </c>
      <c r="F121" t="s">
        <v>78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0.125291839456839</v>
      </c>
      <c r="B122" s="1">
        <v>1991.02697753906</v>
      </c>
      <c r="C122">
        <f t="shared" si="3"/>
        <v>0.25171857515125518</v>
      </c>
      <c r="D122">
        <v>0.78820000000000001</v>
      </c>
      <c r="E122">
        <v>234.54</v>
      </c>
      <c r="F122" t="s">
        <v>61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8.3832440435961095E-2</v>
      </c>
      <c r="B123" s="1">
        <v>1993.90747070312</v>
      </c>
      <c r="C123">
        <f t="shared" si="3"/>
        <v>0.2520827458245658</v>
      </c>
      <c r="D123">
        <v>1.78E-2</v>
      </c>
      <c r="E123">
        <v>235.88</v>
      </c>
      <c r="F123" t="s">
        <v>77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P123" s="2"/>
      <c r="AQ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0.11816702894889999</v>
      </c>
      <c r="B124" s="1">
        <v>2368.88159179687</v>
      </c>
      <c r="C124">
        <f t="shared" si="3"/>
        <v>0.29948941210539037</v>
      </c>
      <c r="D124">
        <v>0.5101</v>
      </c>
      <c r="E124">
        <v>42.18</v>
      </c>
      <c r="F124" t="s">
        <v>78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0.105452105223861</v>
      </c>
      <c r="B125" s="1">
        <v>2335.78100585937</v>
      </c>
      <c r="C125">
        <f t="shared" si="3"/>
        <v>0.29530462082789716</v>
      </c>
      <c r="D125">
        <v>0.18720000000000001</v>
      </c>
      <c r="E125">
        <v>116.57</v>
      </c>
      <c r="F125" t="s">
        <v>74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0.13448834000870799</v>
      </c>
      <c r="B126" s="1">
        <v>2084.85961914062</v>
      </c>
      <c r="C126">
        <f t="shared" si="3"/>
        <v>0.26358150775491934</v>
      </c>
      <c r="D126">
        <v>0.5585</v>
      </c>
      <c r="E126">
        <v>175.22</v>
      </c>
      <c r="F126" t="s">
        <v>49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0.122725422617706</v>
      </c>
      <c r="B127" s="1">
        <v>2524.33203125</v>
      </c>
      <c r="C127">
        <f t="shared" si="3"/>
        <v>0.31914246732121843</v>
      </c>
      <c r="D127">
        <v>0.12559999999999999</v>
      </c>
      <c r="E127">
        <v>17.649999999999999</v>
      </c>
      <c r="F127" t="s">
        <v>79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0.13728320309592301</v>
      </c>
      <c r="B128" s="1">
        <v>2110.52270507812</v>
      </c>
      <c r="C128">
        <f t="shared" si="3"/>
        <v>0.26682600192754791</v>
      </c>
      <c r="D128">
        <v>0.14099999999999999</v>
      </c>
      <c r="E128">
        <v>52.08</v>
      </c>
      <c r="F128" t="s">
        <v>67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0.102550347712301</v>
      </c>
      <c r="B129" s="1">
        <v>2571.10180664062</v>
      </c>
      <c r="C129">
        <f t="shared" ref="C129:C192" si="6">B129/$V$13</f>
        <v>0.3250554063995339</v>
      </c>
      <c r="D129">
        <v>0.24779999999999999</v>
      </c>
      <c r="E129">
        <v>47.1</v>
      </c>
      <c r="F129" t="s">
        <v>71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8.0647305741109801E-2</v>
      </c>
      <c r="B130" s="1">
        <v>1981.88171386718</v>
      </c>
      <c r="C130">
        <f t="shared" si="6"/>
        <v>0.25056237145997545</v>
      </c>
      <c r="D130">
        <v>8.9899999999999994E-2</v>
      </c>
      <c r="E130">
        <v>294.68</v>
      </c>
      <c r="F130" t="s">
        <v>76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8.4834421799875201E-2</v>
      </c>
      <c r="B131" s="1">
        <v>2476.04711914062</v>
      </c>
      <c r="C131">
        <f t="shared" si="6"/>
        <v>0.31303797480826434</v>
      </c>
      <c r="D131">
        <v>0.88719999999999999</v>
      </c>
      <c r="E131">
        <v>101.96</v>
      </c>
      <c r="F131" t="s">
        <v>54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0.13516432826295699</v>
      </c>
      <c r="B132" s="1">
        <v>2441.61010742187</v>
      </c>
      <c r="C132">
        <f t="shared" si="6"/>
        <v>0.30868422389474076</v>
      </c>
      <c r="D132">
        <v>0.62409999999999999</v>
      </c>
      <c r="E132">
        <v>278.35000000000002</v>
      </c>
      <c r="F132" t="s">
        <v>63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8.8243757278600093E-2</v>
      </c>
      <c r="B133" s="1">
        <v>2053.95239257812</v>
      </c>
      <c r="C133">
        <f t="shared" si="6"/>
        <v>0.25967401522972733</v>
      </c>
      <c r="D133">
        <v>0.78600000000000003</v>
      </c>
      <c r="E133">
        <v>169.26</v>
      </c>
      <c r="F133" t="s">
        <v>56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8.7463114062719505E-2</v>
      </c>
      <c r="B134" s="1">
        <v>3054.68334960937</v>
      </c>
      <c r="C134">
        <f t="shared" si="6"/>
        <v>0.38619292906434227</v>
      </c>
      <c r="D134">
        <v>0.90700000000000003</v>
      </c>
      <c r="E134">
        <v>320.58999999999997</v>
      </c>
      <c r="F134" t="s">
        <v>69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8.7658765365430297E-2</v>
      </c>
      <c r="B135" s="1">
        <v>2503.15087890625</v>
      </c>
      <c r="C135">
        <f t="shared" si="6"/>
        <v>0.31646460833277795</v>
      </c>
      <c r="D135">
        <v>0.68920000000000003</v>
      </c>
      <c r="E135">
        <v>306.43</v>
      </c>
      <c r="F135" t="s">
        <v>54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8.9029151654768199E-2</v>
      </c>
      <c r="B136" s="1">
        <v>2050.40869140625</v>
      </c>
      <c r="C136">
        <f t="shared" si="6"/>
        <v>0.25922599748822617</v>
      </c>
      <c r="D136">
        <v>0.56610000000000005</v>
      </c>
      <c r="E136">
        <v>168.49</v>
      </c>
      <c r="F136" t="s">
        <v>56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0.12867096218442201</v>
      </c>
      <c r="B137" s="1">
        <v>2016.22082519531</v>
      </c>
      <c r="C137">
        <f t="shared" si="6"/>
        <v>0.254903745169618</v>
      </c>
      <c r="D137">
        <v>0.83240000000000003</v>
      </c>
      <c r="E137">
        <v>19.79</v>
      </c>
      <c r="F137" t="s">
        <v>62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8.6438737300207097E-2</v>
      </c>
      <c r="B138" s="1">
        <v>2028.54321289062</v>
      </c>
      <c r="C138">
        <f t="shared" si="6"/>
        <v>0.25646162153599383</v>
      </c>
      <c r="D138">
        <v>0.40570000000000001</v>
      </c>
      <c r="E138">
        <v>194.27</v>
      </c>
      <c r="F138" t="s">
        <v>56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9.3425448117076995E-2</v>
      </c>
      <c r="B139" s="1">
        <v>2144.486328125</v>
      </c>
      <c r="C139">
        <f t="shared" si="6"/>
        <v>0.2711199039674399</v>
      </c>
      <c r="D139">
        <v>0.55959999999999999</v>
      </c>
      <c r="E139">
        <v>171.13</v>
      </c>
      <c r="F139" t="s">
        <v>50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8.90781369871812E-2</v>
      </c>
      <c r="B140" s="1">
        <v>2397.49096679687</v>
      </c>
      <c r="C140">
        <f t="shared" si="6"/>
        <v>0.30310639529658207</v>
      </c>
      <c r="D140">
        <v>0.56240000000000001</v>
      </c>
      <c r="E140">
        <v>59.48</v>
      </c>
      <c r="F140" t="s">
        <v>61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0.102889802164396</v>
      </c>
      <c r="B141" s="1">
        <v>2018.32507324218</v>
      </c>
      <c r="C141">
        <f t="shared" si="6"/>
        <v>0.25516977788846024</v>
      </c>
      <c r="D141">
        <v>0.113</v>
      </c>
      <c r="E141">
        <v>217.47</v>
      </c>
      <c r="F141" t="s">
        <v>56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0.102573262158749</v>
      </c>
      <c r="B142" s="1">
        <v>2081.861328125</v>
      </c>
      <c r="C142">
        <f t="shared" si="6"/>
        <v>0.26320244431135237</v>
      </c>
      <c r="D142">
        <v>0.7631</v>
      </c>
      <c r="E142">
        <v>287.85000000000002</v>
      </c>
      <c r="F142" t="s">
        <v>52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8.2968216655466095E-2</v>
      </c>
      <c r="B143" s="1">
        <v>2180.06591796875</v>
      </c>
      <c r="C143">
        <f t="shared" si="6"/>
        <v>0.27561810703599127</v>
      </c>
      <c r="D143">
        <v>7.4300000000000005E-2</v>
      </c>
      <c r="E143">
        <v>99.11</v>
      </c>
      <c r="F143" t="s">
        <v>70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8.6551142186443705E-2</v>
      </c>
      <c r="B144" s="1">
        <v>2044.44580078125</v>
      </c>
      <c r="C144">
        <f t="shared" si="6"/>
        <v>0.25847213008771358</v>
      </c>
      <c r="D144">
        <v>0.28760000000000002</v>
      </c>
      <c r="E144">
        <v>269.94</v>
      </c>
      <c r="F144" t="s">
        <v>65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0.13056680222728601</v>
      </c>
      <c r="B145" s="1">
        <v>1952.03515625</v>
      </c>
      <c r="C145">
        <f t="shared" si="6"/>
        <v>0.24678897559878399</v>
      </c>
      <c r="D145">
        <v>0.75549999999999995</v>
      </c>
      <c r="E145">
        <v>46.6</v>
      </c>
      <c r="F145" t="s">
        <v>73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0.13047515151865299</v>
      </c>
      <c r="B146" s="1">
        <v>2188.38305664062</v>
      </c>
      <c r="C146">
        <f t="shared" si="6"/>
        <v>0.27666961378071969</v>
      </c>
      <c r="D146">
        <v>9.01E-2</v>
      </c>
      <c r="E146">
        <v>95.66</v>
      </c>
      <c r="F146" t="s">
        <v>60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0.10611410323331499</v>
      </c>
      <c r="B147" s="1">
        <v>2556.03637695312</v>
      </c>
      <c r="C147">
        <f t="shared" si="6"/>
        <v>0.32315073683063322</v>
      </c>
      <c r="D147">
        <v>0.72289999999999999</v>
      </c>
      <c r="E147">
        <v>284.33999999999997</v>
      </c>
      <c r="F147" t="s">
        <v>79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8.1668630173605594E-2</v>
      </c>
      <c r="B148" s="1">
        <v>2277.59765625</v>
      </c>
      <c r="C148">
        <f t="shared" si="6"/>
        <v>0.28794870349155827</v>
      </c>
      <c r="D148">
        <v>0.83530000000000004</v>
      </c>
      <c r="E148">
        <v>9.2200000000000006</v>
      </c>
      <c r="F148" t="s">
        <v>67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0.114682218753795</v>
      </c>
      <c r="B149" s="1">
        <v>2055.55419921875</v>
      </c>
      <c r="C149">
        <f t="shared" si="6"/>
        <v>0.25987652603937267</v>
      </c>
      <c r="D149">
        <v>0.20030000000000001</v>
      </c>
      <c r="E149">
        <v>306.39</v>
      </c>
      <c r="F149" t="s">
        <v>73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8.8506769114576098E-2</v>
      </c>
      <c r="B150" s="1">
        <v>2376.53930664062</v>
      </c>
      <c r="C150">
        <f t="shared" si="6"/>
        <v>0.30045755020252751</v>
      </c>
      <c r="D150">
        <v>0.56589999999999996</v>
      </c>
      <c r="E150">
        <v>338.94</v>
      </c>
      <c r="F150" t="s">
        <v>68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0.109560859743582</v>
      </c>
      <c r="B151" s="1">
        <v>2008.70971679687</v>
      </c>
      <c r="C151">
        <f t="shared" si="6"/>
        <v>0.25395414201245797</v>
      </c>
      <c r="D151">
        <v>0.93330000000000002</v>
      </c>
      <c r="E151">
        <v>200.77</v>
      </c>
      <c r="F151" t="s">
        <v>52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9.9056247354909199E-2</v>
      </c>
      <c r="B152" s="1">
        <v>2604.2431640625</v>
      </c>
      <c r="C152">
        <f t="shared" si="6"/>
        <v>0.32924535227315804</v>
      </c>
      <c r="D152">
        <v>0.32369999999999999</v>
      </c>
      <c r="E152">
        <v>131.08000000000001</v>
      </c>
      <c r="F152" t="s">
        <v>71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0.107154849261616</v>
      </c>
      <c r="B153" s="1">
        <v>2511.91259765625</v>
      </c>
      <c r="C153">
        <f t="shared" si="6"/>
        <v>0.31757232178141842</v>
      </c>
      <c r="D153">
        <v>7.1300000000000002E-2</v>
      </c>
      <c r="E153">
        <v>258.23</v>
      </c>
      <c r="F153" t="s">
        <v>54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8.7547833293260005E-2</v>
      </c>
      <c r="B154" s="1">
        <v>2046.05102539062</v>
      </c>
      <c r="C154">
        <f t="shared" si="6"/>
        <v>0.25867507301918896</v>
      </c>
      <c r="D154">
        <v>0.19120000000000001</v>
      </c>
      <c r="E154">
        <v>222.99</v>
      </c>
      <c r="F154" t="s">
        <v>73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0.10249557790288399</v>
      </c>
      <c r="B155" s="1">
        <v>2560.94580078125</v>
      </c>
      <c r="C155">
        <f t="shared" si="6"/>
        <v>0.32377141810957699</v>
      </c>
      <c r="D155">
        <v>0.8458</v>
      </c>
      <c r="E155">
        <v>44.78</v>
      </c>
      <c r="F155" t="s">
        <v>79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0.115168505964311</v>
      </c>
      <c r="B156" s="1">
        <v>2334.86889648437</v>
      </c>
      <c r="C156">
        <f t="shared" si="6"/>
        <v>0.29518930603063565</v>
      </c>
      <c r="D156">
        <v>0.1963</v>
      </c>
      <c r="E156">
        <v>267.5</v>
      </c>
      <c r="F156" t="s">
        <v>74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0.104915516933859</v>
      </c>
      <c r="B157" s="1">
        <v>2075.03149414062</v>
      </c>
      <c r="C157">
        <f t="shared" si="6"/>
        <v>0.26233897229491959</v>
      </c>
      <c r="D157">
        <v>0.78700000000000003</v>
      </c>
      <c r="E157">
        <v>73.62</v>
      </c>
      <c r="F157" t="s">
        <v>56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0.123519059730875</v>
      </c>
      <c r="B158" s="1">
        <v>2231.91772460937</v>
      </c>
      <c r="C158">
        <f t="shared" si="6"/>
        <v>0.28217354954572954</v>
      </c>
      <c r="D158">
        <v>0.1207</v>
      </c>
      <c r="E158">
        <v>238.3</v>
      </c>
      <c r="F158" t="s">
        <v>58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8.9497852081331E-2</v>
      </c>
      <c r="B159" s="1">
        <v>2411.3525390625</v>
      </c>
      <c r="C159">
        <f t="shared" si="6"/>
        <v>0.30485886538333762</v>
      </c>
      <c r="D159">
        <v>0.5302</v>
      </c>
      <c r="E159">
        <v>126.03</v>
      </c>
      <c r="F159" t="s">
        <v>78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0.12113736918403099</v>
      </c>
      <c r="B160" s="1">
        <v>1978.81115722656</v>
      </c>
      <c r="C160">
        <f t="shared" si="6"/>
        <v>0.25017417172626144</v>
      </c>
      <c r="D160">
        <v>0.52949999999999997</v>
      </c>
      <c r="E160">
        <v>163.09</v>
      </c>
      <c r="F160" t="s">
        <v>62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0.11868276367643101</v>
      </c>
      <c r="B161" s="1">
        <v>2523.3984375</v>
      </c>
      <c r="C161">
        <f t="shared" si="6"/>
        <v>0.31902443632958888</v>
      </c>
      <c r="D161">
        <v>0.51280000000000003</v>
      </c>
      <c r="E161">
        <v>225.3</v>
      </c>
      <c r="F161" t="s">
        <v>63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0.11383696201785699</v>
      </c>
      <c r="B162" s="1">
        <v>1927.81433105468</v>
      </c>
      <c r="C162">
        <f t="shared" si="6"/>
        <v>0.243726821406032</v>
      </c>
      <c r="D162">
        <v>0.18229999999999999</v>
      </c>
      <c r="E162">
        <v>36.99</v>
      </c>
      <c r="F162" t="s">
        <v>64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0.13328883335425001</v>
      </c>
      <c r="B163" s="1">
        <v>2017.09265136718</v>
      </c>
      <c r="C163">
        <f t="shared" si="6"/>
        <v>0.25501396710243879</v>
      </c>
      <c r="D163">
        <v>0.76519999999999999</v>
      </c>
      <c r="E163">
        <v>270.02</v>
      </c>
      <c r="F163" t="s">
        <v>61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9.6616702926807602E-2</v>
      </c>
      <c r="B164" s="1">
        <v>2341.57592773437</v>
      </c>
      <c r="C164">
        <f t="shared" si="6"/>
        <v>0.29603725252698682</v>
      </c>
      <c r="D164">
        <v>9.1999999999999998E-3</v>
      </c>
      <c r="E164">
        <v>216.19</v>
      </c>
      <c r="F164" t="s">
        <v>57</v>
      </c>
    </row>
    <row r="165" spans="1:15" x14ac:dyDescent="0.25">
      <c r="A165" s="1">
        <v>0.13522792656872101</v>
      </c>
      <c r="B165" s="1">
        <v>1941.79602050781</v>
      </c>
      <c r="C165">
        <f t="shared" si="6"/>
        <v>0.24549447748857253</v>
      </c>
      <c r="D165">
        <v>0.8609</v>
      </c>
      <c r="E165">
        <v>277.45</v>
      </c>
      <c r="F165" t="s">
        <v>62</v>
      </c>
    </row>
    <row r="166" spans="1:15" x14ac:dyDescent="0.25">
      <c r="A166" s="1">
        <v>8.6823662335626994E-2</v>
      </c>
      <c r="B166" s="1">
        <v>2230.49877929687</v>
      </c>
      <c r="C166">
        <f t="shared" si="6"/>
        <v>0.2819941572540583</v>
      </c>
      <c r="D166">
        <v>0.76549999999999996</v>
      </c>
      <c r="E166">
        <v>340.31</v>
      </c>
      <c r="F166" t="s">
        <v>60</v>
      </c>
    </row>
    <row r="167" spans="1:15" x14ac:dyDescent="0.25">
      <c r="A167" s="1">
        <v>8.8366829606358804E-2</v>
      </c>
      <c r="B167" s="1">
        <v>2034.58312988281</v>
      </c>
      <c r="C167">
        <f t="shared" si="6"/>
        <v>0.25722522711063306</v>
      </c>
      <c r="D167">
        <v>0.47220000000000001</v>
      </c>
      <c r="E167">
        <v>173.72</v>
      </c>
      <c r="F167" t="s">
        <v>70</v>
      </c>
    </row>
    <row r="168" spans="1:15" x14ac:dyDescent="0.25">
      <c r="A168" s="1">
        <v>0.103119630148613</v>
      </c>
      <c r="B168" s="1">
        <v>1913.93798828125</v>
      </c>
      <c r="C168">
        <f t="shared" si="6"/>
        <v>0.24197248393564999</v>
      </c>
      <c r="D168">
        <v>0.75719999999999998</v>
      </c>
      <c r="E168">
        <v>266.70999999999998</v>
      </c>
      <c r="F168" t="s">
        <v>64</v>
      </c>
    </row>
    <row r="169" spans="1:15" x14ac:dyDescent="0.25">
      <c r="A169" s="1">
        <v>9.7225506600181505E-2</v>
      </c>
      <c r="B169" s="1">
        <v>3041.38134765625</v>
      </c>
      <c r="C169">
        <f t="shared" si="6"/>
        <v>0.38451120349453749</v>
      </c>
      <c r="D169">
        <v>0.55959999999999999</v>
      </c>
      <c r="E169">
        <v>199.04</v>
      </c>
      <c r="F169" t="s">
        <v>69</v>
      </c>
    </row>
    <row r="170" spans="1:15" x14ac:dyDescent="0.25">
      <c r="A170" s="1">
        <v>0.108991536573584</v>
      </c>
      <c r="B170" s="1">
        <v>2184.29663085937</v>
      </c>
      <c r="C170">
        <f t="shared" si="6"/>
        <v>0.27615298126557969</v>
      </c>
      <c r="D170">
        <v>0.93859999999999999</v>
      </c>
      <c r="E170">
        <v>107.56</v>
      </c>
      <c r="F170" t="s">
        <v>51</v>
      </c>
    </row>
    <row r="171" spans="1:15" x14ac:dyDescent="0.25">
      <c r="A171" s="1">
        <v>9.6811619489755502E-2</v>
      </c>
      <c r="B171" s="1">
        <v>2159.07202148437</v>
      </c>
      <c r="C171">
        <f t="shared" si="6"/>
        <v>0.27296392215073528</v>
      </c>
      <c r="D171">
        <v>0.30590000000000001</v>
      </c>
      <c r="E171">
        <v>285.7</v>
      </c>
      <c r="F171" t="s">
        <v>58</v>
      </c>
    </row>
    <row r="172" spans="1:15" x14ac:dyDescent="0.25">
      <c r="A172" s="1">
        <v>0.11973178014888999</v>
      </c>
      <c r="B172" s="1">
        <v>2179.04443359375</v>
      </c>
      <c r="C172">
        <f t="shared" si="6"/>
        <v>0.27548896434012882</v>
      </c>
      <c r="D172">
        <v>0.27660000000000001</v>
      </c>
      <c r="E172">
        <v>202.32</v>
      </c>
      <c r="F172" t="s">
        <v>51</v>
      </c>
    </row>
    <row r="173" spans="1:15" x14ac:dyDescent="0.25">
      <c r="A173" s="1">
        <v>8.8952390640377493E-2</v>
      </c>
      <c r="B173" s="1">
        <v>2095.37915039062</v>
      </c>
      <c r="C173">
        <f t="shared" si="6"/>
        <v>0.26491145528821797</v>
      </c>
      <c r="D173">
        <v>0.65820000000000001</v>
      </c>
      <c r="E173">
        <v>354.85</v>
      </c>
      <c r="F173" t="s">
        <v>61</v>
      </c>
    </row>
    <row r="174" spans="1:15" x14ac:dyDescent="0.25">
      <c r="A174" s="1">
        <v>0.111573428959027</v>
      </c>
      <c r="B174" s="1">
        <v>2039.39050292968</v>
      </c>
      <c r="C174">
        <f t="shared" si="6"/>
        <v>0.2578330064663274</v>
      </c>
      <c r="D174">
        <v>0.61380000000000001</v>
      </c>
      <c r="E174">
        <v>42.55</v>
      </c>
      <c r="F174" t="s">
        <v>52</v>
      </c>
    </row>
    <row r="175" spans="1:15" x14ac:dyDescent="0.25">
      <c r="A175" s="1">
        <v>8.4638295791240201E-2</v>
      </c>
      <c r="B175" s="1">
        <v>2233.68505859375</v>
      </c>
      <c r="C175">
        <f t="shared" si="6"/>
        <v>0.2823969873983469</v>
      </c>
      <c r="D175">
        <v>0.25340000000000001</v>
      </c>
      <c r="E175">
        <v>67.17</v>
      </c>
      <c r="F175" t="s">
        <v>60</v>
      </c>
    </row>
    <row r="176" spans="1:15" x14ac:dyDescent="0.25">
      <c r="A176" s="1">
        <v>0.127181232317126</v>
      </c>
      <c r="B176" s="1">
        <v>2462.74072265625</v>
      </c>
      <c r="C176">
        <f t="shared" si="6"/>
        <v>0.31135569365324794</v>
      </c>
      <c r="D176">
        <v>0.69340000000000002</v>
      </c>
      <c r="E176">
        <v>111.31</v>
      </c>
      <c r="F176" t="s">
        <v>54</v>
      </c>
    </row>
    <row r="177" spans="1:6" x14ac:dyDescent="0.25">
      <c r="A177" s="1">
        <v>0.116310635928023</v>
      </c>
      <c r="B177" s="1">
        <v>2098.88403320312</v>
      </c>
      <c r="C177">
        <f t="shared" si="6"/>
        <v>0.26535456536035024</v>
      </c>
      <c r="D177">
        <v>0.83330000000000004</v>
      </c>
      <c r="E177">
        <v>141.22</v>
      </c>
      <c r="F177" t="s">
        <v>72</v>
      </c>
    </row>
    <row r="178" spans="1:6" x14ac:dyDescent="0.25">
      <c r="A178" s="1">
        <v>0.113015298134789</v>
      </c>
      <c r="B178" s="1">
        <v>2134.41333007812</v>
      </c>
      <c r="C178">
        <f t="shared" si="6"/>
        <v>0.2698464100648128</v>
      </c>
      <c r="D178">
        <v>0.80740000000000001</v>
      </c>
      <c r="E178">
        <v>191.98</v>
      </c>
      <c r="F178" t="s">
        <v>68</v>
      </c>
    </row>
    <row r="179" spans="1:6" x14ac:dyDescent="0.25">
      <c r="A179" s="1">
        <v>8.9053414688546897E-2</v>
      </c>
      <c r="B179" s="1">
        <v>2563.20068359375</v>
      </c>
      <c r="C179">
        <f t="shared" si="6"/>
        <v>0.32405649505484124</v>
      </c>
      <c r="D179">
        <v>0.99929999999999997</v>
      </c>
      <c r="E179">
        <v>23.41</v>
      </c>
      <c r="F179" t="s">
        <v>79</v>
      </c>
    </row>
    <row r="180" spans="1:6" x14ac:dyDescent="0.25">
      <c r="A180" s="1">
        <v>0.132941957108765</v>
      </c>
      <c r="B180" s="1">
        <v>2150.47875976562</v>
      </c>
      <c r="C180">
        <f t="shared" si="6"/>
        <v>0.27187750613520789</v>
      </c>
      <c r="D180">
        <v>0.85029999999999994</v>
      </c>
      <c r="E180">
        <v>347.84</v>
      </c>
      <c r="F180" t="s">
        <v>49</v>
      </c>
    </row>
    <row r="181" spans="1:6" x14ac:dyDescent="0.25">
      <c r="A181" s="1">
        <v>0.10226070378547999</v>
      </c>
      <c r="B181" s="1">
        <v>2337.4814453125</v>
      </c>
      <c r="C181">
        <f t="shared" si="6"/>
        <v>0.29551960143895944</v>
      </c>
      <c r="D181">
        <v>8.5199999999999998E-2</v>
      </c>
      <c r="E181">
        <v>230.14</v>
      </c>
      <c r="F181" t="s">
        <v>57</v>
      </c>
    </row>
    <row r="182" spans="1:6" x14ac:dyDescent="0.25">
      <c r="A182" s="1">
        <v>0.132329002128527</v>
      </c>
      <c r="B182" s="1">
        <v>2276.88012695312</v>
      </c>
      <c r="C182">
        <f t="shared" si="6"/>
        <v>0.28785798877283397</v>
      </c>
      <c r="D182">
        <v>7.1300000000000002E-2</v>
      </c>
      <c r="E182">
        <v>63.6</v>
      </c>
      <c r="F182" t="s">
        <v>57</v>
      </c>
    </row>
    <row r="183" spans="1:6" x14ac:dyDescent="0.25">
      <c r="A183" s="1">
        <v>9.96123134826013E-2</v>
      </c>
      <c r="B183" s="1">
        <v>2182.42138671875</v>
      </c>
      <c r="C183">
        <f t="shared" si="6"/>
        <v>0.27591590070943317</v>
      </c>
      <c r="D183">
        <v>0.68889999999999996</v>
      </c>
      <c r="E183">
        <v>288.94</v>
      </c>
      <c r="F183" t="s">
        <v>72</v>
      </c>
    </row>
    <row r="184" spans="1:6" x14ac:dyDescent="0.25">
      <c r="A184" s="1">
        <v>8.5166938604413697E-2</v>
      </c>
      <c r="B184" s="1">
        <v>2457.15380859375</v>
      </c>
      <c r="C184">
        <f t="shared" si="6"/>
        <v>0.31064935965417612</v>
      </c>
      <c r="D184">
        <v>0.36359999999999998</v>
      </c>
      <c r="E184">
        <v>332.76</v>
      </c>
      <c r="F184" t="s">
        <v>54</v>
      </c>
    </row>
    <row r="185" spans="1:6" x14ac:dyDescent="0.25">
      <c r="A185" s="1">
        <v>0.123894564457908</v>
      </c>
      <c r="B185" s="1">
        <v>1955.50891113281</v>
      </c>
      <c r="C185">
        <f t="shared" si="6"/>
        <v>0.2472281502756668</v>
      </c>
      <c r="D185">
        <v>9.2700000000000005E-2</v>
      </c>
      <c r="E185">
        <v>156.34</v>
      </c>
      <c r="F185" t="s">
        <v>77</v>
      </c>
    </row>
    <row r="186" spans="1:6" x14ac:dyDescent="0.25">
      <c r="A186" s="1">
        <v>8.4524987048009995E-2</v>
      </c>
      <c r="B186" s="1">
        <v>2442.9755859375</v>
      </c>
      <c r="C186">
        <f t="shared" si="6"/>
        <v>0.30885685656633766</v>
      </c>
      <c r="D186">
        <v>0.72360000000000002</v>
      </c>
      <c r="E186">
        <v>205.75</v>
      </c>
      <c r="F186" t="s">
        <v>78</v>
      </c>
    </row>
    <row r="187" spans="1:6" x14ac:dyDescent="0.25">
      <c r="A187" s="1">
        <v>8.59179718183848E-2</v>
      </c>
      <c r="B187" s="1">
        <v>2644.46215820312</v>
      </c>
      <c r="C187">
        <f t="shared" si="6"/>
        <v>0.33433009899598082</v>
      </c>
      <c r="D187">
        <v>0.17380000000000001</v>
      </c>
      <c r="E187">
        <v>128.38</v>
      </c>
      <c r="F187" t="s">
        <v>53</v>
      </c>
    </row>
    <row r="188" spans="1:6" x14ac:dyDescent="0.25">
      <c r="A188" s="1">
        <v>8.3192588184878305E-2</v>
      </c>
      <c r="B188" s="1">
        <v>2333.72119140625</v>
      </c>
      <c r="C188">
        <f t="shared" si="6"/>
        <v>0.29504420569286155</v>
      </c>
      <c r="D188">
        <v>0.51619999999999999</v>
      </c>
      <c r="E188">
        <v>320.20999999999998</v>
      </c>
      <c r="F188" t="s">
        <v>74</v>
      </c>
    </row>
    <row r="189" spans="1:6" x14ac:dyDescent="0.25">
      <c r="A189" s="1">
        <v>0.10293949171113299</v>
      </c>
      <c r="B189" s="1">
        <v>2183.99047851562</v>
      </c>
      <c r="C189">
        <f t="shared" si="6"/>
        <v>0.27611427549583506</v>
      </c>
      <c r="D189">
        <v>0.32219999999999999</v>
      </c>
      <c r="E189">
        <v>273.66000000000003</v>
      </c>
      <c r="F189" t="s">
        <v>60</v>
      </c>
    </row>
    <row r="190" spans="1:6" x14ac:dyDescent="0.25">
      <c r="A190" s="1">
        <v>0.106659598964002</v>
      </c>
      <c r="B190" s="1">
        <v>1998.13305664062</v>
      </c>
      <c r="C190">
        <f t="shared" si="6"/>
        <v>0.25261697187140791</v>
      </c>
      <c r="D190">
        <v>0.52990000000000004</v>
      </c>
      <c r="E190">
        <v>250.9</v>
      </c>
      <c r="F190" t="s">
        <v>62</v>
      </c>
    </row>
    <row r="191" spans="1:6" x14ac:dyDescent="0.25">
      <c r="A191" s="1">
        <v>0.123759640753695</v>
      </c>
      <c r="B191" s="1">
        <v>2285.5390625</v>
      </c>
      <c r="C191">
        <f t="shared" si="6"/>
        <v>0.28895270770069165</v>
      </c>
      <c r="D191">
        <v>0.89510000000000001</v>
      </c>
      <c r="E191">
        <v>209.24</v>
      </c>
      <c r="F191" t="s">
        <v>55</v>
      </c>
    </row>
    <row r="192" spans="1:6" x14ac:dyDescent="0.25">
      <c r="A192" s="1">
        <v>0.13664575926061501</v>
      </c>
      <c r="B192" s="1">
        <v>2144.43432617187</v>
      </c>
      <c r="C192">
        <f t="shared" si="6"/>
        <v>0.27111332954243478</v>
      </c>
      <c r="D192">
        <v>0.2167</v>
      </c>
      <c r="E192">
        <v>194.9</v>
      </c>
      <c r="F192" t="s">
        <v>66</v>
      </c>
    </row>
    <row r="193" spans="1:6" x14ac:dyDescent="0.25">
      <c r="A193" s="1">
        <v>9.3558983242448698E-2</v>
      </c>
      <c r="B193" s="1">
        <v>2386.95556640625</v>
      </c>
      <c r="C193">
        <f t="shared" ref="C193:C250" si="9">B193/$V$13</f>
        <v>0.30177444148335308</v>
      </c>
      <c r="D193">
        <v>0.37919999999999998</v>
      </c>
      <c r="E193">
        <v>151.82</v>
      </c>
      <c r="F193" t="s">
        <v>63</v>
      </c>
    </row>
    <row r="194" spans="1:6" x14ac:dyDescent="0.25">
      <c r="A194" s="1">
        <v>0.114276912294328</v>
      </c>
      <c r="B194" s="1">
        <v>1971.11938476562</v>
      </c>
      <c r="C194">
        <f t="shared" si="9"/>
        <v>0.24920172784373371</v>
      </c>
      <c r="D194">
        <v>0.34449999999999997</v>
      </c>
      <c r="E194">
        <v>115.4</v>
      </c>
      <c r="F194" t="s">
        <v>64</v>
      </c>
    </row>
    <row r="195" spans="1:6" x14ac:dyDescent="0.25">
      <c r="A195" s="1">
        <v>8.2883843693718304E-2</v>
      </c>
      <c r="B195" s="1">
        <v>2104.2802734375</v>
      </c>
      <c r="C195">
        <f t="shared" si="9"/>
        <v>0.26603679313440626</v>
      </c>
      <c r="D195">
        <v>0.8044</v>
      </c>
      <c r="E195">
        <v>133.30000000000001</v>
      </c>
      <c r="F195" t="s">
        <v>77</v>
      </c>
    </row>
    <row r="196" spans="1:6" x14ac:dyDescent="0.25">
      <c r="A196" s="1">
        <v>0.12343196427195401</v>
      </c>
      <c r="B196" s="1">
        <v>2351.22021484375</v>
      </c>
      <c r="C196">
        <f t="shared" si="9"/>
        <v>0.29725654600563339</v>
      </c>
      <c r="D196">
        <v>0.21049999999999999</v>
      </c>
      <c r="E196">
        <v>103.91</v>
      </c>
      <c r="F196" t="s">
        <v>68</v>
      </c>
    </row>
    <row r="197" spans="1:6" x14ac:dyDescent="0.25">
      <c r="A197" s="1">
        <v>0.11254319278342501</v>
      </c>
      <c r="B197" s="1">
        <v>2101.56005859375</v>
      </c>
      <c r="C197">
        <f t="shared" si="9"/>
        <v>0.26569288588839779</v>
      </c>
      <c r="D197">
        <v>0.5222</v>
      </c>
      <c r="E197">
        <v>175.76</v>
      </c>
      <c r="F197" t="s">
        <v>50</v>
      </c>
    </row>
    <row r="198" spans="1:6" x14ac:dyDescent="0.25">
      <c r="A198" s="1">
        <v>8.4672367259441203E-2</v>
      </c>
      <c r="B198" s="1">
        <v>2221.255859375</v>
      </c>
      <c r="C198">
        <f t="shared" si="9"/>
        <v>0.28082560722474326</v>
      </c>
      <c r="D198">
        <v>0.79830000000000001</v>
      </c>
      <c r="E198">
        <v>274.39999999999998</v>
      </c>
      <c r="F198" t="s">
        <v>65</v>
      </c>
    </row>
    <row r="199" spans="1:6" x14ac:dyDescent="0.25">
      <c r="A199" s="1">
        <v>9.1868518726508697E-2</v>
      </c>
      <c r="B199" s="1">
        <v>2148.35327148437</v>
      </c>
      <c r="C199">
        <f t="shared" si="9"/>
        <v>0.27160878808784206</v>
      </c>
      <c r="D199">
        <v>0.82620000000000005</v>
      </c>
      <c r="E199">
        <v>73.5</v>
      </c>
      <c r="F199" t="s">
        <v>66</v>
      </c>
    </row>
    <row r="200" spans="1:6" x14ac:dyDescent="0.25">
      <c r="A200" s="1">
        <v>8.7692174599013101E-2</v>
      </c>
      <c r="B200" s="1">
        <v>1940.55029296875</v>
      </c>
      <c r="C200">
        <f t="shared" si="9"/>
        <v>0.24533698451399394</v>
      </c>
      <c r="D200">
        <v>0.83540000000000003</v>
      </c>
      <c r="E200">
        <v>159.04</v>
      </c>
      <c r="F200" t="s">
        <v>64</v>
      </c>
    </row>
    <row r="201" spans="1:6" x14ac:dyDescent="0.25">
      <c r="A201" s="1">
        <v>8.0976349307199894E-2</v>
      </c>
      <c r="B201" s="1">
        <v>1941.52868652343</v>
      </c>
      <c r="C201">
        <f t="shared" si="9"/>
        <v>0.2454606793881968</v>
      </c>
      <c r="D201">
        <v>0.68059999999999998</v>
      </c>
      <c r="E201">
        <v>300.27999999999997</v>
      </c>
      <c r="F201" t="s">
        <v>64</v>
      </c>
    </row>
    <row r="202" spans="1:6" x14ac:dyDescent="0.25">
      <c r="A202" s="1">
        <v>9.3452038467204804E-2</v>
      </c>
      <c r="B202" s="1">
        <v>2388.39819335937</v>
      </c>
      <c r="C202">
        <f t="shared" si="9"/>
        <v>0.30195682776199761</v>
      </c>
      <c r="D202">
        <v>0.34920000000000001</v>
      </c>
      <c r="E202">
        <v>300.11</v>
      </c>
      <c r="F202" t="s">
        <v>72</v>
      </c>
    </row>
    <row r="203" spans="1:6" x14ac:dyDescent="0.25">
      <c r="A203" s="1">
        <v>9.6533888377389396E-2</v>
      </c>
      <c r="B203" s="1">
        <v>2250.40258789062</v>
      </c>
      <c r="C203">
        <f t="shared" si="9"/>
        <v>0.28451052614098049</v>
      </c>
      <c r="D203">
        <v>0.1328</v>
      </c>
      <c r="E203">
        <v>125.26</v>
      </c>
      <c r="F203" t="s">
        <v>67</v>
      </c>
    </row>
    <row r="204" spans="1:6" x14ac:dyDescent="0.25">
      <c r="A204" s="1">
        <v>0.13989631870052299</v>
      </c>
      <c r="B204" s="1">
        <v>3082.255859375</v>
      </c>
      <c r="C204">
        <f t="shared" si="9"/>
        <v>0.38967882501143136</v>
      </c>
      <c r="D204">
        <v>5.3400000000000003E-2</v>
      </c>
      <c r="E204">
        <v>248.87</v>
      </c>
      <c r="F204" t="s">
        <v>69</v>
      </c>
    </row>
    <row r="205" spans="1:6" x14ac:dyDescent="0.25">
      <c r="A205" s="1">
        <v>8.19421341441888E-2</v>
      </c>
      <c r="B205" s="1">
        <v>2148.20190429687</v>
      </c>
      <c r="C205">
        <f t="shared" si="9"/>
        <v>0.2715896512638854</v>
      </c>
      <c r="D205">
        <v>0.66100000000000003</v>
      </c>
      <c r="E205">
        <v>198.52</v>
      </c>
      <c r="F205" t="s">
        <v>49</v>
      </c>
    </row>
    <row r="206" spans="1:6" x14ac:dyDescent="0.25">
      <c r="A206" s="1">
        <v>0.120174695689135</v>
      </c>
      <c r="B206" s="1">
        <v>2190.5703125</v>
      </c>
      <c r="C206">
        <f t="shared" si="9"/>
        <v>0.27694614088689423</v>
      </c>
      <c r="D206">
        <v>0.72330000000000005</v>
      </c>
      <c r="E206">
        <v>241.83</v>
      </c>
      <c r="F206" t="s">
        <v>57</v>
      </c>
    </row>
    <row r="207" spans="1:6" x14ac:dyDescent="0.25">
      <c r="A207" s="1">
        <v>0.13885554091389299</v>
      </c>
      <c r="B207" s="1">
        <v>2336.12646484375</v>
      </c>
      <c r="C207">
        <f t="shared" si="9"/>
        <v>0.2953482959987021</v>
      </c>
      <c r="D207">
        <v>0.72719999999999996</v>
      </c>
      <c r="E207">
        <v>103.45</v>
      </c>
      <c r="F207" t="s">
        <v>55</v>
      </c>
    </row>
    <row r="208" spans="1:6" x14ac:dyDescent="0.25">
      <c r="A208" s="1">
        <v>0.101867581897232</v>
      </c>
      <c r="B208" s="1">
        <v>2120.67456054687</v>
      </c>
      <c r="C208">
        <f t="shared" si="9"/>
        <v>0.26810946549813885</v>
      </c>
      <c r="D208">
        <v>0.65339999999999998</v>
      </c>
      <c r="E208">
        <v>193.46</v>
      </c>
      <c r="F208" t="s">
        <v>50</v>
      </c>
    </row>
    <row r="209" spans="1:6" x14ac:dyDescent="0.25">
      <c r="A209" s="1">
        <v>9.7608131511232904E-2</v>
      </c>
      <c r="B209" s="1">
        <v>2307.21411132812</v>
      </c>
      <c r="C209">
        <f t="shared" si="9"/>
        <v>0.29169300829375139</v>
      </c>
      <c r="D209">
        <v>0.35709999999999997</v>
      </c>
      <c r="E209">
        <v>177.97</v>
      </c>
      <c r="F209" t="s">
        <v>59</v>
      </c>
    </row>
    <row r="210" spans="1:6" x14ac:dyDescent="0.25">
      <c r="A210" s="1">
        <v>8.5089632845200602E-2</v>
      </c>
      <c r="B210" s="1">
        <v>1931.09313964843</v>
      </c>
      <c r="C210">
        <f t="shared" si="9"/>
        <v>0.24414134970560961</v>
      </c>
      <c r="D210">
        <v>8.6499999999999994E-2</v>
      </c>
      <c r="E210">
        <v>165.57</v>
      </c>
      <c r="F210" t="s">
        <v>64</v>
      </c>
    </row>
    <row r="211" spans="1:6" x14ac:dyDescent="0.25">
      <c r="A211" s="1">
        <v>0.10912771544166699</v>
      </c>
      <c r="B211" s="1">
        <v>3042.05322265625</v>
      </c>
      <c r="C211">
        <f t="shared" si="9"/>
        <v>0.38459614630022904</v>
      </c>
      <c r="D211">
        <v>0.31740000000000002</v>
      </c>
      <c r="E211">
        <v>269.85000000000002</v>
      </c>
      <c r="F211" t="s">
        <v>69</v>
      </c>
    </row>
    <row r="212" spans="1:6" x14ac:dyDescent="0.25">
      <c r="A212" s="1">
        <v>0.121572132846376</v>
      </c>
      <c r="B212" s="1">
        <v>2192.76171875</v>
      </c>
      <c r="C212">
        <f t="shared" si="9"/>
        <v>0.27722319271243473</v>
      </c>
      <c r="D212">
        <v>0.49020000000000002</v>
      </c>
      <c r="E212">
        <v>204.08</v>
      </c>
      <c r="F212" t="s">
        <v>51</v>
      </c>
    </row>
    <row r="213" spans="1:6" x14ac:dyDescent="0.25">
      <c r="A213" s="1">
        <v>0.12268535951562599</v>
      </c>
      <c r="B213" s="1">
        <v>2283.24243164062</v>
      </c>
      <c r="C213">
        <f t="shared" si="9"/>
        <v>0.28866235269591611</v>
      </c>
      <c r="D213">
        <v>0.63649999999999995</v>
      </c>
      <c r="E213">
        <v>115.25</v>
      </c>
      <c r="F213" t="s">
        <v>74</v>
      </c>
    </row>
    <row r="214" spans="1:6" x14ac:dyDescent="0.25">
      <c r="A214" s="1">
        <v>0.10238451593556</v>
      </c>
      <c r="B214" s="1">
        <v>2110.53149414062</v>
      </c>
      <c r="C214">
        <f t="shared" si="9"/>
        <v>0.26682711309797119</v>
      </c>
      <c r="D214">
        <v>0.56799999999999995</v>
      </c>
      <c r="E214">
        <v>79.010000000000005</v>
      </c>
      <c r="F214" t="s">
        <v>49</v>
      </c>
    </row>
    <row r="215" spans="1:6" x14ac:dyDescent="0.25">
      <c r="A215" s="1">
        <v>8.9963624941659506E-2</v>
      </c>
      <c r="B215" s="1">
        <v>2325.39794921875</v>
      </c>
      <c r="C215">
        <f t="shared" si="9"/>
        <v>0.29399192730200524</v>
      </c>
      <c r="D215">
        <v>0.55959999999999999</v>
      </c>
      <c r="E215">
        <v>314.06</v>
      </c>
      <c r="F215" t="s">
        <v>74</v>
      </c>
    </row>
    <row r="216" spans="1:6" x14ac:dyDescent="0.25">
      <c r="A216" s="1">
        <v>8.0349539096686198E-2</v>
      </c>
      <c r="B216" s="1">
        <v>2191.50659179687</v>
      </c>
      <c r="C216">
        <f t="shared" si="9"/>
        <v>0.27706451140281918</v>
      </c>
      <c r="D216">
        <v>0.90500000000000003</v>
      </c>
      <c r="E216">
        <v>76.3</v>
      </c>
      <c r="F216" t="s">
        <v>72</v>
      </c>
    </row>
    <row r="217" spans="1:6" x14ac:dyDescent="0.25">
      <c r="A217" s="1">
        <v>0.106712908587778</v>
      </c>
      <c r="B217" s="1">
        <v>1929.71667480468</v>
      </c>
      <c r="C217">
        <f t="shared" si="9"/>
        <v>0.24396732807098426</v>
      </c>
      <c r="D217">
        <v>0.26540000000000002</v>
      </c>
      <c r="E217">
        <v>319.89999999999998</v>
      </c>
      <c r="F217" t="s">
        <v>64</v>
      </c>
    </row>
    <row r="218" spans="1:6" x14ac:dyDescent="0.25">
      <c r="A218" s="1">
        <v>9.5044487194908003E-2</v>
      </c>
      <c r="B218" s="1">
        <v>2073.79516601562</v>
      </c>
      <c r="C218">
        <f t="shared" si="9"/>
        <v>0.26218266765537668</v>
      </c>
      <c r="D218">
        <v>0.53100000000000003</v>
      </c>
      <c r="E218">
        <v>3.49</v>
      </c>
      <c r="F218" t="s">
        <v>52</v>
      </c>
    </row>
    <row r="219" spans="1:6" x14ac:dyDescent="0.25">
      <c r="A219" s="1">
        <v>8.8263328527584006E-2</v>
      </c>
      <c r="B219" s="1">
        <v>2817.22143554687</v>
      </c>
      <c r="C219">
        <f t="shared" si="9"/>
        <v>0.35617145003125389</v>
      </c>
      <c r="D219">
        <v>0.1605</v>
      </c>
      <c r="E219">
        <v>239.79</v>
      </c>
      <c r="F219" t="s">
        <v>71</v>
      </c>
    </row>
    <row r="220" spans="1:6" x14ac:dyDescent="0.25">
      <c r="A220" s="1">
        <v>8.5782967390713005E-2</v>
      </c>
      <c r="B220" s="1">
        <v>2564.962890625</v>
      </c>
      <c r="C220">
        <f t="shared" si="9"/>
        <v>0.32427928472471107</v>
      </c>
      <c r="D220">
        <v>0.98209999999999997</v>
      </c>
      <c r="E220">
        <v>39.799999999999997</v>
      </c>
      <c r="F220" t="s">
        <v>54</v>
      </c>
    </row>
    <row r="221" spans="1:6" x14ac:dyDescent="0.25">
      <c r="A221" s="1">
        <v>9.8319485725779698E-2</v>
      </c>
      <c r="B221" s="1">
        <v>2193.13037109375</v>
      </c>
      <c r="C221">
        <f t="shared" si="9"/>
        <v>0.27726980013852276</v>
      </c>
      <c r="D221">
        <v>0.3765</v>
      </c>
      <c r="E221">
        <v>173.37</v>
      </c>
      <c r="F221" t="s">
        <v>60</v>
      </c>
    </row>
    <row r="222" spans="1:6" x14ac:dyDescent="0.25">
      <c r="A222" s="1">
        <v>0.12708944481238699</v>
      </c>
      <c r="B222" s="1">
        <v>2078.6025390625</v>
      </c>
      <c r="C222">
        <f t="shared" si="9"/>
        <v>0.26279044701107224</v>
      </c>
      <c r="D222">
        <v>0.40810000000000002</v>
      </c>
      <c r="E222">
        <v>325.42</v>
      </c>
      <c r="F222" t="s">
        <v>49</v>
      </c>
    </row>
    <row r="223" spans="1:6" x14ac:dyDescent="0.25">
      <c r="A223" s="1">
        <v>0.131578063381634</v>
      </c>
      <c r="B223" s="1">
        <v>2371.92016601562</v>
      </c>
      <c r="C223">
        <f t="shared" si="9"/>
        <v>0.29987356841339807</v>
      </c>
      <c r="D223">
        <v>0.60770000000000002</v>
      </c>
      <c r="E223">
        <v>125.83</v>
      </c>
      <c r="F223" t="s">
        <v>78</v>
      </c>
    </row>
    <row r="224" spans="1:6" x14ac:dyDescent="0.25">
      <c r="A224" s="1">
        <v>0.12621866141010701</v>
      </c>
      <c r="B224" s="1">
        <v>2204.08642578125</v>
      </c>
      <c r="C224">
        <f t="shared" si="9"/>
        <v>0.27865493580284484</v>
      </c>
      <c r="D224">
        <v>0.7702</v>
      </c>
      <c r="E224">
        <v>227.76</v>
      </c>
      <c r="F224" t="s">
        <v>51</v>
      </c>
    </row>
    <row r="225" spans="1:6" x14ac:dyDescent="0.25">
      <c r="A225" s="1">
        <v>0.12963949122097601</v>
      </c>
      <c r="B225" s="1">
        <v>2007.32299804687</v>
      </c>
      <c r="C225">
        <f t="shared" si="9"/>
        <v>0.25377882401233876</v>
      </c>
      <c r="D225">
        <v>0.1893</v>
      </c>
      <c r="E225">
        <v>246.77</v>
      </c>
      <c r="F225" t="s">
        <v>56</v>
      </c>
    </row>
    <row r="226" spans="1:6" x14ac:dyDescent="0.25">
      <c r="A226" s="1">
        <v>9.0798104541331401E-2</v>
      </c>
      <c r="B226" s="1">
        <v>2164.10888671875</v>
      </c>
      <c r="C226">
        <f t="shared" si="9"/>
        <v>0.27360071540081682</v>
      </c>
      <c r="D226">
        <v>0.47760000000000002</v>
      </c>
      <c r="E226">
        <v>168</v>
      </c>
      <c r="F226" t="s">
        <v>60</v>
      </c>
    </row>
    <row r="227" spans="1:6" x14ac:dyDescent="0.25">
      <c r="A227" s="1">
        <v>9.6968670905115406E-2</v>
      </c>
      <c r="B227" s="1">
        <v>2192.12939453125</v>
      </c>
      <c r="C227">
        <f t="shared" si="9"/>
        <v>0.27714325017364799</v>
      </c>
      <c r="D227">
        <v>0.1633</v>
      </c>
      <c r="E227">
        <v>205.27</v>
      </c>
      <c r="F227" t="s">
        <v>51</v>
      </c>
    </row>
    <row r="228" spans="1:6" x14ac:dyDescent="0.25">
      <c r="A228" s="1">
        <v>0.13246875429716701</v>
      </c>
      <c r="B228" s="1">
        <v>1945.04248046875</v>
      </c>
      <c r="C228">
        <f t="shared" si="9"/>
        <v>0.24590491606367584</v>
      </c>
      <c r="D228">
        <v>0.6613</v>
      </c>
      <c r="E228">
        <v>240.27</v>
      </c>
      <c r="F228" t="s">
        <v>76</v>
      </c>
    </row>
    <row r="229" spans="1:6" x14ac:dyDescent="0.25">
      <c r="A229" s="1">
        <v>0.12719805773061499</v>
      </c>
      <c r="B229" s="1">
        <v>2516.04272460937</v>
      </c>
      <c r="C229">
        <f t="shared" si="9"/>
        <v>0.31809447928282913</v>
      </c>
      <c r="D229">
        <v>8.14E-2</v>
      </c>
      <c r="E229">
        <v>143.38</v>
      </c>
      <c r="F229" t="s">
        <v>79</v>
      </c>
    </row>
    <row r="230" spans="1:6" x14ac:dyDescent="0.25">
      <c r="A230" s="1">
        <v>9.3556806014678695E-2</v>
      </c>
      <c r="B230" s="1">
        <v>2588.703125</v>
      </c>
      <c r="C230">
        <f t="shared" si="9"/>
        <v>0.32728067950139966</v>
      </c>
      <c r="D230">
        <v>0.995</v>
      </c>
      <c r="E230">
        <v>292.61</v>
      </c>
      <c r="F230" t="s">
        <v>53</v>
      </c>
    </row>
    <row r="231" spans="1:6" x14ac:dyDescent="0.25">
      <c r="A231" s="1">
        <v>0.123803518678895</v>
      </c>
      <c r="B231" s="1">
        <v>2522.2001953125</v>
      </c>
      <c r="C231">
        <f t="shared" si="9"/>
        <v>0.31887294676188022</v>
      </c>
      <c r="D231">
        <v>0.19270000000000001</v>
      </c>
      <c r="E231">
        <v>168.49</v>
      </c>
      <c r="F231" t="s">
        <v>63</v>
      </c>
    </row>
    <row r="232" spans="1:6" x14ac:dyDescent="0.25">
      <c r="A232" s="1">
        <v>0.132050405115651</v>
      </c>
      <c r="B232" s="1">
        <v>2150.30224609375</v>
      </c>
      <c r="C232">
        <f t="shared" si="9"/>
        <v>0.27185519012920745</v>
      </c>
      <c r="D232">
        <v>0.32969999999999999</v>
      </c>
      <c r="E232">
        <v>344.32</v>
      </c>
      <c r="F232" t="s">
        <v>58</v>
      </c>
    </row>
    <row r="233" spans="1:6" x14ac:dyDescent="0.25">
      <c r="A233" s="1">
        <v>0.12613168791760099</v>
      </c>
      <c r="B233" s="1">
        <v>2590.90478515625</v>
      </c>
      <c r="C233">
        <f t="shared" si="9"/>
        <v>0.327559027692434</v>
      </c>
      <c r="D233">
        <v>0.41570000000000001</v>
      </c>
      <c r="E233">
        <v>318.14999999999998</v>
      </c>
      <c r="F233" t="s">
        <v>53</v>
      </c>
    </row>
    <row r="234" spans="1:6" x14ac:dyDescent="0.25">
      <c r="A234" s="1">
        <v>0.120962488844597</v>
      </c>
      <c r="B234" s="1">
        <v>2131.04663085937</v>
      </c>
      <c r="C234">
        <f t="shared" si="9"/>
        <v>0.26942077006100229</v>
      </c>
      <c r="D234">
        <v>3.2000000000000002E-3</v>
      </c>
      <c r="E234">
        <v>245.3</v>
      </c>
      <c r="F234" t="s">
        <v>70</v>
      </c>
    </row>
    <row r="235" spans="1:6" x14ac:dyDescent="0.25">
      <c r="A235" s="1">
        <v>9.5847371369203502E-2</v>
      </c>
      <c r="B235" s="1">
        <v>2066.81982421875</v>
      </c>
      <c r="C235">
        <f t="shared" si="9"/>
        <v>0.26130079959527069</v>
      </c>
      <c r="D235">
        <v>0.50419999999999998</v>
      </c>
      <c r="E235">
        <v>6.98</v>
      </c>
      <c r="F235" t="s">
        <v>73</v>
      </c>
    </row>
    <row r="236" spans="1:6" x14ac:dyDescent="0.25">
      <c r="A236" s="1">
        <v>0.13235183902632799</v>
      </c>
      <c r="B236" s="1">
        <v>2191.99853515625</v>
      </c>
      <c r="C236">
        <f t="shared" si="9"/>
        <v>0.27712670608067896</v>
      </c>
      <c r="D236">
        <v>0.90939999999999999</v>
      </c>
      <c r="E236">
        <v>64.7</v>
      </c>
      <c r="F236" t="s">
        <v>57</v>
      </c>
    </row>
    <row r="237" spans="1:6" x14ac:dyDescent="0.25">
      <c r="A237" s="1">
        <v>0.110499029419552</v>
      </c>
      <c r="B237" s="1">
        <v>2504.916015625</v>
      </c>
      <c r="C237">
        <f t="shared" si="9"/>
        <v>0.31668776839278884</v>
      </c>
      <c r="D237">
        <v>0.75880000000000003</v>
      </c>
      <c r="E237">
        <v>175.09</v>
      </c>
      <c r="F237" t="s">
        <v>63</v>
      </c>
    </row>
    <row r="238" spans="1:6" x14ac:dyDescent="0.25">
      <c r="A238" s="1">
        <v>9.5784034812188001E-2</v>
      </c>
      <c r="B238" s="1">
        <v>2059.31176757812</v>
      </c>
      <c r="C238">
        <f t="shared" si="9"/>
        <v>0.26035158226117394</v>
      </c>
      <c r="D238">
        <v>0.94040000000000001</v>
      </c>
      <c r="E238">
        <v>100.73</v>
      </c>
      <c r="F238" t="s">
        <v>77</v>
      </c>
    </row>
    <row r="239" spans="1:6" x14ac:dyDescent="0.25">
      <c r="A239" s="1">
        <v>8.2552089635003295E-2</v>
      </c>
      <c r="B239" s="1">
        <v>2508.43579101562</v>
      </c>
      <c r="C239">
        <f t="shared" si="9"/>
        <v>0.31713276128147105</v>
      </c>
      <c r="D239">
        <v>0.11609999999999999</v>
      </c>
      <c r="E239">
        <v>141.1</v>
      </c>
      <c r="F239" t="s">
        <v>54</v>
      </c>
    </row>
    <row r="240" spans="1:6" x14ac:dyDescent="0.25">
      <c r="A240" s="1">
        <v>9.5411571390193697E-2</v>
      </c>
      <c r="B240" s="1">
        <v>3068.49194335937</v>
      </c>
      <c r="C240">
        <f t="shared" si="9"/>
        <v>0.3879387012627124</v>
      </c>
      <c r="D240">
        <v>0.48559999999999998</v>
      </c>
      <c r="E240">
        <v>106.52</v>
      </c>
      <c r="F240" t="s">
        <v>69</v>
      </c>
    </row>
    <row r="241" spans="1:6" x14ac:dyDescent="0.25">
      <c r="A241" s="1">
        <v>0.10537878925347099</v>
      </c>
      <c r="B241" s="1">
        <v>2280.232421875</v>
      </c>
      <c r="C241">
        <f t="shared" si="9"/>
        <v>0.28828180769178474</v>
      </c>
      <c r="D241">
        <v>0.97740000000000005</v>
      </c>
      <c r="E241">
        <v>157.38999999999999</v>
      </c>
      <c r="F241" t="s">
        <v>72</v>
      </c>
    </row>
    <row r="242" spans="1:6" x14ac:dyDescent="0.25">
      <c r="A242" s="1">
        <v>0.122830903377997</v>
      </c>
      <c r="B242" s="1">
        <v>2417.83544921875</v>
      </c>
      <c r="C242">
        <f t="shared" si="9"/>
        <v>0.30567847703389489</v>
      </c>
      <c r="D242">
        <v>0.28139999999999998</v>
      </c>
      <c r="E242">
        <v>208.21</v>
      </c>
      <c r="F242" t="s">
        <v>78</v>
      </c>
    </row>
    <row r="243" spans="1:6" x14ac:dyDescent="0.25">
      <c r="A243" s="1">
        <v>9.2101530369642401E-2</v>
      </c>
      <c r="B243" s="1">
        <v>2221.72045898437</v>
      </c>
      <c r="C243">
        <f t="shared" si="9"/>
        <v>0.28088434492795156</v>
      </c>
      <c r="D243">
        <v>0.87029999999999996</v>
      </c>
      <c r="E243">
        <v>190.04</v>
      </c>
      <c r="F243" t="s">
        <v>51</v>
      </c>
    </row>
    <row r="244" spans="1:6" x14ac:dyDescent="0.25">
      <c r="A244" s="1">
        <v>0.100968282968326</v>
      </c>
      <c r="B244" s="1">
        <v>2073.943359375</v>
      </c>
      <c r="C244">
        <f t="shared" si="9"/>
        <v>0.26220140322334778</v>
      </c>
      <c r="D244">
        <v>0.99880000000000002</v>
      </c>
      <c r="E244">
        <v>55.51</v>
      </c>
      <c r="F244" t="s">
        <v>73</v>
      </c>
    </row>
    <row r="245" spans="1:6" x14ac:dyDescent="0.25">
      <c r="A245" s="1">
        <v>0.123288396740593</v>
      </c>
      <c r="B245" s="1">
        <v>2312.21606445312</v>
      </c>
      <c r="C245">
        <f t="shared" si="9"/>
        <v>0.29232538772798417</v>
      </c>
      <c r="D245">
        <v>0.97309999999999997</v>
      </c>
      <c r="E245">
        <v>309.85000000000002</v>
      </c>
      <c r="F245" t="s">
        <v>57</v>
      </c>
    </row>
    <row r="246" spans="1:6" x14ac:dyDescent="0.25">
      <c r="A246" s="1">
        <v>9.6654227154929995E-2</v>
      </c>
      <c r="B246" s="1">
        <v>2180.71923828125</v>
      </c>
      <c r="C246">
        <f t="shared" si="9"/>
        <v>0.27570070403745589</v>
      </c>
      <c r="D246">
        <v>0.33050000000000002</v>
      </c>
      <c r="E246">
        <v>265.24</v>
      </c>
      <c r="F246" t="s">
        <v>65</v>
      </c>
    </row>
    <row r="247" spans="1:6" x14ac:dyDescent="0.25">
      <c r="A247" s="1">
        <v>0.13868557518048499</v>
      </c>
      <c r="B247" s="1">
        <v>2245.36499023437</v>
      </c>
      <c r="C247">
        <f t="shared" si="9"/>
        <v>0.28387364029336437</v>
      </c>
      <c r="D247">
        <v>0.78879999999999995</v>
      </c>
      <c r="E247">
        <v>19.16</v>
      </c>
      <c r="F247" t="s">
        <v>70</v>
      </c>
    </row>
    <row r="248" spans="1:6" x14ac:dyDescent="0.25">
      <c r="A248" s="1">
        <v>0.115808107803324</v>
      </c>
      <c r="B248" s="1">
        <v>2288.51123046875</v>
      </c>
      <c r="C248">
        <f t="shared" si="9"/>
        <v>0.28932846849883442</v>
      </c>
      <c r="D248">
        <v>0.83599999999999997</v>
      </c>
      <c r="E248">
        <v>90.01</v>
      </c>
      <c r="F248" t="s">
        <v>74</v>
      </c>
    </row>
    <row r="249" spans="1:6" x14ac:dyDescent="0.25">
      <c r="A249" s="1">
        <v>0.114634186593101</v>
      </c>
      <c r="B249" s="1">
        <v>1921.291015625</v>
      </c>
      <c r="C249">
        <f t="shared" si="9"/>
        <v>0.24290210145811303</v>
      </c>
      <c r="D249">
        <v>0.1162</v>
      </c>
      <c r="E249">
        <v>226.46</v>
      </c>
      <c r="F249" t="s">
        <v>64</v>
      </c>
    </row>
    <row r="250" spans="1:6" x14ac:dyDescent="0.25">
      <c r="A250" s="1">
        <v>9.6645211935047604E-2</v>
      </c>
      <c r="B250" s="1">
        <v>2021.89013671875</v>
      </c>
      <c r="C250">
        <f t="shared" si="9"/>
        <v>0.25562049639140849</v>
      </c>
      <c r="D250">
        <v>0.34710000000000002</v>
      </c>
      <c r="E250">
        <v>256.33</v>
      </c>
      <c r="F250" t="s">
        <v>62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</sheetData>
  <sortState xmlns:xlrd2="http://schemas.microsoft.com/office/spreadsheetml/2017/richdata2" ref="M2:M162">
    <sortCondition ref="M2"/>
  </sortState>
  <conditionalFormatting sqref="B1:E1048576">
    <cfRule type="cellIs" dxfId="15" priority="1" operator="lessThan">
      <formula>2500</formula>
    </cfRule>
    <cfRule type="cellIs" dxfId="14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4A4F-F309-40DF-BD10-372C902962C9}">
  <dimension ref="A1:BA359"/>
  <sheetViews>
    <sheetView topLeftCell="A3" zoomScale="55" zoomScaleNormal="55" workbookViewId="0">
      <selection activeCell="U37" sqref="U37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0.14187393553560601</v>
      </c>
      <c r="B1" s="1">
        <v>2145.26220703125</v>
      </c>
      <c r="C1">
        <f t="shared" ref="C1:C64" si="0">B1/$V$13</f>
        <v>0.27121799562314036</v>
      </c>
      <c r="D1">
        <v>0.59489999999999998</v>
      </c>
      <c r="E1">
        <v>90.6</v>
      </c>
      <c r="F1" t="s">
        <v>64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1832.14587402343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0.12192171925815599</v>
      </c>
      <c r="B2" s="1">
        <v>2030.47631835937</v>
      </c>
      <c r="C2">
        <f t="shared" si="0"/>
        <v>0.25670601729742759</v>
      </c>
      <c r="D2">
        <v>1.41E-2</v>
      </c>
      <c r="E2">
        <v>229.77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1.490909090909091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0.14408623098514001</v>
      </c>
      <c r="B3" s="1">
        <v>2192.55322265625</v>
      </c>
      <c r="C3">
        <f t="shared" si="0"/>
        <v>0.2771968332807267</v>
      </c>
      <c r="D3">
        <v>0.49430000000000002</v>
      </c>
      <c r="E3">
        <v>311.29000000000002</v>
      </c>
      <c r="F3" t="s">
        <v>55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49.2</v>
      </c>
      <c r="W3" s="7"/>
      <c r="X3" s="7"/>
      <c r="Y3" s="7" t="s">
        <v>18</v>
      </c>
      <c r="Z3" s="7">
        <f>V3^2*SQRT(1-V6^2)/(V1*V2)</f>
        <v>699.74042076300475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9.4737755097508494E-2</v>
      </c>
      <c r="B4" s="1">
        <v>2057.26806640625</v>
      </c>
      <c r="C4">
        <f t="shared" si="0"/>
        <v>0.2600932042719144</v>
      </c>
      <c r="D4">
        <v>0.93400000000000005</v>
      </c>
      <c r="E4">
        <v>104.48</v>
      </c>
      <c r="F4" t="s">
        <v>77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0.49808539877832597</v>
      </c>
      <c r="AA4" s="6"/>
      <c r="AD4">
        <f>Z4</f>
        <v>0.49808539877832597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0.112206361856157</v>
      </c>
      <c r="B5" s="1">
        <v>2174.24536132812</v>
      </c>
      <c r="C5">
        <f t="shared" si="0"/>
        <v>0.27488223442316639</v>
      </c>
      <c r="D5">
        <v>5.4699999999999999E-2</v>
      </c>
      <c r="E5">
        <v>128.91</v>
      </c>
      <c r="F5" t="s">
        <v>60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0.49808539877832597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0.144163496419103</v>
      </c>
      <c r="B6" s="1">
        <v>2093.6533203125</v>
      </c>
      <c r="C6">
        <f t="shared" si="0"/>
        <v>0.26469326462926746</v>
      </c>
      <c r="D6">
        <v>5.6399999999999999E-2</v>
      </c>
      <c r="E6">
        <v>250.97</v>
      </c>
      <c r="F6" t="s">
        <v>67</v>
      </c>
      <c r="G6">
        <v>250</v>
      </c>
      <c r="H6">
        <f t="shared" si="1"/>
        <v>247.17918814973626</v>
      </c>
      <c r="I6">
        <f t="shared" si="2"/>
        <v>3.125E-2</v>
      </c>
      <c r="K6">
        <f>V13/A1000_IW1!G161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0.12754634828271699</v>
      </c>
      <c r="B7" s="1">
        <v>2497.5302734375</v>
      </c>
      <c r="C7">
        <f t="shared" si="0"/>
        <v>0.31575401484708354</v>
      </c>
      <c r="D7">
        <v>0.69130000000000003</v>
      </c>
      <c r="E7">
        <v>241.23</v>
      </c>
      <c r="F7" t="s">
        <v>79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0.113771361988854</v>
      </c>
      <c r="B8" s="1">
        <v>2196.99462890625</v>
      </c>
      <c r="C8">
        <f t="shared" si="0"/>
        <v>0.27775834473462957</v>
      </c>
      <c r="D8">
        <v>0.37859999999999999</v>
      </c>
      <c r="E8">
        <v>298.25</v>
      </c>
      <c r="F8" t="s">
        <v>55</v>
      </c>
      <c r="G8">
        <v>350</v>
      </c>
      <c r="H8">
        <f t="shared" si="1"/>
        <v>346.05086340963078</v>
      </c>
      <c r="I8">
        <f t="shared" si="2"/>
        <v>4.3750000000000004E-2</v>
      </c>
      <c r="K8" s="30">
        <f>MIN(C:C)</f>
        <v>0.23163179308020265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>
        <f>_xlfn.PERCENTILE.EXC(C:C,0.01)</f>
        <v>0.23915591846924489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0.13683266307957001</v>
      </c>
      <c r="B9" s="1">
        <v>2066.21533203125</v>
      </c>
      <c r="C9">
        <f t="shared" si="0"/>
        <v>0.26122437576282431</v>
      </c>
      <c r="D9">
        <v>0.58330000000000004</v>
      </c>
      <c r="E9">
        <v>195.45</v>
      </c>
      <c r="F9" t="s">
        <v>73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0.42395753746044196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>
        <f>AD8</f>
        <v>0.23915591846924489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0.12090219841095901</v>
      </c>
      <c r="B10" s="1">
        <v>2442.47485351562</v>
      </c>
      <c r="C10">
        <f t="shared" si="0"/>
        <v>0.30879355071805453</v>
      </c>
      <c r="D10">
        <v>0.22889999999999999</v>
      </c>
      <c r="E10">
        <v>33.97</v>
      </c>
      <c r="F10" t="s">
        <v>63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0.130044311262284</v>
      </c>
      <c r="B11" s="1">
        <v>2023.63122558593</v>
      </c>
      <c r="C11">
        <f t="shared" si="0"/>
        <v>0.25584061616567694</v>
      </c>
      <c r="D11">
        <v>0.23330000000000001</v>
      </c>
      <c r="E11">
        <v>58.46</v>
      </c>
      <c r="F11" t="s">
        <v>76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0.13382330383278099</v>
      </c>
      <c r="B12" s="1">
        <v>2113.51318359375</v>
      </c>
      <c r="C12">
        <f t="shared" si="0"/>
        <v>0.26720407766407317</v>
      </c>
      <c r="D12">
        <v>0.25979999999999998</v>
      </c>
      <c r="E12">
        <v>201.92</v>
      </c>
      <c r="F12" t="s">
        <v>66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0.13813398021321999</v>
      </c>
      <c r="B13" s="1">
        <v>2280.7685546875</v>
      </c>
      <c r="C13">
        <f t="shared" si="0"/>
        <v>0.2883495890876055</v>
      </c>
      <c r="D13">
        <v>0.46579999999999999</v>
      </c>
      <c r="E13">
        <v>42.21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0.13976885480923201</v>
      </c>
      <c r="B14" s="1">
        <v>2204.92553710937</v>
      </c>
      <c r="C14">
        <f t="shared" si="0"/>
        <v>0.2787610217124234</v>
      </c>
      <c r="D14">
        <v>0.89059999999999995</v>
      </c>
      <c r="E14">
        <v>318.58999999999997</v>
      </c>
      <c r="F14" t="s">
        <v>74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0.121891602577678</v>
      </c>
      <c r="B15" s="1">
        <v>2412.90625</v>
      </c>
      <c r="C15">
        <f t="shared" si="0"/>
        <v>0.30505529562149936</v>
      </c>
      <c r="D15">
        <v>0.25409999999999999</v>
      </c>
      <c r="E15">
        <v>78.69</v>
      </c>
      <c r="F15" t="s">
        <v>55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9.4689850129013403E-2</v>
      </c>
      <c r="B16" s="1">
        <v>2586.05151367187</v>
      </c>
      <c r="C16">
        <f t="shared" si="0"/>
        <v>0.32694544555786126</v>
      </c>
      <c r="D16">
        <v>0.5655</v>
      </c>
      <c r="E16">
        <v>13.93</v>
      </c>
      <c r="F16" t="s">
        <v>71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0.136250281050776</v>
      </c>
      <c r="B17" s="1">
        <v>2152.69189453125</v>
      </c>
      <c r="C17">
        <f t="shared" si="0"/>
        <v>0.27215730502096214</v>
      </c>
      <c r="D17">
        <v>0.53220000000000001</v>
      </c>
      <c r="E17">
        <v>357.81</v>
      </c>
      <c r="F17" t="s">
        <v>51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0.14025898295615699</v>
      </c>
      <c r="B18" s="1">
        <v>2053.82958984375</v>
      </c>
      <c r="C18">
        <f t="shared" si="0"/>
        <v>0.259658489709647</v>
      </c>
      <c r="D18">
        <v>5.0700000000000002E-2</v>
      </c>
      <c r="E18">
        <v>210.66</v>
      </c>
      <c r="F18" t="s">
        <v>52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9.0116281079476196E-2</v>
      </c>
      <c r="B19" s="1">
        <v>2115.478515625</v>
      </c>
      <c r="C19">
        <f t="shared" si="0"/>
        <v>0.26745254771705901</v>
      </c>
      <c r="D19">
        <v>0.81169999999999998</v>
      </c>
      <c r="E19">
        <v>351.73</v>
      </c>
      <c r="F19" t="s">
        <v>67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0.138721272446129</v>
      </c>
      <c r="B20" s="1">
        <v>2000.32983398437</v>
      </c>
      <c r="C20">
        <f t="shared" si="0"/>
        <v>0.25289470274554043</v>
      </c>
      <c r="D20">
        <v>0.56569999999999998</v>
      </c>
      <c r="E20">
        <v>103.19</v>
      </c>
      <c r="F20" t="s">
        <v>65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0.111429521471095</v>
      </c>
      <c r="B21" s="1">
        <v>1975.34057617187</v>
      </c>
      <c r="C21">
        <f t="shared" si="0"/>
        <v>0.24973539830536418</v>
      </c>
      <c r="D21">
        <v>9.1000000000000004E-3</v>
      </c>
      <c r="E21">
        <v>92.64</v>
      </c>
      <c r="F21" t="s">
        <v>76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0.117658522600121</v>
      </c>
      <c r="B22" s="1">
        <v>2454.87719726562</v>
      </c>
      <c r="C22">
        <f t="shared" si="0"/>
        <v>0.31036153564869812</v>
      </c>
      <c r="D22">
        <v>0.42509999999999998</v>
      </c>
      <c r="E22">
        <v>145.02000000000001</v>
      </c>
      <c r="F22" t="s">
        <v>68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9.8921282529819202E-2</v>
      </c>
      <c r="B23" s="1">
        <v>2577.63623046875</v>
      </c>
      <c r="C23">
        <f t="shared" si="0"/>
        <v>0.32588153074340609</v>
      </c>
      <c r="D23">
        <v>0.62309999999999999</v>
      </c>
      <c r="E23">
        <v>105.49</v>
      </c>
      <c r="F23" t="s">
        <v>71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0.12825083384587599</v>
      </c>
      <c r="B24" s="1">
        <v>3192.2265625</v>
      </c>
      <c r="C24">
        <f t="shared" si="0"/>
        <v>0.40358203627440564</v>
      </c>
      <c r="D24">
        <v>0.2203</v>
      </c>
      <c r="E24">
        <v>301.67</v>
      </c>
      <c r="F24" t="s">
        <v>69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0.14366338375082099</v>
      </c>
      <c r="B25" s="1">
        <v>2544.70629882812</v>
      </c>
      <c r="C25">
        <f t="shared" si="0"/>
        <v>0.32171831469163115</v>
      </c>
      <c r="D25">
        <v>0.52380000000000004</v>
      </c>
      <c r="E25">
        <v>83.02</v>
      </c>
      <c r="F25" t="s">
        <v>54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0.13643180884870901</v>
      </c>
      <c r="B26" s="1">
        <v>2156.36401367187</v>
      </c>
      <c r="C26">
        <f t="shared" si="0"/>
        <v>0.27262155819698142</v>
      </c>
      <c r="D26">
        <v>0.56510000000000005</v>
      </c>
      <c r="E26">
        <v>269.42</v>
      </c>
      <c r="F26" t="s">
        <v>55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0.102009011772609</v>
      </c>
      <c r="B27" s="1">
        <v>2420.0673828125</v>
      </c>
      <c r="C27">
        <f t="shared" si="0"/>
        <v>0.30596065258972055</v>
      </c>
      <c r="D27">
        <v>2.23E-2</v>
      </c>
      <c r="E27">
        <v>173.99</v>
      </c>
      <c r="F27" t="s">
        <v>72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0.101778143091024</v>
      </c>
      <c r="B28" s="1">
        <v>3353.39135742187</v>
      </c>
      <c r="C28">
        <f t="shared" si="0"/>
        <v>0.42395753746044196</v>
      </c>
      <c r="D28">
        <v>0.10290000000000001</v>
      </c>
      <c r="E28">
        <v>73.92</v>
      </c>
      <c r="F28" t="s">
        <v>69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0.13326707230958901</v>
      </c>
      <c r="B29" s="1">
        <v>2008.83410644531</v>
      </c>
      <c r="C29">
        <f t="shared" si="0"/>
        <v>0.25396986816053235</v>
      </c>
      <c r="D29">
        <v>0.57020000000000004</v>
      </c>
      <c r="E29">
        <v>120.83</v>
      </c>
      <c r="F29" t="s">
        <v>75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9.2578556177650997E-2</v>
      </c>
      <c r="B30" s="1">
        <v>2162.51904296875</v>
      </c>
      <c r="C30">
        <f t="shared" si="0"/>
        <v>0.27339971701758153</v>
      </c>
      <c r="D30">
        <v>0.50800000000000001</v>
      </c>
      <c r="E30">
        <v>254.91</v>
      </c>
      <c r="F30" t="s">
        <v>67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0.13771794691596101</v>
      </c>
      <c r="B31" s="1">
        <v>2248.30615234375</v>
      </c>
      <c r="C31">
        <f t="shared" si="0"/>
        <v>0.28424548112918119</v>
      </c>
      <c r="D31">
        <v>0.53220000000000001</v>
      </c>
      <c r="E31">
        <v>77.569999999999993</v>
      </c>
      <c r="F31" t="s">
        <v>59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0.11897887539375</v>
      </c>
      <c r="B32" s="1">
        <v>2430.92211914062</v>
      </c>
      <c r="C32">
        <f t="shared" si="0"/>
        <v>0.30733297892832906</v>
      </c>
      <c r="D32">
        <v>0.218</v>
      </c>
      <c r="E32">
        <v>279.31</v>
      </c>
      <c r="F32" t="s">
        <v>63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0.12101325840976999</v>
      </c>
      <c r="B33" s="1">
        <v>2354.85400390625</v>
      </c>
      <c r="C33">
        <f t="shared" si="0"/>
        <v>0.29771595324397393</v>
      </c>
      <c r="D33">
        <v>0.77610000000000001</v>
      </c>
      <c r="E33">
        <v>155.12</v>
      </c>
      <c r="F33" t="s">
        <v>59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0.13863478401288601</v>
      </c>
      <c r="B34" s="1">
        <v>2538.66552734375</v>
      </c>
      <c r="C34">
        <f t="shared" si="0"/>
        <v>0.32095460108653501</v>
      </c>
      <c r="D34">
        <v>0.18790000000000001</v>
      </c>
      <c r="E34">
        <v>205.6</v>
      </c>
      <c r="F34" t="s">
        <v>54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0.114118302594735</v>
      </c>
      <c r="B35" s="1">
        <v>2536.87963867187</v>
      </c>
      <c r="C35">
        <f t="shared" si="0"/>
        <v>0.32072881742969073</v>
      </c>
      <c r="D35">
        <v>0.44629999999999997</v>
      </c>
      <c r="E35">
        <v>334.42</v>
      </c>
      <c r="F35" t="s">
        <v>63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0.128266507542181</v>
      </c>
      <c r="B36" s="1">
        <v>1991.57592773437</v>
      </c>
      <c r="C36">
        <f t="shared" si="0"/>
        <v>0.2517879770039429</v>
      </c>
      <c r="D36">
        <v>0.2848</v>
      </c>
      <c r="E36">
        <v>66.62</v>
      </c>
      <c r="F36" t="s">
        <v>77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0.114214146229943</v>
      </c>
      <c r="B37" s="1">
        <v>2532.92578125</v>
      </c>
      <c r="C37">
        <f t="shared" si="0"/>
        <v>0.32022894506843602</v>
      </c>
      <c r="D37">
        <v>0.30759999999999998</v>
      </c>
      <c r="E37">
        <v>122.8</v>
      </c>
      <c r="F37" t="s">
        <v>79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9.5926080454155904E-2</v>
      </c>
      <c r="B38" s="1">
        <v>1999.8916015625</v>
      </c>
      <c r="C38">
        <f t="shared" si="0"/>
        <v>0.25283929855360199</v>
      </c>
      <c r="D38">
        <v>0.39639999999999997</v>
      </c>
      <c r="E38">
        <v>79.33</v>
      </c>
      <c r="F38" t="s">
        <v>62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0.112947344188794</v>
      </c>
      <c r="B39" s="1">
        <v>2137.5224609375</v>
      </c>
      <c r="C39">
        <f t="shared" si="0"/>
        <v>0.27023948660205255</v>
      </c>
      <c r="D39">
        <v>5.8500000000000003E-2</v>
      </c>
      <c r="E39">
        <v>148.1</v>
      </c>
      <c r="F39" t="s">
        <v>58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1">
        <v>0.10734525340031301</v>
      </c>
      <c r="B40" s="1">
        <v>2043.08850097656</v>
      </c>
      <c r="C40">
        <f t="shared" si="0"/>
        <v>0.2583005314219276</v>
      </c>
      <c r="D40">
        <v>0.50109999999999999</v>
      </c>
      <c r="E40">
        <v>140.35</v>
      </c>
      <c r="F40" t="s">
        <v>56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0</v>
      </c>
      <c r="O40" s="19">
        <v>0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0.105211288511096</v>
      </c>
      <c r="B41" s="1">
        <v>2395.45947265625</v>
      </c>
      <c r="C41">
        <f t="shared" si="0"/>
        <v>0.30284956059957707</v>
      </c>
      <c r="D41">
        <v>0.45300000000000001</v>
      </c>
      <c r="E41">
        <v>17.77</v>
      </c>
      <c r="F41" t="s">
        <v>68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0</v>
      </c>
      <c r="O41" s="19">
        <v>0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0.145096232925851</v>
      </c>
      <c r="B42" s="1">
        <v>2065.63842773437</v>
      </c>
      <c r="C42">
        <f t="shared" si="0"/>
        <v>0.26115143977087268</v>
      </c>
      <c r="D42">
        <v>0.24199999999999999</v>
      </c>
      <c r="E42">
        <v>12.63</v>
      </c>
      <c r="F42" t="s">
        <v>73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0</v>
      </c>
      <c r="O42" s="19">
        <v>0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0.113230000731056</v>
      </c>
      <c r="B43" s="1">
        <v>3207.23461914062</v>
      </c>
      <c r="C43">
        <f t="shared" si="0"/>
        <v>0.40547945236970923</v>
      </c>
      <c r="D43">
        <v>0.97430000000000005</v>
      </c>
      <c r="E43">
        <v>284.26</v>
      </c>
      <c r="F43" t="s">
        <v>69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0</v>
      </c>
      <c r="O43" s="19">
        <v>0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0.105154899691433</v>
      </c>
      <c r="B44" s="1">
        <v>1930.37072753906</v>
      </c>
      <c r="C44">
        <f t="shared" si="0"/>
        <v>0.24405001766998477</v>
      </c>
      <c r="D44">
        <v>0.85570000000000002</v>
      </c>
      <c r="E44">
        <v>333.46</v>
      </c>
      <c r="F44" t="s">
        <v>64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0</v>
      </c>
      <c r="O44" s="19">
        <v>0</v>
      </c>
      <c r="AY44">
        <v>4100</v>
      </c>
      <c r="AZ44">
        <v>2</v>
      </c>
      <c r="BA44">
        <v>8.0080080080080079E-3</v>
      </c>
    </row>
    <row r="45" spans="1:53" x14ac:dyDescent="0.25">
      <c r="A45" s="1">
        <v>9.7219890800328307E-2</v>
      </c>
      <c r="B45" s="1">
        <v>2069.01953125</v>
      </c>
      <c r="C45">
        <f t="shared" si="0"/>
        <v>0.26157890085954427</v>
      </c>
      <c r="D45">
        <v>3.6600000000000001E-2</v>
      </c>
      <c r="E45">
        <v>347.71</v>
      </c>
      <c r="F45" t="s">
        <v>73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0</v>
      </c>
      <c r="O45" s="19">
        <v>0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0.12918260223831499</v>
      </c>
      <c r="B46" s="1">
        <v>2561.23364257812</v>
      </c>
      <c r="C46">
        <f t="shared" si="0"/>
        <v>0.32380780894093913</v>
      </c>
      <c r="D46">
        <v>1.7100000000000001E-2</v>
      </c>
      <c r="E46">
        <v>161.66</v>
      </c>
      <c r="F46" t="s">
        <v>61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0</v>
      </c>
      <c r="O46" s="19">
        <v>0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0.12857234803557899</v>
      </c>
      <c r="B47" s="1">
        <v>2178.68041992187</v>
      </c>
      <c r="C47">
        <f t="shared" si="0"/>
        <v>0.27544294336509689</v>
      </c>
      <c r="D47">
        <v>0.10249999999999999</v>
      </c>
      <c r="E47">
        <v>69.569999999999993</v>
      </c>
      <c r="F47" t="s">
        <v>50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0</v>
      </c>
      <c r="O47" s="19">
        <v>0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0.101073910157607</v>
      </c>
      <c r="B48" s="1">
        <v>2017.06848144531</v>
      </c>
      <c r="C48">
        <f t="shared" si="0"/>
        <v>0.25501091138377541</v>
      </c>
      <c r="D48">
        <v>0.52329999999999999</v>
      </c>
      <c r="E48">
        <v>43.68</v>
      </c>
      <c r="F48" t="s">
        <v>75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0</v>
      </c>
      <c r="O48" s="19">
        <v>0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0.10789576586840501</v>
      </c>
      <c r="B49" s="1">
        <v>2383.57861328125</v>
      </c>
      <c r="C49">
        <f t="shared" si="0"/>
        <v>0.30134750511404873</v>
      </c>
      <c r="D49">
        <v>9.6699999999999994E-2</v>
      </c>
      <c r="E49">
        <v>244.22</v>
      </c>
      <c r="F49" t="s">
        <v>55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0</v>
      </c>
      <c r="O49" s="19">
        <v>0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0.116369216555297</v>
      </c>
      <c r="B50" s="1">
        <v>2108.96337890625</v>
      </c>
      <c r="C50">
        <f t="shared" si="0"/>
        <v>0.26662886177494971</v>
      </c>
      <c r="D50">
        <v>0.29549999999999998</v>
      </c>
      <c r="E50">
        <v>153.57</v>
      </c>
      <c r="F50" t="s">
        <v>50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0</v>
      </c>
      <c r="O50" s="19">
        <v>0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0.103675753805445</v>
      </c>
      <c r="B51" s="1">
        <v>2284.13134765625</v>
      </c>
      <c r="C51">
        <f t="shared" si="0"/>
        <v>0.28877473523789454</v>
      </c>
      <c r="D51">
        <v>0.59030000000000005</v>
      </c>
      <c r="E51">
        <v>342.2</v>
      </c>
      <c r="F51" t="s">
        <v>68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0</v>
      </c>
      <c r="O51" s="19">
        <v>0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9.3990916524077595E-2</v>
      </c>
      <c r="B52" s="1">
        <v>2156.53125</v>
      </c>
      <c r="C52">
        <f t="shared" si="0"/>
        <v>0.27264270130086965</v>
      </c>
      <c r="D52">
        <v>0.25979999999999998</v>
      </c>
      <c r="E52">
        <v>192.15</v>
      </c>
      <c r="F52" t="s">
        <v>49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0</v>
      </c>
      <c r="O52" s="19">
        <v>0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0.11252339472770601</v>
      </c>
      <c r="B53" s="1">
        <v>2014.94958496093</v>
      </c>
      <c r="C53">
        <f t="shared" si="0"/>
        <v>0.25474302671422644</v>
      </c>
      <c r="D53">
        <v>5.2900000000000003E-2</v>
      </c>
      <c r="E53">
        <v>189.99</v>
      </c>
      <c r="F53" t="s">
        <v>77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0</v>
      </c>
      <c r="O53" s="19">
        <v>0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0.141706540779278</v>
      </c>
      <c r="B54" s="1">
        <v>2209.60083007812</v>
      </c>
      <c r="C54">
        <f t="shared" si="0"/>
        <v>0.27935210264592386</v>
      </c>
      <c r="D54">
        <v>0.27579999999999999</v>
      </c>
      <c r="E54">
        <v>147.41999999999999</v>
      </c>
      <c r="F54" t="s">
        <v>57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0</v>
      </c>
      <c r="O54" s="19">
        <v>0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9.9247638186577405E-2</v>
      </c>
      <c r="B55" s="1">
        <v>2329.81665039062</v>
      </c>
      <c r="C55">
        <f t="shared" si="0"/>
        <v>0.29455056823231401</v>
      </c>
      <c r="D55">
        <v>0.29049999999999998</v>
      </c>
      <c r="E55">
        <v>142.61000000000001</v>
      </c>
      <c r="F55" t="s">
        <v>74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0</v>
      </c>
      <c r="O55" s="19">
        <v>0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0.14957477445947201</v>
      </c>
      <c r="B56" s="1">
        <v>2425.59838867187</v>
      </c>
      <c r="C56">
        <f t="shared" si="0"/>
        <v>0.30665991831026579</v>
      </c>
      <c r="D56">
        <v>0.18099999999999999</v>
      </c>
      <c r="E56">
        <v>313.07</v>
      </c>
      <c r="F56" t="s">
        <v>78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0</v>
      </c>
      <c r="O56" s="19">
        <v>0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0.13362080799137099</v>
      </c>
      <c r="B57" s="1">
        <v>2106.69580078125</v>
      </c>
      <c r="C57">
        <f t="shared" si="0"/>
        <v>0.26634217980574071</v>
      </c>
      <c r="D57">
        <v>0.89380000000000004</v>
      </c>
      <c r="E57">
        <v>72.91</v>
      </c>
      <c r="F57" t="s">
        <v>49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0</v>
      </c>
      <c r="O57" s="19">
        <v>0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0.11055793323683601</v>
      </c>
      <c r="B58" s="1">
        <v>2127.02514648437</v>
      </c>
      <c r="C58">
        <f t="shared" si="0"/>
        <v>0.2689123478606566</v>
      </c>
      <c r="D58">
        <v>0.34100000000000003</v>
      </c>
      <c r="E58">
        <v>100.09</v>
      </c>
      <c r="F58" t="s">
        <v>50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0</v>
      </c>
      <c r="O58" s="19">
        <v>0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0.14222137826419401</v>
      </c>
      <c r="B59" s="1">
        <v>2238.68237304687</v>
      </c>
      <c r="C59">
        <f t="shared" si="0"/>
        <v>0.28302878038152229</v>
      </c>
      <c r="D59">
        <v>0.2112</v>
      </c>
      <c r="E59">
        <v>138.83000000000001</v>
      </c>
      <c r="F59" t="s">
        <v>58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0</v>
      </c>
      <c r="O59" s="19">
        <v>0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0.14611517700330501</v>
      </c>
      <c r="B60" s="1">
        <v>2444.32983398437</v>
      </c>
      <c r="C60">
        <f t="shared" si="0"/>
        <v>0.30902806940905903</v>
      </c>
      <c r="D60">
        <v>0.62160000000000004</v>
      </c>
      <c r="E60">
        <v>24.5</v>
      </c>
      <c r="F60" t="s">
        <v>79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0.11638726226827401</v>
      </c>
      <c r="B61" s="1">
        <v>2088.64477539062</v>
      </c>
      <c r="C61">
        <f t="shared" si="0"/>
        <v>0.26406005181721653</v>
      </c>
      <c r="D61">
        <v>0.35970000000000002</v>
      </c>
      <c r="E61">
        <v>278.16000000000003</v>
      </c>
      <c r="F61" t="s">
        <v>50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0.145251275478291</v>
      </c>
      <c r="B62" s="1">
        <v>1927.58959960937</v>
      </c>
      <c r="C62">
        <f t="shared" si="0"/>
        <v>0.24369840939562568</v>
      </c>
      <c r="D62">
        <v>0.55520000000000003</v>
      </c>
      <c r="E62">
        <v>68.87</v>
      </c>
      <c r="F62" t="s">
        <v>76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</v>
      </c>
      <c r="AY62">
        <v>5000</v>
      </c>
      <c r="AZ62">
        <v>15</v>
      </c>
      <c r="BA62">
        <v>0.17017017017017017</v>
      </c>
    </row>
    <row r="63" spans="1:53" x14ac:dyDescent="0.25">
      <c r="A63" s="1">
        <v>9.4395387713206796E-2</v>
      </c>
      <c r="B63" s="1">
        <v>2083.31079101562</v>
      </c>
      <c r="C63">
        <f t="shared" si="0"/>
        <v>0.26338569483365942</v>
      </c>
      <c r="D63">
        <v>0.51529999999999998</v>
      </c>
      <c r="E63">
        <v>25.14</v>
      </c>
      <c r="F63" t="s">
        <v>67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0</v>
      </c>
      <c r="O63" s="19">
        <v>0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0.13072538109349799</v>
      </c>
      <c r="B64" s="1">
        <v>2117.09301757812</v>
      </c>
      <c r="C64">
        <f t="shared" si="0"/>
        <v>0.26765666355064788</v>
      </c>
      <c r="D64">
        <v>6.6600000000000006E-2</v>
      </c>
      <c r="E64">
        <v>327.24</v>
      </c>
      <c r="F64" t="s">
        <v>66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0.149665587867892</v>
      </c>
      <c r="B65" s="1">
        <v>1936.02160644531</v>
      </c>
      <c r="C65">
        <f t="shared" ref="C65:C128" si="3">B65/$V$13</f>
        <v>0.24476443852047053</v>
      </c>
      <c r="D65">
        <v>0.73240000000000005</v>
      </c>
      <c r="E65">
        <v>14.72</v>
      </c>
      <c r="F65" t="s">
        <v>75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0.10684135520923201</v>
      </c>
      <c r="B66" s="1">
        <v>2293.34130859375</v>
      </c>
      <c r="C66">
        <f t="shared" si="3"/>
        <v>0.28993911837812286</v>
      </c>
      <c r="D66">
        <v>0.20039999999999999</v>
      </c>
      <c r="E66">
        <v>236.3</v>
      </c>
      <c r="F66" t="s">
        <v>74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0.12561309039628199</v>
      </c>
      <c r="B67" s="1">
        <v>2021.02172851562</v>
      </c>
      <c r="C67">
        <f t="shared" si="3"/>
        <v>0.25551070658041769</v>
      </c>
      <c r="D67">
        <v>0.1181</v>
      </c>
      <c r="E67">
        <v>190.27</v>
      </c>
      <c r="F67" t="s">
        <v>75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0.13510586618609299</v>
      </c>
      <c r="B68" s="1">
        <v>2117.31982421875</v>
      </c>
      <c r="C68">
        <f t="shared" si="3"/>
        <v>0.26768533792073845</v>
      </c>
      <c r="D68">
        <v>9.4899999999999998E-2</v>
      </c>
      <c r="E68">
        <v>313.77</v>
      </c>
      <c r="F68" t="s">
        <v>65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</v>
      </c>
      <c r="AY68">
        <v>5300</v>
      </c>
      <c r="AZ68">
        <v>17</v>
      </c>
      <c r="BA68">
        <v>0.25425425425425424</v>
      </c>
    </row>
    <row r="69" spans="1:53" x14ac:dyDescent="0.25">
      <c r="A69" s="1">
        <v>9.0239625155056999E-2</v>
      </c>
      <c r="B69" s="1">
        <v>2062.87915039062</v>
      </c>
      <c r="C69">
        <f t="shared" si="3"/>
        <v>0.26080259398964961</v>
      </c>
      <c r="D69">
        <v>0.84219999999999995</v>
      </c>
      <c r="E69">
        <v>269.75</v>
      </c>
      <c r="F69" t="s">
        <v>65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0</v>
      </c>
      <c r="O69" s="19">
        <v>0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0.10079107288752299</v>
      </c>
      <c r="B70" s="1">
        <v>2098.39306640625</v>
      </c>
      <c r="C70">
        <f t="shared" si="3"/>
        <v>0.26529249414587203</v>
      </c>
      <c r="D70">
        <v>0.1225</v>
      </c>
      <c r="E70">
        <v>331.58</v>
      </c>
      <c r="F70" t="s">
        <v>65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0</v>
      </c>
      <c r="O70" s="19">
        <v>0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0.10334559745515801</v>
      </c>
      <c r="B71" s="1">
        <v>2291.82104492187</v>
      </c>
      <c r="C71">
        <f t="shared" si="3"/>
        <v>0.28974691676073805</v>
      </c>
      <c r="D71">
        <v>0.1527</v>
      </c>
      <c r="E71">
        <v>257.76</v>
      </c>
      <c r="F71" t="s">
        <v>74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0</v>
      </c>
      <c r="O71" s="19">
        <v>0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0.13544020863914999</v>
      </c>
      <c r="B72" s="1">
        <v>2267.3818359375</v>
      </c>
      <c r="C72">
        <f t="shared" si="3"/>
        <v>0.28665715306955336</v>
      </c>
      <c r="D72">
        <v>0.96730000000000005</v>
      </c>
      <c r="E72">
        <v>124.05</v>
      </c>
      <c r="F72" t="s">
        <v>74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0</v>
      </c>
      <c r="O72" s="19">
        <v>0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0.114822281242805</v>
      </c>
      <c r="B73" s="1">
        <v>2106.69116210937</v>
      </c>
      <c r="C73">
        <f t="shared" si="3"/>
        <v>0.26634159335468333</v>
      </c>
      <c r="D73">
        <v>0.19070000000000001</v>
      </c>
      <c r="E73">
        <v>269.20999999999998</v>
      </c>
      <c r="F73" t="s">
        <v>49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0.11238660932929399</v>
      </c>
      <c r="B74" s="1">
        <v>2503.5205078125</v>
      </c>
      <c r="C74">
        <f t="shared" si="3"/>
        <v>0.31651133922224634</v>
      </c>
      <c r="D74">
        <v>0.28610000000000002</v>
      </c>
      <c r="E74">
        <v>97.04</v>
      </c>
      <c r="F74" t="s">
        <v>78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</v>
      </c>
      <c r="AY74">
        <v>5600</v>
      </c>
      <c r="AZ74">
        <v>22</v>
      </c>
      <c r="BA74">
        <v>0.37437437437437437</v>
      </c>
    </row>
    <row r="75" spans="1:53" x14ac:dyDescent="0.25">
      <c r="A75" s="1">
        <v>9.5231353997852097E-2</v>
      </c>
      <c r="B75" s="1">
        <v>2632.4619140625</v>
      </c>
      <c r="C75">
        <f t="shared" si="3"/>
        <v>0.33281295011220347</v>
      </c>
      <c r="D75">
        <v>0.12559999999999999</v>
      </c>
      <c r="E75">
        <v>125.18</v>
      </c>
      <c r="F75" t="s">
        <v>53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0.10635562683353</v>
      </c>
      <c r="B76" s="1">
        <v>2513.3583984375</v>
      </c>
      <c r="C76">
        <f t="shared" si="3"/>
        <v>0.31775510931604978</v>
      </c>
      <c r="D76">
        <v>0.84630000000000005</v>
      </c>
      <c r="E76">
        <v>321.45999999999998</v>
      </c>
      <c r="F76" t="s">
        <v>54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1</v>
      </c>
      <c r="O76" s="19">
        <v>4.0000000000000001E-3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0.105720196926678</v>
      </c>
      <c r="B77" s="1">
        <v>2301.14428710937</v>
      </c>
      <c r="C77">
        <f t="shared" si="3"/>
        <v>0.29092562165308877</v>
      </c>
      <c r="D77">
        <v>0.39279999999999998</v>
      </c>
      <c r="E77">
        <v>58.24</v>
      </c>
      <c r="F77" t="s">
        <v>55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3</v>
      </c>
      <c r="O77" s="19">
        <v>1.6E-2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0.10308381758858499</v>
      </c>
      <c r="B78" s="1">
        <v>1987.63037109375</v>
      </c>
      <c r="C78">
        <f t="shared" si="3"/>
        <v>0.25128915408142122</v>
      </c>
      <c r="D78">
        <v>0.46450000000000002</v>
      </c>
      <c r="E78">
        <v>205.1</v>
      </c>
      <c r="F78" t="s">
        <v>75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14</v>
      </c>
      <c r="O78" s="19">
        <v>7.1999999999999995E-2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0.11882048521531</v>
      </c>
      <c r="B79" s="1">
        <v>2087.25854492187</v>
      </c>
      <c r="C79">
        <f t="shared" si="3"/>
        <v>0.26388479554878752</v>
      </c>
      <c r="D79">
        <v>0.28129999999999999</v>
      </c>
      <c r="E79">
        <v>6.83</v>
      </c>
      <c r="F79" t="s">
        <v>56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7</v>
      </c>
      <c r="O79" s="19">
        <v>0.1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0.110774586221628</v>
      </c>
      <c r="B80" s="1">
        <v>1947.57739257812</v>
      </c>
      <c r="C80">
        <f t="shared" si="3"/>
        <v>0.24622539613325933</v>
      </c>
      <c r="D80">
        <v>0.42730000000000001</v>
      </c>
      <c r="E80">
        <v>79.319999999999993</v>
      </c>
      <c r="F80" t="s">
        <v>61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17</v>
      </c>
      <c r="O80" s="19">
        <v>0.16800000000000001</v>
      </c>
      <c r="AY80">
        <v>5900</v>
      </c>
      <c r="AZ80">
        <v>48</v>
      </c>
      <c r="BA80">
        <v>0.57957957957957962</v>
      </c>
    </row>
    <row r="81" spans="1:53" x14ac:dyDescent="0.25">
      <c r="A81" s="1">
        <v>9.9240163972864198E-2</v>
      </c>
      <c r="B81" s="1">
        <v>2404.458984375</v>
      </c>
      <c r="C81">
        <f t="shared" si="3"/>
        <v>0.3039873373813366</v>
      </c>
      <c r="D81">
        <v>0.2792</v>
      </c>
      <c r="E81">
        <v>58.82</v>
      </c>
      <c r="F81" t="s">
        <v>59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9</v>
      </c>
      <c r="O81" s="19">
        <v>0.20399999999999999</v>
      </c>
      <c r="AY81">
        <v>5950</v>
      </c>
      <c r="AZ81">
        <v>48</v>
      </c>
      <c r="BA81">
        <v>0.62762762762762758</v>
      </c>
    </row>
    <row r="82" spans="1:53" x14ac:dyDescent="0.25">
      <c r="A82" s="1">
        <v>9.9328199438340606E-2</v>
      </c>
      <c r="B82" s="1">
        <v>2011.51538085937</v>
      </c>
      <c r="C82">
        <f t="shared" si="3"/>
        <v>0.25430885230424843</v>
      </c>
      <c r="D82">
        <v>0.90690000000000004</v>
      </c>
      <c r="E82">
        <v>198.05</v>
      </c>
      <c r="F82" t="s">
        <v>63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18</v>
      </c>
      <c r="O82" s="19">
        <v>0.27600000000000002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0.126727132129939</v>
      </c>
      <c r="B83" s="1">
        <v>2331.74951171875</v>
      </c>
      <c r="C83">
        <f t="shared" si="3"/>
        <v>0.29479493312790334</v>
      </c>
      <c r="D83">
        <v>0.1736</v>
      </c>
      <c r="E83">
        <v>229.35</v>
      </c>
      <c r="F83" t="s">
        <v>55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9</v>
      </c>
      <c r="O83" s="19">
        <v>0.312</v>
      </c>
      <c r="AY83">
        <v>6050</v>
      </c>
      <c r="AZ83">
        <v>52</v>
      </c>
      <c r="BA83">
        <v>0.72772772772772776</v>
      </c>
    </row>
    <row r="84" spans="1:53" x14ac:dyDescent="0.25">
      <c r="A84" s="1">
        <v>9.86023765125605E-2</v>
      </c>
      <c r="B84" s="1">
        <v>2092.72387695312</v>
      </c>
      <c r="C84">
        <f t="shared" si="3"/>
        <v>0.26457575835700381</v>
      </c>
      <c r="D84">
        <v>0.20899999999999999</v>
      </c>
      <c r="E84">
        <v>335.62</v>
      </c>
      <c r="F84" t="s">
        <v>56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18</v>
      </c>
      <c r="O84" s="19">
        <v>0.38400000000000001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0.12692509999725701</v>
      </c>
      <c r="B85" s="1">
        <v>1918.953125</v>
      </c>
      <c r="C85">
        <f t="shared" si="3"/>
        <v>0.24260653012551769</v>
      </c>
      <c r="D85">
        <v>0.93959999999999999</v>
      </c>
      <c r="E85">
        <v>164.11</v>
      </c>
      <c r="F85" t="s">
        <v>76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29</v>
      </c>
      <c r="O85" s="19">
        <v>0.5</v>
      </c>
      <c r="AY85">
        <v>6150</v>
      </c>
      <c r="AZ85">
        <v>17</v>
      </c>
      <c r="BA85">
        <v>0.97597597597597596</v>
      </c>
    </row>
    <row r="86" spans="1:53" x14ac:dyDescent="0.25">
      <c r="A86" s="1">
        <v>9.89384829145777E-2</v>
      </c>
      <c r="B86" s="1">
        <v>2179.75439453125</v>
      </c>
      <c r="C86">
        <f t="shared" si="3"/>
        <v>0.27557872221765467</v>
      </c>
      <c r="D86">
        <v>0.98519999999999996</v>
      </c>
      <c r="E86">
        <v>195.94</v>
      </c>
      <c r="F86" t="s">
        <v>50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25</v>
      </c>
      <c r="O86" s="19">
        <v>0.6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0.14891311930814799</v>
      </c>
      <c r="B87" s="1">
        <v>2500.77075195312</v>
      </c>
      <c r="C87">
        <f t="shared" si="3"/>
        <v>0.31616369720898119</v>
      </c>
      <c r="D87">
        <v>0.7429</v>
      </c>
      <c r="E87">
        <v>301.94</v>
      </c>
      <c r="F87" t="s">
        <v>79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3</v>
      </c>
      <c r="O87" s="19">
        <v>0.61199999999999999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0.12266266014251501</v>
      </c>
      <c r="B88" s="1">
        <v>2346.39794921875</v>
      </c>
      <c r="C88">
        <f t="shared" si="3"/>
        <v>0.29664688383338789</v>
      </c>
      <c r="D88">
        <v>7.7499999999999999E-2</v>
      </c>
      <c r="E88">
        <v>224.77</v>
      </c>
      <c r="F88" t="s">
        <v>53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4</v>
      </c>
      <c r="O88" s="19">
        <v>0.628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0.13350210621522901</v>
      </c>
      <c r="B89" s="1">
        <v>2475.83227539062</v>
      </c>
      <c r="C89">
        <f t="shared" si="3"/>
        <v>0.31301081286458393</v>
      </c>
      <c r="D89">
        <v>0.47499999999999998</v>
      </c>
      <c r="E89">
        <v>242.63</v>
      </c>
      <c r="F89" t="s">
        <v>53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8</v>
      </c>
      <c r="O89" s="19">
        <v>0.66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0.120236507284922</v>
      </c>
      <c r="B90" s="1">
        <v>2301.06982421875</v>
      </c>
      <c r="C90">
        <f t="shared" si="3"/>
        <v>0.29091620757033654</v>
      </c>
      <c r="D90">
        <v>0.31359999999999999</v>
      </c>
      <c r="E90">
        <v>226.45</v>
      </c>
      <c r="F90" t="s">
        <v>57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7</v>
      </c>
      <c r="O90" s="19">
        <v>0.68799999999999994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0.107307541235275</v>
      </c>
      <c r="B91" s="1">
        <v>2275.92309570312</v>
      </c>
      <c r="C91">
        <f t="shared" si="3"/>
        <v>0.28773699466007568</v>
      </c>
      <c r="D91">
        <v>0.5958</v>
      </c>
      <c r="E91">
        <v>341.48</v>
      </c>
      <c r="F91" t="s">
        <v>53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8</v>
      </c>
      <c r="O91" s="19">
        <v>0.72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0.117464784606718</v>
      </c>
      <c r="B92" s="1">
        <v>2090.244140625</v>
      </c>
      <c r="C92">
        <f t="shared" si="3"/>
        <v>0.26426225396841102</v>
      </c>
      <c r="D92">
        <v>0.63229999999999997</v>
      </c>
      <c r="E92">
        <v>96.14</v>
      </c>
      <c r="F92" t="s">
        <v>66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10</v>
      </c>
      <c r="O92" s="19">
        <v>0.76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0.13917550373790799</v>
      </c>
      <c r="B93" s="1">
        <v>2478.73803710937</v>
      </c>
      <c r="C93">
        <f t="shared" si="3"/>
        <v>0.31337817815286184</v>
      </c>
      <c r="D93">
        <v>0.1628</v>
      </c>
      <c r="E93">
        <v>57.35</v>
      </c>
      <c r="F93" t="s">
        <v>78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5</v>
      </c>
      <c r="O93" s="19">
        <v>0.78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0.12257839476824101</v>
      </c>
      <c r="B94" s="1">
        <v>2116.423828125</v>
      </c>
      <c r="C94">
        <f t="shared" si="3"/>
        <v>0.26757206026925295</v>
      </c>
      <c r="D94">
        <v>0.1787</v>
      </c>
      <c r="E94">
        <v>52.25</v>
      </c>
      <c r="F94" t="s">
        <v>58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3</v>
      </c>
      <c r="O94" s="19">
        <v>0.79200000000000004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0.13225381621500801</v>
      </c>
      <c r="B95" s="1">
        <v>1965.00573730468</v>
      </c>
      <c r="C95">
        <f t="shared" si="3"/>
        <v>0.24842880078387689</v>
      </c>
      <c r="D95">
        <v>0.90529999999999999</v>
      </c>
      <c r="E95">
        <v>91.58</v>
      </c>
      <c r="F95" t="s">
        <v>62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9</v>
      </c>
      <c r="O95" s="19">
        <v>0.82799999999999996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0.13332144610006</v>
      </c>
      <c r="B96" s="1">
        <v>2538.0537109375</v>
      </c>
      <c r="C96">
        <f t="shared" si="3"/>
        <v>0.32087725127873595</v>
      </c>
      <c r="D96">
        <v>0.1434</v>
      </c>
      <c r="E96">
        <v>7.9</v>
      </c>
      <c r="F96" t="s">
        <v>54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7</v>
      </c>
      <c r="O96" s="19">
        <v>0.85599999999999998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0.11624734315389899</v>
      </c>
      <c r="B97" s="1">
        <v>2051.56469726562</v>
      </c>
      <c r="C97">
        <f t="shared" si="3"/>
        <v>0.25937214726473334</v>
      </c>
      <c r="D97">
        <v>0.58309999999999995</v>
      </c>
      <c r="E97">
        <v>117.18</v>
      </c>
      <c r="F97" t="s">
        <v>67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4</v>
      </c>
      <c r="O97" s="19">
        <v>0.872</v>
      </c>
      <c r="AY97">
        <v>6750</v>
      </c>
      <c r="AZ97">
        <v>0</v>
      </c>
      <c r="BA97">
        <v>0.99899899899899902</v>
      </c>
    </row>
    <row r="98" spans="1:53" x14ac:dyDescent="0.25">
      <c r="A98" s="1">
        <v>9.2522746571810796E-2</v>
      </c>
      <c r="B98" s="1">
        <v>2186.73974609375</v>
      </c>
      <c r="C98">
        <f t="shared" si="3"/>
        <v>0.27646185577741006</v>
      </c>
      <c r="D98">
        <v>0.52500000000000002</v>
      </c>
      <c r="E98">
        <v>62.93</v>
      </c>
      <c r="F98" t="s">
        <v>60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10</v>
      </c>
      <c r="O98" s="19">
        <v>0.91200000000000003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0.14468486435430999</v>
      </c>
      <c r="B99" s="1">
        <v>2262.76000976562</v>
      </c>
      <c r="C99">
        <f t="shared" si="3"/>
        <v>0.28607283175612724</v>
      </c>
      <c r="D99">
        <v>0.23699999999999999</v>
      </c>
      <c r="E99">
        <v>311.83999999999997</v>
      </c>
      <c r="F99" t="s">
        <v>74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1</v>
      </c>
      <c r="O99" s="19">
        <v>0.91600000000000004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0.116918641128598</v>
      </c>
      <c r="B100" s="1">
        <v>2493.373046875</v>
      </c>
      <c r="C100">
        <f t="shared" si="3"/>
        <v>0.315228431236867</v>
      </c>
      <c r="D100">
        <v>0.4486</v>
      </c>
      <c r="E100">
        <v>357.31</v>
      </c>
      <c r="F100" t="s">
        <v>79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2</v>
      </c>
      <c r="O100" s="19">
        <v>0.92400000000000004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9.8143312904667407E-2</v>
      </c>
      <c r="B101" s="1">
        <v>2057.48388671875</v>
      </c>
      <c r="C101">
        <f t="shared" si="3"/>
        <v>0.26012048967897516</v>
      </c>
      <c r="D101">
        <v>0.21909999999999999</v>
      </c>
      <c r="E101">
        <v>229.26</v>
      </c>
      <c r="F101" t="s">
        <v>52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4</v>
      </c>
      <c r="O101" s="19">
        <v>0.94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0.11289133565125201</v>
      </c>
      <c r="B102" s="1">
        <v>2215.47631835937</v>
      </c>
      <c r="C102">
        <f t="shared" si="3"/>
        <v>0.28009492007389369</v>
      </c>
      <c r="D102">
        <v>0.66849999999999998</v>
      </c>
      <c r="E102">
        <v>131.49</v>
      </c>
      <c r="F102" t="s">
        <v>57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3</v>
      </c>
      <c r="O102" s="19">
        <v>0.95199999999999996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0.129598352848143</v>
      </c>
      <c r="B103" s="1">
        <v>2132.30639648437</v>
      </c>
      <c r="C103">
        <f t="shared" si="3"/>
        <v>0.26958003782167395</v>
      </c>
      <c r="D103">
        <v>0.27160000000000001</v>
      </c>
      <c r="E103">
        <v>146.1</v>
      </c>
      <c r="F103" t="s">
        <v>66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3</v>
      </c>
      <c r="O103" s="19">
        <v>0.96399999999999997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0.11486285425718</v>
      </c>
      <c r="B104" s="1">
        <v>2552.67236328125</v>
      </c>
      <c r="C104">
        <f t="shared" si="3"/>
        <v>0.32272543635111933</v>
      </c>
      <c r="D104">
        <v>0.45300000000000001</v>
      </c>
      <c r="E104">
        <v>300.54000000000002</v>
      </c>
      <c r="F104" t="s">
        <v>54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5</v>
      </c>
      <c r="O104" s="19">
        <v>0.98399999999999999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0.12247256729587</v>
      </c>
      <c r="B105" s="1">
        <v>2342.65234375</v>
      </c>
      <c r="C105">
        <f t="shared" si="3"/>
        <v>0.2961733400379955</v>
      </c>
      <c r="D105">
        <v>6.6500000000000004E-2</v>
      </c>
      <c r="E105">
        <v>300.31</v>
      </c>
      <c r="F105" t="s">
        <v>55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1</v>
      </c>
      <c r="O105" s="19">
        <v>0.98799999999999999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0.10480946318616401</v>
      </c>
      <c r="B106" s="1">
        <v>2414.06420898437</v>
      </c>
      <c r="C106">
        <f t="shared" si="3"/>
        <v>0.30520169232476724</v>
      </c>
      <c r="D106">
        <v>0.85770000000000002</v>
      </c>
      <c r="E106">
        <v>1.64</v>
      </c>
      <c r="F106" t="s">
        <v>63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0.98799999999999999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0.105597950136868</v>
      </c>
      <c r="B107" s="1">
        <v>2480.37158203125</v>
      </c>
      <c r="C107">
        <f t="shared" si="3"/>
        <v>0.31358470152236911</v>
      </c>
      <c r="D107">
        <v>0.22850000000000001</v>
      </c>
      <c r="E107">
        <v>129.56</v>
      </c>
      <c r="F107" t="s">
        <v>53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0.98799999999999999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0.14290538548926701</v>
      </c>
      <c r="B108" s="1">
        <v>1888.08435058593</v>
      </c>
      <c r="C108">
        <f t="shared" si="3"/>
        <v>0.23870389897092664</v>
      </c>
      <c r="D108">
        <v>0.77549999999999997</v>
      </c>
      <c r="E108">
        <v>216.84</v>
      </c>
      <c r="F108" t="s">
        <v>64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2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9.7401507088822795E-2</v>
      </c>
      <c r="B109" s="1">
        <v>2477.4169921875</v>
      </c>
      <c r="C109">
        <f t="shared" si="3"/>
        <v>0.31321116306507291</v>
      </c>
      <c r="D109">
        <v>0.8861</v>
      </c>
      <c r="E109">
        <v>99.29</v>
      </c>
      <c r="F109" t="s">
        <v>53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1</v>
      </c>
      <c r="O109" s="19">
        <v>1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0.101311474541396</v>
      </c>
      <c r="B110" s="1">
        <v>1937.55517578125</v>
      </c>
      <c r="C110">
        <f t="shared" si="3"/>
        <v>0.24495832232641251</v>
      </c>
      <c r="D110">
        <v>0.71130000000000004</v>
      </c>
      <c r="E110">
        <v>40.68</v>
      </c>
      <c r="F110" t="s">
        <v>76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1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0.13629001688985001</v>
      </c>
      <c r="B111" s="1">
        <v>2138.1689453125</v>
      </c>
      <c r="C111">
        <f t="shared" si="3"/>
        <v>0.27032121935985459</v>
      </c>
      <c r="D111">
        <v>0.77500000000000002</v>
      </c>
      <c r="E111">
        <v>117.12</v>
      </c>
      <c r="F111" t="s">
        <v>49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1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0.130553151752725</v>
      </c>
      <c r="B112" s="1">
        <v>2590.15893554687</v>
      </c>
      <c r="C112">
        <f t="shared" si="3"/>
        <v>0.32746473253567909</v>
      </c>
      <c r="D112">
        <v>0.38690000000000002</v>
      </c>
      <c r="E112">
        <v>320.85000000000002</v>
      </c>
      <c r="F112" t="s">
        <v>71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1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0.12595975378892399</v>
      </c>
      <c r="B113" s="1">
        <v>2099.45361328125</v>
      </c>
      <c r="C113">
        <f t="shared" si="3"/>
        <v>0.26542657537694914</v>
      </c>
      <c r="D113">
        <v>0.47970000000000002</v>
      </c>
      <c r="E113">
        <v>116.6</v>
      </c>
      <c r="F113" t="s">
        <v>67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1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0.13933038390959299</v>
      </c>
      <c r="B114" s="1">
        <v>2173.01049804687</v>
      </c>
      <c r="C114">
        <f t="shared" si="3"/>
        <v>0.27472611497869404</v>
      </c>
      <c r="D114">
        <v>8.7499999999999994E-2</v>
      </c>
      <c r="E114">
        <v>6.96</v>
      </c>
      <c r="F114" t="s">
        <v>60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1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9.0270591596302699E-2</v>
      </c>
      <c r="B115" s="1">
        <v>2313.99755859375</v>
      </c>
      <c r="C115">
        <f t="shared" si="3"/>
        <v>0.29255061579961678</v>
      </c>
      <c r="D115">
        <v>8.6999999999999994E-3</v>
      </c>
      <c r="E115">
        <v>191.24</v>
      </c>
      <c r="F115" t="s">
        <v>55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0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0.108810207126615</v>
      </c>
      <c r="B116" s="1">
        <v>2493.29711914062</v>
      </c>
      <c r="C116">
        <f t="shared" si="3"/>
        <v>0.31521883195904293</v>
      </c>
      <c r="D116">
        <v>0.57720000000000005</v>
      </c>
      <c r="E116">
        <v>24.62</v>
      </c>
      <c r="F116" t="s">
        <v>79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0.117452094596896</v>
      </c>
      <c r="B117" s="1">
        <v>1982.71655273437</v>
      </c>
      <c r="C117">
        <f t="shared" si="3"/>
        <v>0.25066791721726583</v>
      </c>
      <c r="D117">
        <v>0.3135</v>
      </c>
      <c r="E117">
        <v>129.22999999999999</v>
      </c>
      <c r="F117" t="s">
        <v>75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0.14634712042933901</v>
      </c>
      <c r="B118" s="1">
        <v>2081.38134765625</v>
      </c>
      <c r="C118">
        <f t="shared" si="3"/>
        <v>0.26314176205990264</v>
      </c>
      <c r="D118">
        <v>0.25119999999999998</v>
      </c>
      <c r="E118">
        <v>13.27</v>
      </c>
      <c r="F118" t="s">
        <v>65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9.8798898849340705E-2</v>
      </c>
      <c r="B119" s="1">
        <v>2043.62280273437</v>
      </c>
      <c r="C119">
        <f t="shared" si="3"/>
        <v>0.25836808132390982</v>
      </c>
      <c r="D119">
        <v>0.71750000000000003</v>
      </c>
      <c r="E119">
        <v>76.150000000000006</v>
      </c>
      <c r="F119" t="s">
        <v>73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0.12547543642003001</v>
      </c>
      <c r="B120" s="1">
        <v>2014.595703125</v>
      </c>
      <c r="C120">
        <f t="shared" si="3"/>
        <v>0.25469828667176736</v>
      </c>
      <c r="D120">
        <v>0.63549999999999995</v>
      </c>
      <c r="E120">
        <v>108.73</v>
      </c>
      <c r="F120" t="s">
        <v>52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0.112010388819292</v>
      </c>
      <c r="B121" s="1">
        <v>2076.69409179687</v>
      </c>
      <c r="C121">
        <f t="shared" si="3"/>
        <v>0.26254916869999206</v>
      </c>
      <c r="D121">
        <v>0.53410000000000002</v>
      </c>
      <c r="E121">
        <v>359.72</v>
      </c>
      <c r="F121" t="s">
        <v>65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0.14741072749884901</v>
      </c>
      <c r="B122" s="1">
        <v>2021.57189941406</v>
      </c>
      <c r="C122">
        <f t="shared" si="3"/>
        <v>0.25558026276233153</v>
      </c>
      <c r="D122">
        <v>0.42749999999999999</v>
      </c>
      <c r="E122">
        <v>278.27999999999997</v>
      </c>
      <c r="F122" t="s">
        <v>52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9.6361433245845202E-2</v>
      </c>
      <c r="B123" s="1">
        <v>1947.15258789062</v>
      </c>
      <c r="C123">
        <f t="shared" si="3"/>
        <v>0.24617168956280028</v>
      </c>
      <c r="D123">
        <v>0.93020000000000003</v>
      </c>
      <c r="E123">
        <v>93.46</v>
      </c>
      <c r="F123" t="s">
        <v>77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9.24056470397987E-2</v>
      </c>
      <c r="B124" s="1">
        <v>2395.17724609375</v>
      </c>
      <c r="C124">
        <f t="shared" si="3"/>
        <v>0.30281387968265139</v>
      </c>
      <c r="D124">
        <v>0.56879999999999997</v>
      </c>
      <c r="E124">
        <v>186.69</v>
      </c>
      <c r="F124" t="s">
        <v>68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0.112211322463091</v>
      </c>
      <c r="B125" s="1">
        <v>2099.20654296875</v>
      </c>
      <c r="C125">
        <f t="shared" si="3"/>
        <v>0.26539533914171665</v>
      </c>
      <c r="D125">
        <v>0.41799999999999998</v>
      </c>
      <c r="E125">
        <v>168.39</v>
      </c>
      <c r="F125" t="s">
        <v>58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0.11716517610971</v>
      </c>
      <c r="B126" s="1">
        <v>2124.28686523437</v>
      </c>
      <c r="C126">
        <f t="shared" si="3"/>
        <v>0.26856615654211136</v>
      </c>
      <c r="D126">
        <v>0.80400000000000005</v>
      </c>
      <c r="E126">
        <v>156.65</v>
      </c>
      <c r="F126" t="s">
        <v>66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9.4840593783032501E-2</v>
      </c>
      <c r="B127" s="1">
        <v>3220.92236328125</v>
      </c>
      <c r="C127">
        <f t="shared" si="3"/>
        <v>0.40720994597475968</v>
      </c>
      <c r="D127">
        <v>0.97209999999999996</v>
      </c>
      <c r="E127">
        <v>61.93</v>
      </c>
      <c r="F127" t="s">
        <v>69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0.144717106083949</v>
      </c>
      <c r="B128" s="1">
        <v>2165.37670898437</v>
      </c>
      <c r="C128">
        <f t="shared" si="3"/>
        <v>0.27376100173437584</v>
      </c>
      <c r="D128">
        <v>0.56879999999999997</v>
      </c>
      <c r="E128">
        <v>332.28</v>
      </c>
      <c r="F128" t="s">
        <v>72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9.9547887571569293E-2</v>
      </c>
      <c r="B129" s="1">
        <v>2083.58447265625</v>
      </c>
      <c r="C129">
        <f t="shared" ref="C129:C192" si="6">B129/$V$13</f>
        <v>0.26342029544600754</v>
      </c>
      <c r="D129">
        <v>0.25</v>
      </c>
      <c r="E129">
        <v>78.260000000000005</v>
      </c>
      <c r="F129" t="s">
        <v>56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9.1165040591377006E-2</v>
      </c>
      <c r="B130" s="1">
        <v>2488.7626953125</v>
      </c>
      <c r="C130">
        <f t="shared" si="6"/>
        <v>0.31464556061816085</v>
      </c>
      <c r="D130">
        <v>0.94110000000000005</v>
      </c>
      <c r="E130">
        <v>62.11</v>
      </c>
      <c r="F130" t="s">
        <v>78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9.3082338387167493E-2</v>
      </c>
      <c r="B131" s="1">
        <v>2129.27465820312</v>
      </c>
      <c r="C131">
        <f t="shared" si="6"/>
        <v>0.26919674575732883</v>
      </c>
      <c r="D131">
        <v>0.84950000000000003</v>
      </c>
      <c r="E131">
        <v>171.94</v>
      </c>
      <c r="F131" t="s">
        <v>58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0.137315268946262</v>
      </c>
      <c r="B132" s="1">
        <v>2024.56555175781</v>
      </c>
      <c r="C132">
        <f t="shared" si="6"/>
        <v>0.2559587397548424</v>
      </c>
      <c r="D132">
        <v>0.37419999999999998</v>
      </c>
      <c r="E132">
        <v>47.25</v>
      </c>
      <c r="F132" t="s">
        <v>64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0.14385086138110301</v>
      </c>
      <c r="B133" s="1">
        <v>1949.88269042968</v>
      </c>
      <c r="C133">
        <f t="shared" si="6"/>
        <v>0.24651684687553463</v>
      </c>
      <c r="D133">
        <v>0.78249999999999997</v>
      </c>
      <c r="E133">
        <v>272.22000000000003</v>
      </c>
      <c r="F133" t="s">
        <v>61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0.11901110711679901</v>
      </c>
      <c r="B134" s="1">
        <v>2098.52172851562</v>
      </c>
      <c r="C134">
        <f t="shared" si="6"/>
        <v>0.26530876044623458</v>
      </c>
      <c r="D134">
        <v>0.43840000000000001</v>
      </c>
      <c r="E134">
        <v>328.76</v>
      </c>
      <c r="F134" t="s">
        <v>67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0.101164398995978</v>
      </c>
      <c r="B135" s="1">
        <v>2481.00708007812</v>
      </c>
      <c r="C135">
        <f t="shared" si="6"/>
        <v>0.3136650453171414</v>
      </c>
      <c r="D135">
        <v>0.1434</v>
      </c>
      <c r="E135">
        <v>46.36</v>
      </c>
      <c r="F135" t="s">
        <v>78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9.9866069258113296E-2</v>
      </c>
      <c r="B136" s="1">
        <v>2000.53857421875</v>
      </c>
      <c r="C136">
        <f t="shared" si="6"/>
        <v>0.25292109304309424</v>
      </c>
      <c r="D136">
        <v>0.88390000000000002</v>
      </c>
      <c r="E136">
        <v>285.58</v>
      </c>
      <c r="F136" t="s">
        <v>49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9.9001704589083403E-2</v>
      </c>
      <c r="B137" s="1">
        <v>2119.373046875</v>
      </c>
      <c r="C137">
        <f t="shared" si="6"/>
        <v>0.26794491967795719</v>
      </c>
      <c r="D137">
        <v>0.83740000000000003</v>
      </c>
      <c r="E137">
        <v>12.23</v>
      </c>
      <c r="F137" t="s">
        <v>58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0.138472335384838</v>
      </c>
      <c r="B138" s="1">
        <v>2463.14990234375</v>
      </c>
      <c r="C138">
        <f t="shared" si="6"/>
        <v>0.31140742480962114</v>
      </c>
      <c r="D138">
        <v>0.66600000000000004</v>
      </c>
      <c r="E138">
        <v>153.77000000000001</v>
      </c>
      <c r="F138" t="s">
        <v>53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0.12511423093451801</v>
      </c>
      <c r="B139" s="1">
        <v>2045.45275878906</v>
      </c>
      <c r="C139">
        <f t="shared" si="6"/>
        <v>0.25859943626579279</v>
      </c>
      <c r="D139">
        <v>7.3899999999999993E-2</v>
      </c>
      <c r="E139">
        <v>204.32</v>
      </c>
      <c r="F139" t="s">
        <v>62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9.9713669645175196E-2</v>
      </c>
      <c r="B140" s="1">
        <v>2120.91015625</v>
      </c>
      <c r="C140">
        <f t="shared" si="6"/>
        <v>0.26813925103865272</v>
      </c>
      <c r="D140">
        <v>0.35799999999999998</v>
      </c>
      <c r="E140">
        <v>236.18</v>
      </c>
      <c r="F140" t="s">
        <v>70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0.14481650790206199</v>
      </c>
      <c r="B141" s="1">
        <v>2507.94799804687</v>
      </c>
      <c r="C141">
        <f t="shared" si="6"/>
        <v>0.31707109132297839</v>
      </c>
      <c r="D141">
        <v>0.77429999999999999</v>
      </c>
      <c r="E141">
        <v>39.340000000000003</v>
      </c>
      <c r="F141" t="s">
        <v>79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0.128231899802459</v>
      </c>
      <c r="B142" s="1">
        <v>2396.92211914062</v>
      </c>
      <c r="C142">
        <f t="shared" si="6"/>
        <v>0.30303447787751908</v>
      </c>
      <c r="D142">
        <v>0.20269999999999999</v>
      </c>
      <c r="E142">
        <v>149.72</v>
      </c>
      <c r="F142" t="s">
        <v>72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0.122245852078846</v>
      </c>
      <c r="B143" s="1">
        <v>2278.84814453125</v>
      </c>
      <c r="C143">
        <f t="shared" si="6"/>
        <v>0.28810679835011649</v>
      </c>
      <c r="D143">
        <v>7.5700000000000003E-2</v>
      </c>
      <c r="E143">
        <v>272.49</v>
      </c>
      <c r="F143" t="s">
        <v>74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0.128276673554651</v>
      </c>
      <c r="B144" s="1">
        <v>1966.25158691406</v>
      </c>
      <c r="C144">
        <f t="shared" si="6"/>
        <v>0.24858630919137897</v>
      </c>
      <c r="D144">
        <v>0.87519999999999998</v>
      </c>
      <c r="E144">
        <v>318.7</v>
      </c>
      <c r="F144" t="s">
        <v>77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0.14732938900022499</v>
      </c>
      <c r="B145" s="1">
        <v>1955.01184082031</v>
      </c>
      <c r="C145">
        <f t="shared" si="6"/>
        <v>0.24716530741506068</v>
      </c>
      <c r="D145">
        <v>0.8548</v>
      </c>
      <c r="E145">
        <v>69.77</v>
      </c>
      <c r="F145" t="s">
        <v>62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0.12489045526395</v>
      </c>
      <c r="B146" s="1">
        <v>2000.591796875</v>
      </c>
      <c r="C146">
        <f t="shared" si="6"/>
        <v>0.25292782179732415</v>
      </c>
      <c r="D146">
        <v>0.53010000000000002</v>
      </c>
      <c r="E146">
        <v>79.66</v>
      </c>
      <c r="F146" t="s">
        <v>65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0.138234398133251</v>
      </c>
      <c r="B147" s="1">
        <v>2259.93676757812</v>
      </c>
      <c r="C147">
        <f t="shared" si="6"/>
        <v>0.28571589912349021</v>
      </c>
      <c r="D147">
        <v>0.70669999999999999</v>
      </c>
      <c r="E147">
        <v>189.14</v>
      </c>
      <c r="F147" t="s">
        <v>57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0.144246487478707</v>
      </c>
      <c r="B148" s="1">
        <v>1956.24487304687</v>
      </c>
      <c r="C148">
        <f t="shared" si="6"/>
        <v>0.24732119536569452</v>
      </c>
      <c r="D148">
        <v>0.6714</v>
      </c>
      <c r="E148">
        <v>67.94</v>
      </c>
      <c r="F148" t="s">
        <v>76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0.134577039618446</v>
      </c>
      <c r="B149" s="1">
        <v>1989.37658691406</v>
      </c>
      <c r="C149">
        <f t="shared" si="6"/>
        <v>0.25150992203843725</v>
      </c>
      <c r="D149">
        <v>0.99099999999999999</v>
      </c>
      <c r="E149">
        <v>240.58</v>
      </c>
      <c r="F149" t="s">
        <v>75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0.11175423645268701</v>
      </c>
      <c r="B150" s="1">
        <v>2083.00756835937</v>
      </c>
      <c r="C150">
        <f t="shared" si="6"/>
        <v>0.26334735945405591</v>
      </c>
      <c r="D150">
        <v>0.55710000000000004</v>
      </c>
      <c r="E150">
        <v>124.22</v>
      </c>
      <c r="F150" t="s">
        <v>49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0.14221630192020401</v>
      </c>
      <c r="B151" s="1">
        <v>2086.5185546875</v>
      </c>
      <c r="C151">
        <f t="shared" si="6"/>
        <v>0.26379124117231612</v>
      </c>
      <c r="D151">
        <v>0.77759999999999996</v>
      </c>
      <c r="E151">
        <v>27.92</v>
      </c>
      <c r="F151" t="s">
        <v>67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0.12635078413786999</v>
      </c>
      <c r="B152" s="1">
        <v>2042.19934082031</v>
      </c>
      <c r="C152">
        <f t="shared" si="6"/>
        <v>0.25818811801410468</v>
      </c>
      <c r="D152">
        <v>0.31790000000000002</v>
      </c>
      <c r="E152">
        <v>177.17</v>
      </c>
      <c r="F152" t="s">
        <v>73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9.2841261819312904E-2</v>
      </c>
      <c r="B153" s="1">
        <v>2202.69409179687</v>
      </c>
      <c r="C153">
        <f t="shared" si="6"/>
        <v>0.27847890788828789</v>
      </c>
      <c r="D153">
        <v>0.81950000000000001</v>
      </c>
      <c r="E153">
        <v>14.49</v>
      </c>
      <c r="F153" t="s">
        <v>72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0.10161597270655599</v>
      </c>
      <c r="B154" s="1">
        <v>2000.67321777343</v>
      </c>
      <c r="C154">
        <f t="shared" si="6"/>
        <v>0.25293811555666118</v>
      </c>
      <c r="D154">
        <v>0.52649999999999997</v>
      </c>
      <c r="E154">
        <v>104.6</v>
      </c>
      <c r="F154" t="s">
        <v>75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0.133960955179562</v>
      </c>
      <c r="B155" s="1">
        <v>2623.0244140625</v>
      </c>
      <c r="C155">
        <f t="shared" si="6"/>
        <v>0.33161980000434993</v>
      </c>
      <c r="D155">
        <v>0.75339999999999996</v>
      </c>
      <c r="E155">
        <v>290.06</v>
      </c>
      <c r="F155" t="s">
        <v>53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0.148051758746297</v>
      </c>
      <c r="B156" s="1">
        <v>2405.50952148437</v>
      </c>
      <c r="C156">
        <f t="shared" si="6"/>
        <v>0.3041201531127643</v>
      </c>
      <c r="D156">
        <v>0.74729999999999996</v>
      </c>
      <c r="E156">
        <v>114.06</v>
      </c>
      <c r="F156" t="s">
        <v>78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0.14618549537818801</v>
      </c>
      <c r="B157" s="1">
        <v>1966.62561035156</v>
      </c>
      <c r="C157">
        <f t="shared" si="6"/>
        <v>0.248633595666059</v>
      </c>
      <c r="D157">
        <v>0.89990000000000003</v>
      </c>
      <c r="E157">
        <v>99.55</v>
      </c>
      <c r="F157" t="s">
        <v>61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0.13366851574290101</v>
      </c>
      <c r="B158" s="1">
        <v>2168.92724609375</v>
      </c>
      <c r="C158">
        <f t="shared" si="6"/>
        <v>0.27420988371954086</v>
      </c>
      <c r="D158">
        <v>0.83420000000000005</v>
      </c>
      <c r="E158">
        <v>2.79</v>
      </c>
      <c r="F158" t="s">
        <v>72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9.2701099427482406E-2</v>
      </c>
      <c r="B159" s="1">
        <v>2131.76708984375</v>
      </c>
      <c r="C159">
        <f t="shared" si="6"/>
        <v>0.26951185516986764</v>
      </c>
      <c r="D159">
        <v>0.65549999999999997</v>
      </c>
      <c r="E159">
        <v>76.34</v>
      </c>
      <c r="F159" t="s">
        <v>67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0.123645461211913</v>
      </c>
      <c r="B160" s="1">
        <v>2181.09057617187</v>
      </c>
      <c r="C160">
        <f t="shared" si="6"/>
        <v>0.27574765098783932</v>
      </c>
      <c r="D160">
        <v>0.79959999999999998</v>
      </c>
      <c r="E160">
        <v>339.99</v>
      </c>
      <c r="F160" t="s">
        <v>55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9.7281703377919304E-2</v>
      </c>
      <c r="B161" s="1">
        <v>2422.44580078125</v>
      </c>
      <c r="C161">
        <f t="shared" si="6"/>
        <v>0.30626134765260105</v>
      </c>
      <c r="D161">
        <v>0.92720000000000002</v>
      </c>
      <c r="E161">
        <v>116.77</v>
      </c>
      <c r="F161" t="s">
        <v>78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0.144830812864126</v>
      </c>
      <c r="B162" s="1">
        <v>2166.30712890625</v>
      </c>
      <c r="C162">
        <f t="shared" si="6"/>
        <v>0.27387863147001984</v>
      </c>
      <c r="D162">
        <v>0.1019</v>
      </c>
      <c r="E162">
        <v>49.07</v>
      </c>
      <c r="F162" t="s">
        <v>60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0.14357771912919201</v>
      </c>
      <c r="B163" s="1">
        <v>2121.6865234375</v>
      </c>
      <c r="C163">
        <f t="shared" si="6"/>
        <v>0.26823740442604338</v>
      </c>
      <c r="D163">
        <v>0.37540000000000001</v>
      </c>
      <c r="E163">
        <v>0.12</v>
      </c>
      <c r="F163" t="s">
        <v>49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0.109663656264641</v>
      </c>
      <c r="B164" s="1">
        <v>2470.6689453125</v>
      </c>
      <c r="C164">
        <f t="shared" si="6"/>
        <v>0.31235803110674631</v>
      </c>
      <c r="D164">
        <v>0.77559999999999996</v>
      </c>
      <c r="E164">
        <v>266.7</v>
      </c>
      <c r="F164" t="s">
        <v>78</v>
      </c>
    </row>
    <row r="165" spans="1:15" x14ac:dyDescent="0.25">
      <c r="A165" s="1">
        <v>0.14029453584049301</v>
      </c>
      <c r="B165" s="1">
        <v>2206.03247070312</v>
      </c>
      <c r="C165">
        <f t="shared" si="6"/>
        <v>0.27890096745406784</v>
      </c>
      <c r="D165">
        <v>0.57669999999999999</v>
      </c>
      <c r="E165">
        <v>8.59</v>
      </c>
      <c r="F165" t="s">
        <v>74</v>
      </c>
    </row>
    <row r="166" spans="1:15" x14ac:dyDescent="0.25">
      <c r="A166" s="1">
        <v>0.104602600195475</v>
      </c>
      <c r="B166" s="1">
        <v>2181.0615234375</v>
      </c>
      <c r="C166">
        <f t="shared" si="6"/>
        <v>0.27574397795227407</v>
      </c>
      <c r="D166">
        <v>0.91010000000000002</v>
      </c>
      <c r="E166">
        <v>275.11</v>
      </c>
      <c r="F166" t="s">
        <v>60</v>
      </c>
    </row>
    <row r="167" spans="1:15" x14ac:dyDescent="0.25">
      <c r="A167" s="1">
        <v>0.13533784009212099</v>
      </c>
      <c r="B167" s="1">
        <v>1903.54858398437</v>
      </c>
      <c r="C167">
        <f t="shared" si="6"/>
        <v>0.24065898789778445</v>
      </c>
      <c r="D167">
        <v>0.67810000000000004</v>
      </c>
      <c r="E167">
        <v>140.55000000000001</v>
      </c>
      <c r="F167" t="s">
        <v>64</v>
      </c>
    </row>
    <row r="168" spans="1:15" x14ac:dyDescent="0.25">
      <c r="A168" s="1">
        <v>9.3914712302761105E-2</v>
      </c>
      <c r="B168" s="1">
        <v>2096.91186523437</v>
      </c>
      <c r="C168">
        <f t="shared" si="6"/>
        <v>0.26510523106370182</v>
      </c>
      <c r="D168">
        <v>0.23119999999999999</v>
      </c>
      <c r="E168">
        <v>197.28</v>
      </c>
      <c r="F168" t="s">
        <v>65</v>
      </c>
    </row>
    <row r="169" spans="1:15" x14ac:dyDescent="0.25">
      <c r="A169" s="1">
        <v>9.48977986119625E-2</v>
      </c>
      <c r="B169" s="1">
        <v>2256.06225585937</v>
      </c>
      <c r="C169">
        <f t="shared" si="6"/>
        <v>0.28522605816188956</v>
      </c>
      <c r="D169">
        <v>0.24299999999999999</v>
      </c>
      <c r="E169">
        <v>119.02</v>
      </c>
      <c r="F169" t="s">
        <v>51</v>
      </c>
    </row>
    <row r="170" spans="1:15" x14ac:dyDescent="0.25">
      <c r="A170" s="1">
        <v>9.9269954425874204E-2</v>
      </c>
      <c r="B170" s="1">
        <v>2282.53076171875</v>
      </c>
      <c r="C170">
        <f t="shared" si="6"/>
        <v>0.28857237875747527</v>
      </c>
      <c r="D170">
        <v>0.89659999999999995</v>
      </c>
      <c r="E170">
        <v>354.16</v>
      </c>
      <c r="F170" t="s">
        <v>53</v>
      </c>
    </row>
    <row r="171" spans="1:15" x14ac:dyDescent="0.25">
      <c r="A171" s="1">
        <v>0.11021291471703</v>
      </c>
      <c r="B171" s="1">
        <v>2223.21459960937</v>
      </c>
      <c r="C171">
        <f t="shared" si="6"/>
        <v>0.28107324389991101</v>
      </c>
      <c r="D171">
        <v>0.30630000000000002</v>
      </c>
      <c r="E171">
        <v>154.97999999999999</v>
      </c>
      <c r="F171" t="s">
        <v>55</v>
      </c>
    </row>
    <row r="172" spans="1:15" x14ac:dyDescent="0.25">
      <c r="A172" s="1">
        <v>0.131093818702718</v>
      </c>
      <c r="B172" s="1">
        <v>2473.99877929687</v>
      </c>
      <c r="C172">
        <f t="shared" si="6"/>
        <v>0.31277901036794742</v>
      </c>
      <c r="D172">
        <v>0.59840000000000004</v>
      </c>
      <c r="E172">
        <v>84.04</v>
      </c>
      <c r="F172" t="s">
        <v>53</v>
      </c>
    </row>
    <row r="173" spans="1:15" x14ac:dyDescent="0.25">
      <c r="A173" s="1">
        <v>0.102614746586984</v>
      </c>
      <c r="B173" s="1">
        <v>2410.96508789062</v>
      </c>
      <c r="C173">
        <f t="shared" si="6"/>
        <v>0.3048098812871769</v>
      </c>
      <c r="D173">
        <v>0.2064</v>
      </c>
      <c r="E173">
        <v>350.2</v>
      </c>
      <c r="F173" t="s">
        <v>59</v>
      </c>
    </row>
    <row r="174" spans="1:15" x14ac:dyDescent="0.25">
      <c r="A174" s="1">
        <v>0.10156624559730899</v>
      </c>
      <c r="B174" s="1">
        <v>3203.81591796875</v>
      </c>
      <c r="C174">
        <f t="shared" si="6"/>
        <v>0.40504723794089481</v>
      </c>
      <c r="D174">
        <v>0.41410000000000002</v>
      </c>
      <c r="E174">
        <v>98.23</v>
      </c>
      <c r="F174" t="s">
        <v>69</v>
      </c>
    </row>
    <row r="175" spans="1:15" x14ac:dyDescent="0.25">
      <c r="A175" s="1">
        <v>0.14350844860641801</v>
      </c>
      <c r="B175" s="1">
        <v>2106.24365234375</v>
      </c>
      <c r="C175">
        <f t="shared" si="6"/>
        <v>0.26628501626063139</v>
      </c>
      <c r="D175">
        <v>0.74390000000000001</v>
      </c>
      <c r="E175">
        <v>290.74</v>
      </c>
      <c r="F175" t="s">
        <v>51</v>
      </c>
    </row>
    <row r="176" spans="1:15" x14ac:dyDescent="0.25">
      <c r="A176" s="1">
        <v>0.11960465246938801</v>
      </c>
      <c r="B176" s="1">
        <v>2055.55322265625</v>
      </c>
      <c r="C176">
        <f t="shared" si="6"/>
        <v>0.25987640257599232</v>
      </c>
      <c r="D176">
        <v>0.96409999999999996</v>
      </c>
      <c r="E176">
        <v>275.35000000000002</v>
      </c>
      <c r="F176" t="s">
        <v>52</v>
      </c>
    </row>
    <row r="177" spans="1:6" x14ac:dyDescent="0.25">
      <c r="A177" s="1">
        <v>9.0913056915807602E-2</v>
      </c>
      <c r="B177" s="1">
        <v>2719.69091796875</v>
      </c>
      <c r="C177">
        <f t="shared" si="6"/>
        <v>0.34384100790491295</v>
      </c>
      <c r="D177">
        <v>0.13650000000000001</v>
      </c>
      <c r="E177">
        <v>306.77999999999997</v>
      </c>
      <c r="F177" t="s">
        <v>79</v>
      </c>
    </row>
    <row r="178" spans="1:6" x14ac:dyDescent="0.25">
      <c r="A178" s="1">
        <v>0.10118537702708599</v>
      </c>
      <c r="B178" s="1">
        <v>1981.61767578125</v>
      </c>
      <c r="C178">
        <f t="shared" si="6"/>
        <v>0.25052899004851004</v>
      </c>
      <c r="D178">
        <v>8.1199999999999994E-2</v>
      </c>
      <c r="E178">
        <v>108.93</v>
      </c>
      <c r="F178" t="s">
        <v>77</v>
      </c>
    </row>
    <row r="179" spans="1:6" x14ac:dyDescent="0.25">
      <c r="A179" s="1">
        <v>0.120004001474754</v>
      </c>
      <c r="B179" s="1">
        <v>2108.93676757812</v>
      </c>
      <c r="C179">
        <f t="shared" si="6"/>
        <v>0.26662549739783409</v>
      </c>
      <c r="D179">
        <v>0.36049999999999999</v>
      </c>
      <c r="E179">
        <v>189.22</v>
      </c>
      <c r="F179" t="s">
        <v>65</v>
      </c>
    </row>
    <row r="180" spans="1:6" x14ac:dyDescent="0.25">
      <c r="A180" s="1">
        <v>0.12932900897003799</v>
      </c>
      <c r="B180" s="1">
        <v>2568.68212890625</v>
      </c>
      <c r="C180">
        <f t="shared" si="6"/>
        <v>0.3247494950088336</v>
      </c>
      <c r="D180">
        <v>0.40949999999999998</v>
      </c>
      <c r="E180">
        <v>57.82</v>
      </c>
      <c r="F180" t="s">
        <v>79</v>
      </c>
    </row>
    <row r="181" spans="1:6" x14ac:dyDescent="0.25">
      <c r="A181" s="1">
        <v>0.114480384072153</v>
      </c>
      <c r="B181" s="1">
        <v>2563.78491210937</v>
      </c>
      <c r="C181">
        <f t="shared" si="6"/>
        <v>0.32413035702214438</v>
      </c>
      <c r="D181">
        <v>0.96830000000000005</v>
      </c>
      <c r="E181">
        <v>77.16</v>
      </c>
      <c r="F181" t="s">
        <v>71</v>
      </c>
    </row>
    <row r="182" spans="1:6" x14ac:dyDescent="0.25">
      <c r="A182" s="1">
        <v>0.14120066944189899</v>
      </c>
      <c r="B182" s="1">
        <v>2075.96264648437</v>
      </c>
      <c r="C182">
        <f t="shared" si="6"/>
        <v>0.26245669462809823</v>
      </c>
      <c r="D182">
        <v>0.58289999999999997</v>
      </c>
      <c r="E182">
        <v>76.3</v>
      </c>
      <c r="F182" t="s">
        <v>49</v>
      </c>
    </row>
    <row r="183" spans="1:6" x14ac:dyDescent="0.25">
      <c r="A183" s="1">
        <v>0.131348973859851</v>
      </c>
      <c r="B183" s="1">
        <v>2159.96044921875</v>
      </c>
      <c r="C183">
        <f t="shared" si="6"/>
        <v>0.27307624296102356</v>
      </c>
      <c r="D183">
        <v>0.75429999999999997</v>
      </c>
      <c r="E183">
        <v>313.29000000000002</v>
      </c>
      <c r="F183" t="s">
        <v>58</v>
      </c>
    </row>
    <row r="184" spans="1:6" x14ac:dyDescent="0.25">
      <c r="A184" s="1">
        <v>9.8664450475612203E-2</v>
      </c>
      <c r="B184" s="1">
        <v>2081.3935546875</v>
      </c>
      <c r="C184">
        <f t="shared" si="6"/>
        <v>0.26314330535215724</v>
      </c>
      <c r="D184">
        <v>0.82440000000000002</v>
      </c>
      <c r="E184">
        <v>110.72</v>
      </c>
      <c r="F184" t="s">
        <v>65</v>
      </c>
    </row>
    <row r="185" spans="1:6" x14ac:dyDescent="0.25">
      <c r="A185" s="1">
        <v>0.12693646737053599</v>
      </c>
      <c r="B185" s="1">
        <v>1927.19873046875</v>
      </c>
      <c r="C185">
        <f t="shared" si="6"/>
        <v>0.24364899317763494</v>
      </c>
      <c r="D185">
        <v>0.50419999999999998</v>
      </c>
      <c r="E185">
        <v>232.73</v>
      </c>
      <c r="F185" t="s">
        <v>76</v>
      </c>
    </row>
    <row r="186" spans="1:6" x14ac:dyDescent="0.25">
      <c r="A186" s="1">
        <v>0.14016588345418901</v>
      </c>
      <c r="B186" s="1">
        <v>2084.4345703125</v>
      </c>
      <c r="C186">
        <f t="shared" si="6"/>
        <v>0.26352777031861585</v>
      </c>
      <c r="D186">
        <v>0.79320000000000002</v>
      </c>
      <c r="E186">
        <v>321.04000000000002</v>
      </c>
      <c r="F186" t="s">
        <v>65</v>
      </c>
    </row>
    <row r="187" spans="1:6" x14ac:dyDescent="0.25">
      <c r="A187" s="1">
        <v>0.14992158425586999</v>
      </c>
      <c r="B187" s="1">
        <v>3102.2685546875</v>
      </c>
      <c r="C187">
        <f t="shared" si="6"/>
        <v>0.39220896006526434</v>
      </c>
      <c r="D187">
        <v>0.28760000000000002</v>
      </c>
      <c r="E187">
        <v>48.57</v>
      </c>
      <c r="F187" t="s">
        <v>69</v>
      </c>
    </row>
    <row r="188" spans="1:6" x14ac:dyDescent="0.25">
      <c r="A188" s="1">
        <v>0.108277671153232</v>
      </c>
      <c r="B188" s="1">
        <v>2092.57543945312</v>
      </c>
      <c r="C188">
        <f t="shared" si="6"/>
        <v>0.26455699192318821</v>
      </c>
      <c r="D188">
        <v>0.67430000000000001</v>
      </c>
      <c r="E188">
        <v>6.29</v>
      </c>
      <c r="F188" t="s">
        <v>65</v>
      </c>
    </row>
    <row r="189" spans="1:6" x14ac:dyDescent="0.25">
      <c r="A189" s="1">
        <v>0.102893868815673</v>
      </c>
      <c r="B189" s="1">
        <v>1915.76123046875</v>
      </c>
      <c r="C189">
        <f t="shared" si="6"/>
        <v>0.24220299006679263</v>
      </c>
      <c r="D189">
        <v>0.63519999999999999</v>
      </c>
      <c r="E189">
        <v>352.63</v>
      </c>
      <c r="F189" t="s">
        <v>64</v>
      </c>
    </row>
    <row r="190" spans="1:6" x14ac:dyDescent="0.25">
      <c r="A190" s="1">
        <v>0.115293193816531</v>
      </c>
      <c r="B190" s="1">
        <v>1990.92858886718</v>
      </c>
      <c r="C190">
        <f t="shared" si="6"/>
        <v>0.25170613621568266</v>
      </c>
      <c r="D190">
        <v>0.33979999999999999</v>
      </c>
      <c r="E190">
        <v>106.02</v>
      </c>
      <c r="F190" t="s">
        <v>65</v>
      </c>
    </row>
    <row r="191" spans="1:6" x14ac:dyDescent="0.25">
      <c r="A191" s="1">
        <v>9.9936873563515202E-2</v>
      </c>
      <c r="B191" s="1">
        <v>2194.44995117187</v>
      </c>
      <c r="C191">
        <f t="shared" si="6"/>
        <v>0.27743663003124119</v>
      </c>
      <c r="D191">
        <v>0.57799999999999996</v>
      </c>
      <c r="E191">
        <v>122.28</v>
      </c>
      <c r="F191" t="s">
        <v>72</v>
      </c>
    </row>
    <row r="192" spans="1:6" x14ac:dyDescent="0.25">
      <c r="A192" s="1">
        <v>0.104703506014871</v>
      </c>
      <c r="B192" s="1">
        <v>3308.49047851562</v>
      </c>
      <c r="C192">
        <f t="shared" si="6"/>
        <v>0.41828087642630052</v>
      </c>
      <c r="D192">
        <v>0.78239999999999998</v>
      </c>
      <c r="E192">
        <v>85.4</v>
      </c>
      <c r="F192" t="s">
        <v>69</v>
      </c>
    </row>
    <row r="193" spans="1:6" x14ac:dyDescent="0.25">
      <c r="A193" s="1">
        <v>0.100975404515006</v>
      </c>
      <c r="B193" s="1">
        <v>1963.93054199218</v>
      </c>
      <c r="C193">
        <f t="shared" ref="C193:C250" si="9">B193/$V$13</f>
        <v>0.24829286760209432</v>
      </c>
      <c r="D193">
        <v>7.0199999999999999E-2</v>
      </c>
      <c r="E193">
        <v>0.67</v>
      </c>
      <c r="F193" t="s">
        <v>70</v>
      </c>
    </row>
    <row r="194" spans="1:6" x14ac:dyDescent="0.25">
      <c r="A194" s="1">
        <v>0.14170748459066601</v>
      </c>
      <c r="B194" s="1">
        <v>2334.53149414062</v>
      </c>
      <c r="C194">
        <f t="shared" si="9"/>
        <v>0.29514664943271929</v>
      </c>
      <c r="D194">
        <v>0.1794</v>
      </c>
      <c r="E194">
        <v>30.04</v>
      </c>
      <c r="F194" t="s">
        <v>55</v>
      </c>
    </row>
    <row r="195" spans="1:6" x14ac:dyDescent="0.25">
      <c r="A195" s="1">
        <v>0.121622462050011</v>
      </c>
      <c r="B195" s="1">
        <v>2088.3134765625</v>
      </c>
      <c r="C195">
        <f t="shared" si="9"/>
        <v>0.26401816686542812</v>
      </c>
      <c r="D195">
        <v>0.56669999999999998</v>
      </c>
      <c r="E195">
        <v>43.38</v>
      </c>
      <c r="F195" t="s">
        <v>66</v>
      </c>
    </row>
    <row r="196" spans="1:6" x14ac:dyDescent="0.25">
      <c r="A196" s="1">
        <v>0.148577295345873</v>
      </c>
      <c r="B196" s="1">
        <v>2199.677734375</v>
      </c>
      <c r="C196">
        <f t="shared" si="9"/>
        <v>0.27809756037218419</v>
      </c>
      <c r="D196">
        <v>0.2429</v>
      </c>
      <c r="E196">
        <v>287.54000000000002</v>
      </c>
      <c r="F196" t="s">
        <v>50</v>
      </c>
    </row>
    <row r="197" spans="1:6" x14ac:dyDescent="0.25">
      <c r="A197" s="1">
        <v>0.11194319607465</v>
      </c>
      <c r="B197" s="1">
        <v>2612.87182617187</v>
      </c>
      <c r="C197">
        <f t="shared" si="9"/>
        <v>0.33033624383622306</v>
      </c>
      <c r="D197">
        <v>0.14410000000000001</v>
      </c>
      <c r="E197">
        <v>30.62</v>
      </c>
      <c r="F197" t="s">
        <v>71</v>
      </c>
    </row>
    <row r="198" spans="1:6" x14ac:dyDescent="0.25">
      <c r="A198" s="1">
        <v>0.10023817205727099</v>
      </c>
      <c r="B198" s="1">
        <v>2595.44750976562</v>
      </c>
      <c r="C198">
        <f t="shared" si="9"/>
        <v>0.32813334847204922</v>
      </c>
      <c r="D198">
        <v>5.1000000000000004E-3</v>
      </c>
      <c r="E198">
        <v>310.69</v>
      </c>
      <c r="F198" t="s">
        <v>54</v>
      </c>
    </row>
    <row r="199" spans="1:6" x14ac:dyDescent="0.25">
      <c r="A199" s="1">
        <v>0.111281830089536</v>
      </c>
      <c r="B199" s="1">
        <v>2260.79028320312</v>
      </c>
      <c r="C199">
        <f t="shared" si="9"/>
        <v>0.28582380611792979</v>
      </c>
      <c r="D199">
        <v>0.68079999999999996</v>
      </c>
      <c r="E199">
        <v>293.54000000000002</v>
      </c>
      <c r="F199" t="s">
        <v>70</v>
      </c>
    </row>
    <row r="200" spans="1:6" x14ac:dyDescent="0.25">
      <c r="A200" s="1">
        <v>0.122114915406712</v>
      </c>
      <c r="B200" s="1">
        <v>2454.365234375</v>
      </c>
      <c r="C200">
        <f t="shared" si="9"/>
        <v>0.31029680997154202</v>
      </c>
      <c r="D200">
        <v>0.98740000000000006</v>
      </c>
      <c r="E200">
        <v>68.2</v>
      </c>
      <c r="F200" t="s">
        <v>78</v>
      </c>
    </row>
    <row r="201" spans="1:6" x14ac:dyDescent="0.25">
      <c r="A201" s="1">
        <v>9.4071562564648298E-2</v>
      </c>
      <c r="B201" s="1">
        <v>1967.56481933593</v>
      </c>
      <c r="C201">
        <f t="shared" si="9"/>
        <v>0.24875233657212503</v>
      </c>
      <c r="D201">
        <v>0.28370000000000001</v>
      </c>
      <c r="E201">
        <v>20.059999999999999</v>
      </c>
      <c r="F201" t="s">
        <v>76</v>
      </c>
    </row>
    <row r="202" spans="1:6" x14ac:dyDescent="0.25">
      <c r="A202" s="1">
        <v>9.1609653794604701E-2</v>
      </c>
      <c r="B202" s="1">
        <v>2217.80517578125</v>
      </c>
      <c r="C202">
        <f t="shared" si="9"/>
        <v>0.28038934937022131</v>
      </c>
      <c r="D202">
        <v>0.68889999999999996</v>
      </c>
      <c r="E202">
        <v>66.78</v>
      </c>
      <c r="F202" t="s">
        <v>72</v>
      </c>
    </row>
    <row r="203" spans="1:6" x14ac:dyDescent="0.25">
      <c r="A203" s="1">
        <v>0.13452938843898199</v>
      </c>
      <c r="B203" s="1">
        <v>2624.27978515625</v>
      </c>
      <c r="C203">
        <f t="shared" si="9"/>
        <v>0.33177851217980997</v>
      </c>
      <c r="D203">
        <v>8.9999999999999998E-4</v>
      </c>
      <c r="E203">
        <v>276.82</v>
      </c>
      <c r="F203" t="s">
        <v>79</v>
      </c>
    </row>
    <row r="204" spans="1:6" x14ac:dyDescent="0.25">
      <c r="A204" s="1">
        <v>0.133047203493181</v>
      </c>
      <c r="B204" s="1">
        <v>2333.02294921875</v>
      </c>
      <c r="C204">
        <f t="shared" si="9"/>
        <v>0.29495592937590015</v>
      </c>
      <c r="D204">
        <v>0.18229999999999999</v>
      </c>
      <c r="E204">
        <v>289.27</v>
      </c>
      <c r="F204" t="s">
        <v>53</v>
      </c>
    </row>
    <row r="205" spans="1:6" x14ac:dyDescent="0.25">
      <c r="A205" s="1">
        <v>0.14407798371869401</v>
      </c>
      <c r="B205" s="1">
        <v>2068.70166015625</v>
      </c>
      <c r="C205">
        <f t="shared" si="9"/>
        <v>0.26153871352923524</v>
      </c>
      <c r="D205">
        <v>7.3899999999999993E-2</v>
      </c>
      <c r="E205">
        <v>255.48</v>
      </c>
      <c r="F205" t="s">
        <v>61</v>
      </c>
    </row>
    <row r="206" spans="1:6" x14ac:dyDescent="0.25">
      <c r="A206" s="1">
        <v>9.5331959944086497E-2</v>
      </c>
      <c r="B206" s="1">
        <v>2147.44970703125</v>
      </c>
      <c r="C206">
        <f t="shared" si="9"/>
        <v>0.27149455359515939</v>
      </c>
      <c r="D206">
        <v>0.21260000000000001</v>
      </c>
      <c r="E206">
        <v>327.67</v>
      </c>
      <c r="F206" t="s">
        <v>58</v>
      </c>
    </row>
    <row r="207" spans="1:6" x14ac:dyDescent="0.25">
      <c r="A207" s="1">
        <v>0.102617239453641</v>
      </c>
      <c r="B207" s="1">
        <v>2458.02905273437</v>
      </c>
      <c r="C207">
        <f t="shared" si="9"/>
        <v>0.31076001370882816</v>
      </c>
      <c r="D207">
        <v>0.7571</v>
      </c>
      <c r="E207">
        <v>183.83</v>
      </c>
      <c r="F207" t="s">
        <v>63</v>
      </c>
    </row>
    <row r="208" spans="1:6" x14ac:dyDescent="0.25">
      <c r="A208" s="1">
        <v>0.14777676342895399</v>
      </c>
      <c r="B208" s="1">
        <v>3129.68188476562</v>
      </c>
      <c r="C208">
        <f t="shared" si="9"/>
        <v>0.39567473148135257</v>
      </c>
      <c r="D208">
        <v>0.51619999999999999</v>
      </c>
      <c r="E208">
        <v>18.82</v>
      </c>
      <c r="F208" t="s">
        <v>69</v>
      </c>
    </row>
    <row r="209" spans="1:6" x14ac:dyDescent="0.25">
      <c r="A209" s="1">
        <v>0.115211074274697</v>
      </c>
      <c r="B209" s="1">
        <v>2115.36206054687</v>
      </c>
      <c r="C209">
        <f t="shared" si="9"/>
        <v>0.26743782470894978</v>
      </c>
      <c r="D209">
        <v>0.18049999999999999</v>
      </c>
      <c r="E209">
        <v>204.99</v>
      </c>
      <c r="F209" t="s">
        <v>66</v>
      </c>
    </row>
    <row r="210" spans="1:6" x14ac:dyDescent="0.25">
      <c r="A210" s="1">
        <v>0.13158833877109999</v>
      </c>
      <c r="B210" s="1">
        <v>2340.85815429687</v>
      </c>
      <c r="C210">
        <f t="shared" si="9"/>
        <v>0.29594650694241809</v>
      </c>
      <c r="D210">
        <v>0.65749999999999997</v>
      </c>
      <c r="E210">
        <v>29.19</v>
      </c>
      <c r="F210" t="s">
        <v>59</v>
      </c>
    </row>
    <row r="211" spans="1:6" x14ac:dyDescent="0.25">
      <c r="A211" s="1">
        <v>0.12561077975891299</v>
      </c>
      <c r="B211" s="1">
        <v>2117.11596679687</v>
      </c>
      <c r="C211">
        <f t="shared" si="9"/>
        <v>0.26765956494008647</v>
      </c>
      <c r="D211">
        <v>0.36259999999999998</v>
      </c>
      <c r="E211">
        <v>67.16</v>
      </c>
      <c r="F211" t="s">
        <v>66</v>
      </c>
    </row>
    <row r="212" spans="1:6" x14ac:dyDescent="0.25">
      <c r="A212" s="1">
        <v>0.12901074463736301</v>
      </c>
      <c r="B212" s="1">
        <v>2019.60815429687</v>
      </c>
      <c r="C212">
        <f t="shared" si="9"/>
        <v>0.25533199333733847</v>
      </c>
      <c r="D212">
        <v>0.42699999999999999</v>
      </c>
      <c r="E212">
        <v>276.88</v>
      </c>
      <c r="F212" t="s">
        <v>77</v>
      </c>
    </row>
    <row r="213" spans="1:6" x14ac:dyDescent="0.25">
      <c r="A213" s="1">
        <v>0.117906440369591</v>
      </c>
      <c r="B213" s="1">
        <v>1991.10095214843</v>
      </c>
      <c r="C213">
        <f t="shared" si="9"/>
        <v>0.25172792750231721</v>
      </c>
      <c r="D213">
        <v>0.75760000000000005</v>
      </c>
      <c r="E213">
        <v>273.77999999999997</v>
      </c>
      <c r="F213" t="s">
        <v>73</v>
      </c>
    </row>
    <row r="214" spans="1:6" x14ac:dyDescent="0.25">
      <c r="A214" s="1">
        <v>0.143829745754087</v>
      </c>
      <c r="B214" s="1">
        <v>2034.01843261718</v>
      </c>
      <c r="C214">
        <f t="shared" si="9"/>
        <v>0.25715383441093603</v>
      </c>
      <c r="D214">
        <v>0.88519999999999999</v>
      </c>
      <c r="E214">
        <v>346.26</v>
      </c>
      <c r="F214" t="s">
        <v>67</v>
      </c>
    </row>
    <row r="215" spans="1:6" x14ac:dyDescent="0.25">
      <c r="A215" s="1">
        <v>0.105312178542197</v>
      </c>
      <c r="B215" s="1">
        <v>2151.84838867187</v>
      </c>
      <c r="C215">
        <f t="shared" si="9"/>
        <v>0.27205066352617069</v>
      </c>
      <c r="D215">
        <v>0.1983</v>
      </c>
      <c r="E215">
        <v>280.33999999999997</v>
      </c>
      <c r="F215" t="s">
        <v>60</v>
      </c>
    </row>
    <row r="216" spans="1:6" x14ac:dyDescent="0.25">
      <c r="A216" s="1">
        <v>0.149254826840203</v>
      </c>
      <c r="B216" s="1">
        <v>1952.55163574218</v>
      </c>
      <c r="C216">
        <f t="shared" si="9"/>
        <v>0.24685427229407392</v>
      </c>
      <c r="D216">
        <v>0.18690000000000001</v>
      </c>
      <c r="E216">
        <v>280.18</v>
      </c>
      <c r="F216" t="s">
        <v>76</v>
      </c>
    </row>
    <row r="217" spans="1:6" x14ac:dyDescent="0.25">
      <c r="A217" s="1">
        <v>9.2327928851793001E-2</v>
      </c>
      <c r="B217" s="1">
        <v>2262.47436523437</v>
      </c>
      <c r="C217">
        <f t="shared" si="9"/>
        <v>0.2860367187173703</v>
      </c>
      <c r="D217">
        <v>0.59350000000000003</v>
      </c>
      <c r="E217">
        <v>205.29</v>
      </c>
      <c r="F217" t="s">
        <v>57</v>
      </c>
    </row>
    <row r="218" spans="1:6" x14ac:dyDescent="0.25">
      <c r="A218" s="1">
        <v>0.13496470826784501</v>
      </c>
      <c r="B218" s="1">
        <v>2092.98315429687</v>
      </c>
      <c r="C218">
        <f t="shared" si="9"/>
        <v>0.2646085378844909</v>
      </c>
      <c r="D218">
        <v>0.53410000000000002</v>
      </c>
      <c r="E218">
        <v>173.9</v>
      </c>
      <c r="F218" t="s">
        <v>60</v>
      </c>
    </row>
    <row r="219" spans="1:6" x14ac:dyDescent="0.25">
      <c r="A219" s="1">
        <v>0.148591343743563</v>
      </c>
      <c r="B219" s="1">
        <v>2352.02954101562</v>
      </c>
      <c r="C219">
        <f t="shared" si="9"/>
        <v>0.29735886628211078</v>
      </c>
      <c r="D219">
        <v>3.3300000000000003E-2</v>
      </c>
      <c r="E219">
        <v>256.83</v>
      </c>
      <c r="F219" t="s">
        <v>59</v>
      </c>
    </row>
    <row r="220" spans="1:6" x14ac:dyDescent="0.25">
      <c r="A220" s="1">
        <v>0.14537585910388501</v>
      </c>
      <c r="B220" s="1">
        <v>2078.32983398437</v>
      </c>
      <c r="C220">
        <f t="shared" si="9"/>
        <v>0.26275596986210453</v>
      </c>
      <c r="D220">
        <v>0.92710000000000004</v>
      </c>
      <c r="E220">
        <v>125.96</v>
      </c>
      <c r="F220" t="s">
        <v>58</v>
      </c>
    </row>
    <row r="221" spans="1:6" x14ac:dyDescent="0.25">
      <c r="A221" s="1">
        <v>0.12608822899692901</v>
      </c>
      <c r="B221" s="1">
        <v>2371.6328125</v>
      </c>
      <c r="C221">
        <f t="shared" si="9"/>
        <v>0.29983723931372608</v>
      </c>
      <c r="D221">
        <v>0.22270000000000001</v>
      </c>
      <c r="E221">
        <v>205.35</v>
      </c>
      <c r="F221" t="s">
        <v>68</v>
      </c>
    </row>
    <row r="222" spans="1:6" x14ac:dyDescent="0.25">
      <c r="A222" s="1">
        <v>0.12775729094336499</v>
      </c>
      <c r="B222" s="1">
        <v>2093.44921875</v>
      </c>
      <c r="C222">
        <f t="shared" si="9"/>
        <v>0.26466746078277104</v>
      </c>
      <c r="D222">
        <v>0.1696</v>
      </c>
      <c r="E222">
        <v>276.95999999999998</v>
      </c>
      <c r="F222" t="s">
        <v>56</v>
      </c>
    </row>
    <row r="223" spans="1:6" x14ac:dyDescent="0.25">
      <c r="A223" s="1">
        <v>0.118320588049802</v>
      </c>
      <c r="B223" s="1">
        <v>2219.11303710937</v>
      </c>
      <c r="C223">
        <f t="shared" si="9"/>
        <v>0.28055469770237534</v>
      </c>
      <c r="D223">
        <v>0.6099</v>
      </c>
      <c r="E223">
        <v>296.31</v>
      </c>
      <c r="F223" t="s">
        <v>55</v>
      </c>
    </row>
    <row r="224" spans="1:6" x14ac:dyDescent="0.25">
      <c r="A224" s="1">
        <v>0.111712531277355</v>
      </c>
      <c r="B224" s="1">
        <v>2184.05810546875</v>
      </c>
      <c r="C224">
        <f t="shared" si="9"/>
        <v>0.27612282533492599</v>
      </c>
      <c r="D224">
        <v>0.57050000000000001</v>
      </c>
      <c r="E224">
        <v>192.75</v>
      </c>
      <c r="F224" t="s">
        <v>74</v>
      </c>
    </row>
    <row r="225" spans="1:6" x14ac:dyDescent="0.25">
      <c r="A225" s="1">
        <v>0.13649336310555299</v>
      </c>
      <c r="B225" s="1">
        <v>2007.27978515625</v>
      </c>
      <c r="C225">
        <f t="shared" si="9"/>
        <v>0.25377336075775819</v>
      </c>
      <c r="D225">
        <v>0.69369999999999998</v>
      </c>
      <c r="E225">
        <v>354.14</v>
      </c>
      <c r="F225" t="s">
        <v>52</v>
      </c>
    </row>
    <row r="226" spans="1:6" x14ac:dyDescent="0.25">
      <c r="A226" s="1">
        <v>0.13313215941555001</v>
      </c>
      <c r="B226" s="1">
        <v>2314.14575195312</v>
      </c>
      <c r="C226">
        <f t="shared" si="9"/>
        <v>0.29256935136758666</v>
      </c>
      <c r="D226">
        <v>0.5534</v>
      </c>
      <c r="E226">
        <v>65.88</v>
      </c>
      <c r="F226" t="s">
        <v>55</v>
      </c>
    </row>
    <row r="227" spans="1:6" x14ac:dyDescent="0.25">
      <c r="A227" s="1">
        <v>0.14805665544027199</v>
      </c>
      <c r="B227" s="1">
        <v>2053.84985351562</v>
      </c>
      <c r="C227">
        <f t="shared" si="9"/>
        <v>0.25966105157478891</v>
      </c>
      <c r="D227">
        <v>0.3347</v>
      </c>
      <c r="E227">
        <v>171.98</v>
      </c>
      <c r="F227" t="s">
        <v>50</v>
      </c>
    </row>
    <row r="228" spans="1:6" x14ac:dyDescent="0.25">
      <c r="A228" s="1">
        <v>0.11739914140534</v>
      </c>
      <c r="B228" s="1">
        <v>2121.02685546875</v>
      </c>
      <c r="C228">
        <f t="shared" si="9"/>
        <v>0.26815400491260638</v>
      </c>
      <c r="D228">
        <v>0.70389999999999997</v>
      </c>
      <c r="E228">
        <v>115.71</v>
      </c>
      <c r="F228" t="s">
        <v>49</v>
      </c>
    </row>
    <row r="229" spans="1:6" x14ac:dyDescent="0.25">
      <c r="A229" s="1">
        <v>9.1085908754044598E-2</v>
      </c>
      <c r="B229" s="1">
        <v>2449.826171875</v>
      </c>
      <c r="C229">
        <f t="shared" si="9"/>
        <v>0.30972295217960255</v>
      </c>
      <c r="D229">
        <v>0.59540000000000004</v>
      </c>
      <c r="E229">
        <v>136.19999999999999</v>
      </c>
      <c r="F229" t="s">
        <v>78</v>
      </c>
    </row>
    <row r="230" spans="1:6" x14ac:dyDescent="0.25">
      <c r="A230" s="1">
        <v>0.11203609143163</v>
      </c>
      <c r="B230" s="1">
        <v>1984.47302246093</v>
      </c>
      <c r="C230">
        <f t="shared" si="9"/>
        <v>0.25088998153977565</v>
      </c>
      <c r="D230">
        <v>0.36799999999999999</v>
      </c>
      <c r="E230">
        <v>170.27</v>
      </c>
      <c r="F230" t="s">
        <v>77</v>
      </c>
    </row>
    <row r="231" spans="1:6" x14ac:dyDescent="0.25">
      <c r="A231" s="1">
        <v>9.6619745795993695E-2</v>
      </c>
      <c r="B231" s="1">
        <v>3145.82202148437</v>
      </c>
      <c r="C231">
        <f t="shared" si="9"/>
        <v>0.39771527250034566</v>
      </c>
      <c r="D231">
        <v>0.4546</v>
      </c>
      <c r="E231">
        <v>76.52</v>
      </c>
      <c r="F231" t="s">
        <v>69</v>
      </c>
    </row>
    <row r="232" spans="1:6" x14ac:dyDescent="0.25">
      <c r="A232" s="1">
        <v>0.144742299646161</v>
      </c>
      <c r="B232" s="1">
        <v>2080.09936523437</v>
      </c>
      <c r="C232">
        <f t="shared" si="9"/>
        <v>0.26297968550732703</v>
      </c>
      <c r="D232">
        <v>0.3009</v>
      </c>
      <c r="E232">
        <v>49.39</v>
      </c>
      <c r="F232" t="s">
        <v>66</v>
      </c>
    </row>
    <row r="233" spans="1:6" x14ac:dyDescent="0.25">
      <c r="A233" s="1">
        <v>0.13259355296664499</v>
      </c>
      <c r="B233" s="1">
        <v>1895.09484863281</v>
      </c>
      <c r="C233">
        <f t="shared" si="9"/>
        <v>0.2395902117127271</v>
      </c>
      <c r="D233">
        <v>0.26450000000000001</v>
      </c>
      <c r="E233">
        <v>22.11</v>
      </c>
      <c r="F233" t="s">
        <v>64</v>
      </c>
    </row>
    <row r="234" spans="1:6" x14ac:dyDescent="0.25">
      <c r="A234" s="1">
        <v>9.2748677088725098E-2</v>
      </c>
      <c r="B234" s="1">
        <v>2403.75</v>
      </c>
      <c r="C234">
        <f t="shared" si="9"/>
        <v>0.30389770296719115</v>
      </c>
      <c r="D234">
        <v>0.28289999999999998</v>
      </c>
      <c r="E234">
        <v>211.63</v>
      </c>
      <c r="F234" t="s">
        <v>68</v>
      </c>
    </row>
    <row r="235" spans="1:6" x14ac:dyDescent="0.25">
      <c r="A235" s="1">
        <v>9.3820992199182607E-2</v>
      </c>
      <c r="B235" s="1">
        <v>2047.3349609375</v>
      </c>
      <c r="C235">
        <f t="shared" si="9"/>
        <v>0.25883739649852533</v>
      </c>
      <c r="D235">
        <v>1.6500000000000001E-2</v>
      </c>
      <c r="E235">
        <v>291.95999999999998</v>
      </c>
      <c r="F235" t="s">
        <v>62</v>
      </c>
    </row>
    <row r="236" spans="1:6" x14ac:dyDescent="0.25">
      <c r="A236" s="1">
        <v>0.14857363910004201</v>
      </c>
      <c r="B236" s="1">
        <v>2337.52661132812</v>
      </c>
      <c r="C236">
        <f t="shared" si="9"/>
        <v>0.29552531162030071</v>
      </c>
      <c r="D236">
        <v>0.49009999999999998</v>
      </c>
      <c r="E236">
        <v>326.58</v>
      </c>
      <c r="F236" t="s">
        <v>68</v>
      </c>
    </row>
    <row r="237" spans="1:6" x14ac:dyDescent="0.25">
      <c r="A237" s="1">
        <v>0.116124898602465</v>
      </c>
      <c r="B237" s="1">
        <v>2208.40991210937</v>
      </c>
      <c r="C237">
        <f t="shared" si="9"/>
        <v>0.27920153905356798</v>
      </c>
      <c r="D237">
        <v>0.5796</v>
      </c>
      <c r="E237">
        <v>204.61</v>
      </c>
      <c r="F237" t="s">
        <v>50</v>
      </c>
    </row>
    <row r="238" spans="1:6" x14ac:dyDescent="0.25">
      <c r="A238" s="1">
        <v>0.122988876270215</v>
      </c>
      <c r="B238" s="1">
        <v>1832.14587402343</v>
      </c>
      <c r="C238">
        <f t="shared" si="9"/>
        <v>0.23163179308020265</v>
      </c>
      <c r="D238">
        <v>0.60289999999999999</v>
      </c>
      <c r="E238">
        <v>338.98</v>
      </c>
      <c r="F238" t="s">
        <v>61</v>
      </c>
    </row>
    <row r="239" spans="1:6" x14ac:dyDescent="0.25">
      <c r="A239" s="1">
        <v>0.11144801620221299</v>
      </c>
      <c r="B239" s="1">
        <v>2059.29736328125</v>
      </c>
      <c r="C239">
        <f t="shared" si="9"/>
        <v>0.2603497611763142</v>
      </c>
      <c r="D239">
        <v>0.82709999999999995</v>
      </c>
      <c r="E239">
        <v>18.91</v>
      </c>
      <c r="F239" t="s">
        <v>56</v>
      </c>
    </row>
    <row r="240" spans="1:6" x14ac:dyDescent="0.25">
      <c r="A240" s="1">
        <v>0.113571069950284</v>
      </c>
      <c r="B240" s="1">
        <v>2017.94555664062</v>
      </c>
      <c r="C240">
        <f t="shared" si="9"/>
        <v>0.25512179693226594</v>
      </c>
      <c r="D240">
        <v>0.94379999999999997</v>
      </c>
      <c r="E240">
        <v>207.85</v>
      </c>
      <c r="F240" t="s">
        <v>56</v>
      </c>
    </row>
    <row r="241" spans="1:6" x14ac:dyDescent="0.25">
      <c r="A241" s="1">
        <v>9.0561792569482699E-2</v>
      </c>
      <c r="B241" s="1">
        <v>2196.9990234375</v>
      </c>
      <c r="C241">
        <f t="shared" si="9"/>
        <v>0.27775890031984124</v>
      </c>
      <c r="D241">
        <v>1.9099999999999999E-2</v>
      </c>
      <c r="E241">
        <v>321.07</v>
      </c>
      <c r="F241" t="s">
        <v>50</v>
      </c>
    </row>
    <row r="242" spans="1:6" x14ac:dyDescent="0.25">
      <c r="A242" s="1">
        <v>0.128409872626219</v>
      </c>
      <c r="B242" s="1">
        <v>2148.93286132812</v>
      </c>
      <c r="C242">
        <f t="shared" si="9"/>
        <v>0.27168206360408909</v>
      </c>
      <c r="D242">
        <v>0.5756</v>
      </c>
      <c r="E242">
        <v>158.08000000000001</v>
      </c>
      <c r="F242" t="s">
        <v>74</v>
      </c>
    </row>
    <row r="243" spans="1:6" x14ac:dyDescent="0.25">
      <c r="A243" s="1">
        <v>0.129570246009382</v>
      </c>
      <c r="B243" s="1">
        <v>2184.5615234375</v>
      </c>
      <c r="C243">
        <f t="shared" si="9"/>
        <v>0.27618647070750452</v>
      </c>
      <c r="D243">
        <v>0.30880000000000002</v>
      </c>
      <c r="E243">
        <v>176.19</v>
      </c>
      <c r="F243" t="s">
        <v>59</v>
      </c>
    </row>
    <row r="244" spans="1:6" x14ac:dyDescent="0.25">
      <c r="A244" s="1">
        <v>0.116926908452172</v>
      </c>
      <c r="B244" s="1">
        <v>2240.48071289062</v>
      </c>
      <c r="C244">
        <f t="shared" si="9"/>
        <v>0.28325613819646561</v>
      </c>
      <c r="D244">
        <v>0.99250000000000005</v>
      </c>
      <c r="E244">
        <v>192.06</v>
      </c>
      <c r="F244" t="s">
        <v>58</v>
      </c>
    </row>
    <row r="245" spans="1:6" x14ac:dyDescent="0.25">
      <c r="A245" s="1">
        <v>0.14607661667487101</v>
      </c>
      <c r="B245" s="1">
        <v>2235.00463867187</v>
      </c>
      <c r="C245">
        <f t="shared" si="9"/>
        <v>0.28256381729106533</v>
      </c>
      <c r="D245">
        <v>0.91779999999999995</v>
      </c>
      <c r="E245">
        <v>38.76</v>
      </c>
      <c r="F245" t="s">
        <v>59</v>
      </c>
    </row>
    <row r="246" spans="1:6" x14ac:dyDescent="0.25">
      <c r="A246" s="1">
        <v>0.14007789600835799</v>
      </c>
      <c r="B246" s="1">
        <v>1945.03918457031</v>
      </c>
      <c r="C246">
        <f t="shared" si="9"/>
        <v>0.2459044993747668</v>
      </c>
      <c r="D246">
        <v>0.4985</v>
      </c>
      <c r="E246">
        <v>301.86</v>
      </c>
      <c r="F246" t="s">
        <v>75</v>
      </c>
    </row>
    <row r="247" spans="1:6" x14ac:dyDescent="0.25">
      <c r="A247" s="1">
        <v>0.113480249374021</v>
      </c>
      <c r="B247" s="1">
        <v>2045.09680175781</v>
      </c>
      <c r="C247">
        <f t="shared" si="9"/>
        <v>0.25855443386364951</v>
      </c>
      <c r="D247">
        <v>0.24440000000000001</v>
      </c>
      <c r="E247">
        <v>264.75</v>
      </c>
      <c r="F247" t="s">
        <v>62</v>
      </c>
    </row>
    <row r="248" spans="1:6" x14ac:dyDescent="0.25">
      <c r="A248" s="1">
        <v>0.13380155268020899</v>
      </c>
      <c r="B248" s="1">
        <v>2200.74145507812</v>
      </c>
      <c r="C248">
        <f t="shared" si="9"/>
        <v>0.2782320428592468</v>
      </c>
      <c r="D248">
        <v>3.1199999999999999E-2</v>
      </c>
      <c r="E248">
        <v>216.86</v>
      </c>
      <c r="F248" t="s">
        <v>60</v>
      </c>
    </row>
    <row r="249" spans="1:6" x14ac:dyDescent="0.25">
      <c r="A249" s="1">
        <v>9.0209121889222005E-2</v>
      </c>
      <c r="B249" s="1">
        <v>2499.45458984375</v>
      </c>
      <c r="C249">
        <f t="shared" si="9"/>
        <v>0.31599729943809401</v>
      </c>
      <c r="D249">
        <v>0.6583</v>
      </c>
      <c r="E249">
        <v>3.73</v>
      </c>
      <c r="F249" t="s">
        <v>78</v>
      </c>
    </row>
    <row r="250" spans="1:6" x14ac:dyDescent="0.25">
      <c r="A250" s="1">
        <v>0.101011259786061</v>
      </c>
      <c r="B250" s="1">
        <v>2399.44116210937</v>
      </c>
      <c r="C250">
        <f t="shared" si="9"/>
        <v>0.30335295166717224</v>
      </c>
      <c r="D250">
        <v>1.43E-2</v>
      </c>
      <c r="E250">
        <v>245.6</v>
      </c>
      <c r="F250" t="s">
        <v>68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</sheetData>
  <sortState xmlns:xlrd2="http://schemas.microsoft.com/office/spreadsheetml/2017/richdata2" ref="M2:M162">
    <sortCondition ref="M2"/>
  </sortState>
  <conditionalFormatting sqref="B1:D1048576">
    <cfRule type="cellIs" dxfId="13" priority="1" operator="lessThan">
      <formula>2500</formula>
    </cfRule>
    <cfRule type="cellIs" dxfId="12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5CD6-92F5-413F-81DA-F749B5E10F19}">
  <dimension ref="A1:BA431"/>
  <sheetViews>
    <sheetView zoomScale="55" zoomScaleNormal="55" workbookViewId="0">
      <selection activeCell="K13" sqref="K13"/>
    </sheetView>
  </sheetViews>
  <sheetFormatPr baseColWidth="10" defaultColWidth="8.85546875" defaultRowHeight="15" x14ac:dyDescent="0.25"/>
  <cols>
    <col min="7" max="7" width="8.85546875" customWidth="1"/>
  </cols>
  <sheetData>
    <row r="1" spans="1:53" x14ac:dyDescent="0.25">
      <c r="A1" s="1">
        <v>0.147077659945063</v>
      </c>
      <c r="B1" s="1">
        <v>2070.59375</v>
      </c>
      <c r="C1">
        <f t="shared" ref="C1:C64" si="0">B1/$V$13</f>
        <v>0.26177792382869369</v>
      </c>
      <c r="D1">
        <v>0.50690000000000002</v>
      </c>
      <c r="E1">
        <v>24.78</v>
      </c>
      <c r="F1" t="s">
        <v>72</v>
      </c>
      <c r="G1">
        <v>0</v>
      </c>
      <c r="H1">
        <f t="shared" ref="H1:H64" si="1">G1*$K$6</f>
        <v>0</v>
      </c>
      <c r="I1">
        <f t="shared" ref="I1:I64" si="2">H1/$V$13</f>
        <v>0</v>
      </c>
      <c r="K1">
        <f>MIN(B1:B1227)</f>
        <v>1875.89868164062</v>
      </c>
      <c r="M1" s="14" t="s">
        <v>23</v>
      </c>
      <c r="N1" s="14" t="s">
        <v>22</v>
      </c>
      <c r="O1" s="14" t="s">
        <v>21</v>
      </c>
      <c r="P1" s="14"/>
      <c r="Q1" s="14"/>
      <c r="R1" s="14"/>
      <c r="U1" s="18" t="s">
        <v>24</v>
      </c>
      <c r="V1" s="17">
        <v>33</v>
      </c>
      <c r="W1" s="17"/>
      <c r="X1" s="16"/>
      <c r="Y1" s="16" t="s">
        <v>9</v>
      </c>
      <c r="Z1" s="16">
        <f>V1/V2</f>
        <v>330</v>
      </c>
      <c r="AA1" s="15"/>
      <c r="AE1" s="14"/>
      <c r="AF1" s="14"/>
      <c r="AG1" s="14"/>
      <c r="AK1" s="14"/>
      <c r="AL1" s="14"/>
      <c r="AM1" s="14"/>
      <c r="AQ1" s="14"/>
      <c r="AR1" s="14"/>
      <c r="AS1" s="14"/>
      <c r="AY1" s="14" t="s">
        <v>23</v>
      </c>
      <c r="AZ1" s="14" t="s">
        <v>22</v>
      </c>
      <c r="BA1" s="14" t="s">
        <v>21</v>
      </c>
    </row>
    <row r="2" spans="1:53" x14ac:dyDescent="0.25">
      <c r="A2" s="1">
        <v>0.158255448967076</v>
      </c>
      <c r="B2" s="1">
        <v>1958.80529785156</v>
      </c>
      <c r="C2">
        <f t="shared" si="0"/>
        <v>0.24764490091609098</v>
      </c>
      <c r="D2">
        <v>0.67069999999999996</v>
      </c>
      <c r="E2">
        <v>244.87</v>
      </c>
      <c r="F2" t="s">
        <v>75</v>
      </c>
      <c r="G2">
        <v>50</v>
      </c>
      <c r="H2">
        <f t="shared" si="1"/>
        <v>49.435837629947258</v>
      </c>
      <c r="I2">
        <f t="shared" si="2"/>
        <v>6.2500000000000003E-3</v>
      </c>
      <c r="M2">
        <v>0</v>
      </c>
      <c r="N2">
        <v>0</v>
      </c>
      <c r="O2" s="19">
        <v>0</v>
      </c>
      <c r="U2" s="8" t="s">
        <v>11</v>
      </c>
      <c r="V2" s="7">
        <v>0.1</v>
      </c>
      <c r="W2" s="7"/>
      <c r="X2" s="7"/>
      <c r="Y2" s="7" t="s">
        <v>20</v>
      </c>
      <c r="Z2" s="7">
        <f>V3/V1</f>
        <v>2.1827272727272726</v>
      </c>
      <c r="AA2" s="6"/>
      <c r="AY2">
        <v>2000</v>
      </c>
      <c r="AZ2">
        <v>0</v>
      </c>
      <c r="BA2">
        <v>0</v>
      </c>
    </row>
    <row r="3" spans="1:53" x14ac:dyDescent="0.25">
      <c r="A3" s="1">
        <v>0.14120922300671701</v>
      </c>
      <c r="B3" s="1">
        <v>2514.49560546875</v>
      </c>
      <c r="C3">
        <f t="shared" si="0"/>
        <v>0.31789888242248554</v>
      </c>
      <c r="D3">
        <v>0.88119999999999998</v>
      </c>
      <c r="E3">
        <v>269.52</v>
      </c>
      <c r="F3" t="s">
        <v>78</v>
      </c>
      <c r="G3">
        <v>100</v>
      </c>
      <c r="H3">
        <f t="shared" si="1"/>
        <v>98.871675259894516</v>
      </c>
      <c r="I3">
        <f t="shared" si="2"/>
        <v>1.2500000000000001E-2</v>
      </c>
      <c r="K3" t="s">
        <v>26</v>
      </c>
      <c r="M3">
        <v>6.2500000000000003E-3</v>
      </c>
      <c r="N3">
        <v>0</v>
      </c>
      <c r="O3" s="19">
        <v>0</v>
      </c>
      <c r="U3" s="8" t="s">
        <v>19</v>
      </c>
      <c r="V3" s="7">
        <v>72.03</v>
      </c>
      <c r="W3" s="7"/>
      <c r="X3" s="7"/>
      <c r="Y3" s="7" t="s">
        <v>18</v>
      </c>
      <c r="Z3" s="7">
        <f>V3^2*SQRT(1-V6^2)/(V1*V2)</f>
        <v>1499.8008169820753</v>
      </c>
      <c r="AA3" s="6"/>
      <c r="AD3" s="13" t="s">
        <v>17</v>
      </c>
      <c r="AY3">
        <v>2050</v>
      </c>
      <c r="AZ3">
        <v>0</v>
      </c>
      <c r="BA3">
        <v>0</v>
      </c>
    </row>
    <row r="4" spans="1:53" x14ac:dyDescent="0.25">
      <c r="A4" s="1">
        <v>0.12266927257123</v>
      </c>
      <c r="B4" s="1">
        <v>2175.65454101562</v>
      </c>
      <c r="C4">
        <f t="shared" si="0"/>
        <v>0.275060392081034</v>
      </c>
      <c r="D4">
        <v>0.64259999999999995</v>
      </c>
      <c r="E4">
        <v>99.53</v>
      </c>
      <c r="F4" t="s">
        <v>52</v>
      </c>
      <c r="G4">
        <v>150</v>
      </c>
      <c r="H4">
        <f t="shared" si="1"/>
        <v>148.30751288984177</v>
      </c>
      <c r="I4">
        <f t="shared" si="2"/>
        <v>1.8750000000000003E-2</v>
      </c>
      <c r="M4">
        <v>1.2500000000000001E-2</v>
      </c>
      <c r="N4">
        <v>0</v>
      </c>
      <c r="O4" s="19">
        <v>0</v>
      </c>
      <c r="U4" s="8"/>
      <c r="V4" s="7"/>
      <c r="W4" s="7"/>
      <c r="X4" s="7"/>
      <c r="Y4" s="7" t="s">
        <v>17</v>
      </c>
      <c r="Z4" s="7">
        <f>1.23*Z3^-0.138</f>
        <v>0.44834515049524515</v>
      </c>
      <c r="AA4" s="6"/>
      <c r="AD4">
        <f>Z4</f>
        <v>0.44834515049524515</v>
      </c>
      <c r="AE4">
        <v>0</v>
      </c>
      <c r="AY4">
        <v>2100</v>
      </c>
      <c r="AZ4">
        <v>0</v>
      </c>
      <c r="BA4">
        <v>0</v>
      </c>
    </row>
    <row r="5" spans="1:53" x14ac:dyDescent="0.25">
      <c r="A5" s="1">
        <v>0.120444655999178</v>
      </c>
      <c r="B5" s="1">
        <v>2257.54516601562</v>
      </c>
      <c r="C5">
        <f t="shared" si="0"/>
        <v>0.28541353730497476</v>
      </c>
      <c r="D5">
        <v>0.39319999999999999</v>
      </c>
      <c r="E5">
        <v>329.46</v>
      </c>
      <c r="F5" t="s">
        <v>59</v>
      </c>
      <c r="G5">
        <v>200</v>
      </c>
      <c r="H5">
        <f t="shared" si="1"/>
        <v>197.74335051978903</v>
      </c>
      <c r="I5">
        <f t="shared" si="2"/>
        <v>2.5000000000000001E-2</v>
      </c>
      <c r="M5">
        <v>1.8750000000000003E-2</v>
      </c>
      <c r="N5">
        <v>0</v>
      </c>
      <c r="O5" s="19">
        <v>0</v>
      </c>
      <c r="U5" s="8" t="s">
        <v>16</v>
      </c>
      <c r="V5" s="7">
        <v>208000</v>
      </c>
      <c r="W5" s="7"/>
      <c r="X5" s="7"/>
      <c r="Y5" s="7"/>
      <c r="Z5" s="7"/>
      <c r="AA5" s="6"/>
      <c r="AD5">
        <f>Z4</f>
        <v>0.44834515049524515</v>
      </c>
      <c r="AE5">
        <v>1</v>
      </c>
      <c r="AY5">
        <v>2150</v>
      </c>
      <c r="AZ5">
        <v>0</v>
      </c>
      <c r="BA5">
        <v>0</v>
      </c>
    </row>
    <row r="6" spans="1:53" x14ac:dyDescent="0.25">
      <c r="A6" s="1">
        <v>0.152480812270055</v>
      </c>
      <c r="B6" s="1">
        <v>2123.29931640625</v>
      </c>
      <c r="C6">
        <f t="shared" si="0"/>
        <v>0.2684413041987172</v>
      </c>
      <c r="D6">
        <v>0.23730000000000001</v>
      </c>
      <c r="E6">
        <v>271.73</v>
      </c>
      <c r="F6" t="s">
        <v>70</v>
      </c>
      <c r="G6">
        <v>250</v>
      </c>
      <c r="H6">
        <f t="shared" si="1"/>
        <v>247.17918814973626</v>
      </c>
      <c r="I6">
        <f t="shared" si="2"/>
        <v>3.125E-2</v>
      </c>
      <c r="K6">
        <f>V13/A1500_IW1!G161</f>
        <v>0.98871675259894509</v>
      </c>
      <c r="M6">
        <v>2.5000000000000001E-2</v>
      </c>
      <c r="N6">
        <v>0</v>
      </c>
      <c r="O6" s="19">
        <v>0</v>
      </c>
      <c r="Q6" t="s">
        <v>15</v>
      </c>
      <c r="U6" s="8" t="s">
        <v>14</v>
      </c>
      <c r="V6" s="7">
        <v>0.3</v>
      </c>
      <c r="W6" s="7"/>
      <c r="X6" s="7"/>
      <c r="Y6" s="7"/>
      <c r="Z6" s="7"/>
      <c r="AA6" s="6"/>
      <c r="AY6">
        <v>2200</v>
      </c>
      <c r="AZ6">
        <v>0</v>
      </c>
      <c r="BA6">
        <v>0</v>
      </c>
    </row>
    <row r="7" spans="1:53" x14ac:dyDescent="0.25">
      <c r="A7" s="1">
        <v>0.14912934330571401</v>
      </c>
      <c r="B7" s="1">
        <v>2007.5166015625</v>
      </c>
      <c r="C7">
        <f t="shared" si="0"/>
        <v>0.2538033006274969</v>
      </c>
      <c r="D7">
        <v>7.4499999999999997E-2</v>
      </c>
      <c r="E7">
        <v>321.39999999999998</v>
      </c>
      <c r="F7" t="s">
        <v>76</v>
      </c>
      <c r="G7">
        <v>300</v>
      </c>
      <c r="H7">
        <f t="shared" si="1"/>
        <v>296.61502577968355</v>
      </c>
      <c r="I7">
        <f t="shared" si="2"/>
        <v>3.7500000000000006E-2</v>
      </c>
      <c r="M7">
        <v>3.125E-2</v>
      </c>
      <c r="N7">
        <v>0</v>
      </c>
      <c r="O7" s="19">
        <v>0</v>
      </c>
      <c r="Q7" t="s">
        <v>13</v>
      </c>
      <c r="U7" s="8" t="s">
        <v>12</v>
      </c>
      <c r="V7" s="7">
        <v>1</v>
      </c>
      <c r="W7" s="7"/>
      <c r="X7" s="7"/>
      <c r="Y7" s="7"/>
      <c r="Z7" s="7" t="s">
        <v>11</v>
      </c>
      <c r="AA7" s="6"/>
      <c r="AD7" s="13" t="s">
        <v>10</v>
      </c>
      <c r="AY7">
        <v>2250</v>
      </c>
      <c r="AZ7">
        <v>0</v>
      </c>
      <c r="BA7">
        <v>0</v>
      </c>
    </row>
    <row r="8" spans="1:53" x14ac:dyDescent="0.25">
      <c r="A8" s="1">
        <v>0.11946242251872401</v>
      </c>
      <c r="B8" s="1">
        <v>2774.0634765625</v>
      </c>
      <c r="C8">
        <f t="shared" si="0"/>
        <v>0.35071514026522066</v>
      </c>
      <c r="D8">
        <v>6.7199999999999996E-2</v>
      </c>
      <c r="E8">
        <v>149.69</v>
      </c>
      <c r="F8" t="s">
        <v>71</v>
      </c>
      <c r="G8">
        <v>350</v>
      </c>
      <c r="H8">
        <f t="shared" si="1"/>
        <v>346.05086340963078</v>
      </c>
      <c r="I8">
        <f t="shared" si="2"/>
        <v>4.3750000000000004E-2</v>
      </c>
      <c r="K8">
        <f>MIN(C:C)</f>
        <v>0.23716330747780201</v>
      </c>
      <c r="M8">
        <v>3.7500000000000006E-2</v>
      </c>
      <c r="N8">
        <v>0</v>
      </c>
      <c r="O8" s="19">
        <v>0</v>
      </c>
      <c r="U8" s="8" t="s">
        <v>3</v>
      </c>
      <c r="V8" s="7">
        <v>345</v>
      </c>
      <c r="W8" s="7"/>
      <c r="X8" s="7" t="s">
        <v>9</v>
      </c>
      <c r="Y8" s="12">
        <v>330</v>
      </c>
      <c r="Z8" s="11">
        <f>Y9/Y8</f>
        <v>0.1</v>
      </c>
      <c r="AA8" s="6"/>
      <c r="AD8" s="30">
        <f>_xlfn.PERCENTILE.EXC(C:C,0.01)</f>
        <v>0.23993081693062801</v>
      </c>
      <c r="AE8">
        <v>0</v>
      </c>
      <c r="AY8">
        <v>2300</v>
      </c>
      <c r="AZ8">
        <v>0</v>
      </c>
      <c r="BA8">
        <v>0</v>
      </c>
    </row>
    <row r="9" spans="1:53" x14ac:dyDescent="0.25">
      <c r="A9" s="1">
        <v>0.12139307041905099</v>
      </c>
      <c r="B9" s="1">
        <v>2310.71752929687</v>
      </c>
      <c r="C9">
        <f t="shared" si="0"/>
        <v>0.2921359331708131</v>
      </c>
      <c r="D9">
        <v>0.1883</v>
      </c>
      <c r="E9">
        <v>24.32</v>
      </c>
      <c r="F9" t="s">
        <v>74</v>
      </c>
      <c r="G9">
        <v>400</v>
      </c>
      <c r="H9">
        <f t="shared" si="1"/>
        <v>395.48670103957807</v>
      </c>
      <c r="I9">
        <f t="shared" si="2"/>
        <v>0.05</v>
      </c>
      <c r="K9">
        <f>MAX(C:C)</f>
        <v>0.70249237426003674</v>
      </c>
      <c r="M9">
        <v>4.3750000000000004E-2</v>
      </c>
      <c r="N9">
        <v>0</v>
      </c>
      <c r="O9" s="19">
        <v>0</v>
      </c>
      <c r="Q9" t="s">
        <v>8</v>
      </c>
      <c r="U9" s="8" t="s">
        <v>7</v>
      </c>
      <c r="V9" s="7">
        <f>(PI()*V5*V2^2*V1)/(SQRT(3*(1-V6^2)))</f>
        <v>130510.61134306075</v>
      </c>
      <c r="W9" s="7" t="s">
        <v>6</v>
      </c>
      <c r="X9" s="7" t="s">
        <v>5</v>
      </c>
      <c r="Y9" s="10">
        <v>33</v>
      </c>
      <c r="Z9" s="9"/>
      <c r="AA9" s="6"/>
      <c r="AD9" s="30">
        <f>AD8</f>
        <v>0.23993081693062801</v>
      </c>
      <c r="AE9">
        <v>1</v>
      </c>
      <c r="AY9">
        <v>2350</v>
      </c>
      <c r="AZ9">
        <v>0</v>
      </c>
      <c r="BA9">
        <v>0</v>
      </c>
    </row>
    <row r="10" spans="1:53" x14ac:dyDescent="0.25">
      <c r="A10" s="1">
        <v>0.152677628609309</v>
      </c>
      <c r="B10" s="1">
        <v>2462.54638671875</v>
      </c>
      <c r="C10">
        <f t="shared" si="0"/>
        <v>0.31133112444055516</v>
      </c>
      <c r="D10">
        <v>0.43690000000000001</v>
      </c>
      <c r="E10">
        <v>170.25</v>
      </c>
      <c r="F10" t="s">
        <v>55</v>
      </c>
      <c r="G10">
        <v>450</v>
      </c>
      <c r="H10">
        <f t="shared" si="1"/>
        <v>444.9225386695253</v>
      </c>
      <c r="I10">
        <f t="shared" si="2"/>
        <v>5.6250000000000001E-2</v>
      </c>
      <c r="M10">
        <v>0.05</v>
      </c>
      <c r="N10">
        <v>0</v>
      </c>
      <c r="O10" s="19">
        <v>0</v>
      </c>
      <c r="U10" s="8"/>
      <c r="V10" s="7"/>
      <c r="W10" s="7"/>
      <c r="X10" s="7"/>
      <c r="Y10" s="7"/>
      <c r="Z10" s="7"/>
      <c r="AA10" s="6"/>
      <c r="AY10">
        <v>2400</v>
      </c>
      <c r="AZ10">
        <v>0</v>
      </c>
      <c r="BA10">
        <v>0</v>
      </c>
    </row>
    <row r="11" spans="1:53" x14ac:dyDescent="0.25">
      <c r="A11" s="1">
        <v>0.12531597493209401</v>
      </c>
      <c r="B11" s="1">
        <v>1960.21301269531</v>
      </c>
      <c r="C11">
        <f t="shared" si="0"/>
        <v>0.24782287337888806</v>
      </c>
      <c r="D11">
        <v>0.79700000000000004</v>
      </c>
      <c r="E11">
        <v>308.64</v>
      </c>
      <c r="F11" t="s">
        <v>77</v>
      </c>
      <c r="G11">
        <v>500</v>
      </c>
      <c r="H11">
        <f t="shared" si="1"/>
        <v>494.35837629947252</v>
      </c>
      <c r="I11">
        <f t="shared" si="2"/>
        <v>6.25E-2</v>
      </c>
      <c r="M11">
        <v>5.6250000000000001E-2</v>
      </c>
      <c r="N11">
        <v>0</v>
      </c>
      <c r="O11" s="19">
        <v>0</v>
      </c>
      <c r="U11" s="8"/>
      <c r="V11" s="7">
        <f>V9/1000</f>
        <v>130.51061134306076</v>
      </c>
      <c r="W11" s="7" t="s">
        <v>4</v>
      </c>
      <c r="X11" s="7"/>
      <c r="Y11" s="7"/>
      <c r="Z11" s="7"/>
      <c r="AA11" s="6"/>
      <c r="AY11">
        <v>2450</v>
      </c>
      <c r="AZ11">
        <v>0</v>
      </c>
      <c r="BA11">
        <v>0</v>
      </c>
    </row>
    <row r="12" spans="1:53" x14ac:dyDescent="0.25">
      <c r="A12" s="1">
        <v>0.141041461613477</v>
      </c>
      <c r="B12" s="1">
        <v>2683.0029296875</v>
      </c>
      <c r="C12">
        <f t="shared" si="0"/>
        <v>0.33920267389964659</v>
      </c>
      <c r="D12">
        <v>0.51290000000000002</v>
      </c>
      <c r="E12">
        <v>176.31</v>
      </c>
      <c r="F12" t="s">
        <v>54</v>
      </c>
      <c r="G12">
        <v>550</v>
      </c>
      <c r="H12">
        <f t="shared" si="1"/>
        <v>543.79421392941981</v>
      </c>
      <c r="I12">
        <f t="shared" si="2"/>
        <v>6.8750000000000006E-2</v>
      </c>
      <c r="M12">
        <v>6.25E-2</v>
      </c>
      <c r="N12">
        <v>0</v>
      </c>
      <c r="O12" s="19">
        <v>0</v>
      </c>
      <c r="U12" s="8"/>
      <c r="V12" s="7"/>
      <c r="W12" s="7"/>
      <c r="X12" s="7"/>
      <c r="Y12" s="7"/>
      <c r="Z12" s="7"/>
      <c r="AA12" s="6"/>
      <c r="AY12">
        <v>2500</v>
      </c>
      <c r="AZ12">
        <v>0</v>
      </c>
      <c r="BA12">
        <v>0</v>
      </c>
    </row>
    <row r="13" spans="1:53" x14ac:dyDescent="0.25">
      <c r="A13" s="1">
        <v>0.131783607652426</v>
      </c>
      <c r="B13" s="1">
        <v>2349.7041015625</v>
      </c>
      <c r="C13">
        <f t="shared" si="0"/>
        <v>0.29706486910761576</v>
      </c>
      <c r="D13">
        <v>0.73599999999999999</v>
      </c>
      <c r="E13">
        <v>347.44</v>
      </c>
      <c r="F13" t="s">
        <v>59</v>
      </c>
      <c r="G13">
        <v>600</v>
      </c>
      <c r="H13">
        <f t="shared" si="1"/>
        <v>593.2300515593671</v>
      </c>
      <c r="I13">
        <f t="shared" si="2"/>
        <v>7.5000000000000011E-2</v>
      </c>
      <c r="M13">
        <v>6.8750000000000006E-2</v>
      </c>
      <c r="N13">
        <v>0</v>
      </c>
      <c r="O13" s="19">
        <v>0</v>
      </c>
      <c r="U13" s="8" t="s">
        <v>2</v>
      </c>
      <c r="V13" s="7">
        <f>2*PI()*V5*V2^2/(SQRT(3*(1-V6^2)))</f>
        <v>7909.7340207915604</v>
      </c>
      <c r="W13" s="7" t="s">
        <v>2</v>
      </c>
      <c r="X13" s="7" t="s">
        <v>3</v>
      </c>
      <c r="Y13" s="7">
        <f>V8*V2*V1*2*PI()</f>
        <v>7153.4064722239591</v>
      </c>
      <c r="Z13" s="7" t="s">
        <v>2</v>
      </c>
      <c r="AA13" s="6"/>
      <c r="AY13">
        <v>2550</v>
      </c>
      <c r="AZ13">
        <v>0</v>
      </c>
      <c r="BA13">
        <v>0</v>
      </c>
    </row>
    <row r="14" spans="1:53" x14ac:dyDescent="0.25">
      <c r="A14" s="1">
        <v>0.119211054659125</v>
      </c>
      <c r="B14" s="1">
        <v>2038.09436035156</v>
      </c>
      <c r="C14">
        <f t="shared" si="0"/>
        <v>0.2576691396947377</v>
      </c>
      <c r="D14">
        <v>6.0600000000000001E-2</v>
      </c>
      <c r="E14">
        <v>311.67</v>
      </c>
      <c r="F14" t="s">
        <v>56</v>
      </c>
      <c r="G14">
        <v>650</v>
      </c>
      <c r="H14">
        <f t="shared" si="1"/>
        <v>642.66588918931427</v>
      </c>
      <c r="I14">
        <f t="shared" si="2"/>
        <v>8.1250000000000003E-2</v>
      </c>
      <c r="M14">
        <v>7.5000000000000011E-2</v>
      </c>
      <c r="N14">
        <v>0</v>
      </c>
      <c r="O14" s="19">
        <v>0</v>
      </c>
      <c r="U14" s="8"/>
      <c r="V14" s="7"/>
      <c r="W14" s="7"/>
      <c r="X14" s="7"/>
      <c r="Y14" s="7"/>
      <c r="Z14" s="7"/>
      <c r="AA14" s="6"/>
      <c r="AY14">
        <v>2600</v>
      </c>
      <c r="AZ14">
        <v>0</v>
      </c>
      <c r="BA14">
        <v>0</v>
      </c>
    </row>
    <row r="15" spans="1:53" ht="15.75" thickBot="1" x14ac:dyDescent="0.3">
      <c r="A15" s="1">
        <v>0.123331352234931</v>
      </c>
      <c r="B15" s="1">
        <v>1942.22814941406</v>
      </c>
      <c r="C15">
        <f t="shared" si="0"/>
        <v>0.24554911003438432</v>
      </c>
      <c r="D15">
        <v>0.3795</v>
      </c>
      <c r="E15">
        <v>285.14999999999998</v>
      </c>
      <c r="F15" t="s">
        <v>64</v>
      </c>
      <c r="G15">
        <v>700</v>
      </c>
      <c r="H15">
        <f t="shared" si="1"/>
        <v>692.10172681926156</v>
      </c>
      <c r="I15">
        <f t="shared" si="2"/>
        <v>8.7500000000000008E-2</v>
      </c>
      <c r="M15">
        <v>8.1250000000000003E-2</v>
      </c>
      <c r="N15">
        <v>0</v>
      </c>
      <c r="O15" s="19">
        <v>0</v>
      </c>
      <c r="U15" s="5"/>
      <c r="V15" s="4">
        <f>V13/1000</f>
        <v>7.9097340207915607</v>
      </c>
      <c r="W15" s="4" t="s">
        <v>1</v>
      </c>
      <c r="X15" s="4"/>
      <c r="Y15" s="4"/>
      <c r="Z15" s="4"/>
      <c r="AA15" s="3"/>
      <c r="AY15">
        <v>2650</v>
      </c>
      <c r="AZ15">
        <v>0</v>
      </c>
      <c r="BA15">
        <v>0</v>
      </c>
    </row>
    <row r="16" spans="1:53" x14ac:dyDescent="0.25">
      <c r="A16" s="1">
        <v>0.130066387286943</v>
      </c>
      <c r="B16" s="1">
        <v>3405.73315429687</v>
      </c>
      <c r="C16">
        <f t="shared" si="0"/>
        <v>0.43057492772127931</v>
      </c>
      <c r="D16">
        <v>0.126</v>
      </c>
      <c r="E16">
        <v>15.74</v>
      </c>
      <c r="F16" t="s">
        <v>69</v>
      </c>
      <c r="G16">
        <v>750</v>
      </c>
      <c r="H16">
        <f t="shared" si="1"/>
        <v>741.53756444920884</v>
      </c>
      <c r="I16">
        <f t="shared" si="2"/>
        <v>9.3750000000000014E-2</v>
      </c>
      <c r="M16">
        <v>8.7500000000000008E-2</v>
      </c>
      <c r="N16">
        <v>0</v>
      </c>
      <c r="O16" s="19">
        <v>0</v>
      </c>
      <c r="AY16">
        <v>2700</v>
      </c>
      <c r="AZ16">
        <v>0</v>
      </c>
      <c r="BA16">
        <v>0</v>
      </c>
    </row>
    <row r="17" spans="1:53" x14ac:dyDescent="0.25">
      <c r="A17" s="1">
        <v>0.126782097932709</v>
      </c>
      <c r="B17" s="1">
        <v>1977.48815917968</v>
      </c>
      <c r="C17">
        <f t="shared" si="0"/>
        <v>0.25000690971171041</v>
      </c>
      <c r="D17">
        <v>0.65010000000000001</v>
      </c>
      <c r="E17">
        <v>324.79000000000002</v>
      </c>
      <c r="F17" t="s">
        <v>75</v>
      </c>
      <c r="G17">
        <v>800</v>
      </c>
      <c r="H17">
        <f t="shared" si="1"/>
        <v>790.97340207915613</v>
      </c>
      <c r="I17">
        <f t="shared" si="2"/>
        <v>0.1</v>
      </c>
      <c r="M17">
        <v>9.3750000000000014E-2</v>
      </c>
      <c r="N17">
        <v>0</v>
      </c>
      <c r="O17" s="19">
        <v>0</v>
      </c>
      <c r="AY17">
        <v>2750</v>
      </c>
      <c r="AZ17">
        <v>0</v>
      </c>
      <c r="BA17">
        <v>0</v>
      </c>
    </row>
    <row r="18" spans="1:53" x14ac:dyDescent="0.25">
      <c r="A18" s="1">
        <v>0.13462473507790701</v>
      </c>
      <c r="B18" s="1">
        <v>2196.92993164062</v>
      </c>
      <c r="C18">
        <f t="shared" si="0"/>
        <v>0.27775016528567975</v>
      </c>
      <c r="D18">
        <v>0.27500000000000002</v>
      </c>
      <c r="E18">
        <v>296.72000000000003</v>
      </c>
      <c r="F18" t="s">
        <v>72</v>
      </c>
      <c r="G18">
        <v>850</v>
      </c>
      <c r="H18">
        <f t="shared" si="1"/>
        <v>840.4092397091033</v>
      </c>
      <c r="I18">
        <f t="shared" si="2"/>
        <v>0.10625</v>
      </c>
      <c r="M18">
        <v>0.1</v>
      </c>
      <c r="N18">
        <v>0</v>
      </c>
      <c r="O18" s="19">
        <v>0</v>
      </c>
      <c r="AY18">
        <v>2800</v>
      </c>
      <c r="AZ18">
        <v>0</v>
      </c>
      <c r="BA18">
        <v>0</v>
      </c>
    </row>
    <row r="19" spans="1:53" x14ac:dyDescent="0.25">
      <c r="A19" s="1">
        <v>0.151661238762058</v>
      </c>
      <c r="B19" s="1">
        <v>2063.70654296875</v>
      </c>
      <c r="C19">
        <f t="shared" si="0"/>
        <v>0.26090719833866505</v>
      </c>
      <c r="D19">
        <v>0.33839999999999998</v>
      </c>
      <c r="E19">
        <v>135.79</v>
      </c>
      <c r="F19" t="s">
        <v>72</v>
      </c>
      <c r="G19">
        <v>900</v>
      </c>
      <c r="H19">
        <f t="shared" si="1"/>
        <v>889.84507733905059</v>
      </c>
      <c r="I19">
        <f t="shared" si="2"/>
        <v>0.1125</v>
      </c>
      <c r="M19">
        <v>0.10625</v>
      </c>
      <c r="N19">
        <v>0</v>
      </c>
      <c r="O19" s="19">
        <v>0</v>
      </c>
      <c r="AY19">
        <v>2850</v>
      </c>
      <c r="AZ19">
        <v>0</v>
      </c>
      <c r="BA19">
        <v>0</v>
      </c>
    </row>
    <row r="20" spans="1:53" x14ac:dyDescent="0.25">
      <c r="A20" s="1">
        <v>0.142233069937266</v>
      </c>
      <c r="B20" s="1">
        <v>1950.17272949218</v>
      </c>
      <c r="C20">
        <f t="shared" si="0"/>
        <v>0.24655351549950322</v>
      </c>
      <c r="D20">
        <v>0.68710000000000004</v>
      </c>
      <c r="E20">
        <v>245.8</v>
      </c>
      <c r="F20" t="s">
        <v>64</v>
      </c>
      <c r="G20">
        <v>950</v>
      </c>
      <c r="H20">
        <f t="shared" si="1"/>
        <v>939.28091496899788</v>
      </c>
      <c r="I20">
        <f t="shared" si="2"/>
        <v>0.11875000000000001</v>
      </c>
      <c r="M20">
        <v>0.1125</v>
      </c>
      <c r="N20">
        <v>0</v>
      </c>
      <c r="O20" s="19">
        <v>0</v>
      </c>
      <c r="AY20">
        <v>2900</v>
      </c>
      <c r="AZ20">
        <v>0</v>
      </c>
      <c r="BA20">
        <v>0</v>
      </c>
    </row>
    <row r="21" spans="1:53" x14ac:dyDescent="0.25">
      <c r="A21" s="1">
        <v>0.124235829691312</v>
      </c>
      <c r="B21" s="1">
        <v>2292.396484375</v>
      </c>
      <c r="C21">
        <f t="shared" si="0"/>
        <v>0.28981966755761912</v>
      </c>
      <c r="D21">
        <v>0.48749999999999999</v>
      </c>
      <c r="E21">
        <v>45.21</v>
      </c>
      <c r="F21" t="s">
        <v>59</v>
      </c>
      <c r="G21">
        <v>1000</v>
      </c>
      <c r="H21">
        <f t="shared" si="1"/>
        <v>988.71675259894505</v>
      </c>
      <c r="I21">
        <f t="shared" si="2"/>
        <v>0.125</v>
      </c>
      <c r="M21">
        <v>0.11875000000000001</v>
      </c>
      <c r="N21">
        <v>0</v>
      </c>
      <c r="O21" s="19">
        <v>0</v>
      </c>
      <c r="AY21">
        <v>2950</v>
      </c>
      <c r="AZ21">
        <v>0</v>
      </c>
      <c r="BA21">
        <v>0</v>
      </c>
    </row>
    <row r="22" spans="1:53" x14ac:dyDescent="0.25">
      <c r="A22" s="1">
        <v>0.143882401214603</v>
      </c>
      <c r="B22" s="1">
        <v>2133.55151367187</v>
      </c>
      <c r="C22">
        <f t="shared" si="0"/>
        <v>0.26973745363164014</v>
      </c>
      <c r="D22">
        <v>0.48849999999999999</v>
      </c>
      <c r="E22">
        <v>288.88</v>
      </c>
      <c r="F22" t="s">
        <v>65</v>
      </c>
      <c r="G22">
        <v>1050</v>
      </c>
      <c r="H22">
        <f t="shared" si="1"/>
        <v>1038.1525902288924</v>
      </c>
      <c r="I22">
        <f t="shared" si="2"/>
        <v>0.13125000000000001</v>
      </c>
      <c r="M22">
        <v>0.125</v>
      </c>
      <c r="N22">
        <v>0</v>
      </c>
      <c r="O22" s="19">
        <v>0</v>
      </c>
      <c r="AY22">
        <v>3000</v>
      </c>
      <c r="AZ22">
        <v>0</v>
      </c>
      <c r="BA22">
        <v>0</v>
      </c>
    </row>
    <row r="23" spans="1:53" x14ac:dyDescent="0.25">
      <c r="A23" s="1">
        <v>0.131079197858884</v>
      </c>
      <c r="B23" s="1">
        <v>1958.38171386718</v>
      </c>
      <c r="C23">
        <f t="shared" si="0"/>
        <v>0.24759134867485677</v>
      </c>
      <c r="D23">
        <v>0.85019999999999996</v>
      </c>
      <c r="E23">
        <v>60.76</v>
      </c>
      <c r="F23" t="s">
        <v>75</v>
      </c>
      <c r="G23">
        <v>1100</v>
      </c>
      <c r="H23">
        <f t="shared" si="1"/>
        <v>1087.5884278588396</v>
      </c>
      <c r="I23">
        <f t="shared" si="2"/>
        <v>0.13750000000000001</v>
      </c>
      <c r="M23">
        <v>0.13125000000000001</v>
      </c>
      <c r="N23">
        <v>0</v>
      </c>
      <c r="O23" s="19">
        <v>0</v>
      </c>
      <c r="AY23">
        <v>3050</v>
      </c>
      <c r="AZ23">
        <v>0</v>
      </c>
      <c r="BA23">
        <v>0</v>
      </c>
    </row>
    <row r="24" spans="1:53" x14ac:dyDescent="0.25">
      <c r="A24" s="1">
        <v>0.11638010474018</v>
      </c>
      <c r="B24" s="1">
        <v>2363.96069335937</v>
      </c>
      <c r="C24">
        <f t="shared" si="0"/>
        <v>0.29886728013172792</v>
      </c>
      <c r="D24">
        <v>0.32450000000000001</v>
      </c>
      <c r="E24">
        <v>333.7</v>
      </c>
      <c r="F24" t="s">
        <v>63</v>
      </c>
      <c r="G24">
        <v>1150</v>
      </c>
      <c r="H24">
        <f t="shared" si="1"/>
        <v>1137.0242654887868</v>
      </c>
      <c r="I24">
        <f t="shared" si="2"/>
        <v>0.14374999999999999</v>
      </c>
      <c r="M24">
        <v>0.13750000000000001</v>
      </c>
      <c r="N24">
        <v>0</v>
      </c>
      <c r="O24" s="19">
        <v>0</v>
      </c>
      <c r="AY24">
        <v>3100</v>
      </c>
      <c r="AZ24">
        <v>0</v>
      </c>
      <c r="BA24">
        <v>0</v>
      </c>
    </row>
    <row r="25" spans="1:53" x14ac:dyDescent="0.25">
      <c r="A25" s="1">
        <v>0.154240547454641</v>
      </c>
      <c r="B25" s="1">
        <v>2001.982421875</v>
      </c>
      <c r="C25">
        <f t="shared" si="0"/>
        <v>0.25310363365096483</v>
      </c>
      <c r="D25">
        <v>0.71799999999999997</v>
      </c>
      <c r="E25">
        <v>129.82</v>
      </c>
      <c r="F25" t="s">
        <v>70</v>
      </c>
      <c r="G25">
        <v>1200</v>
      </c>
      <c r="H25">
        <f t="shared" si="1"/>
        <v>1186.4601031187342</v>
      </c>
      <c r="I25">
        <f t="shared" si="2"/>
        <v>0.15000000000000002</v>
      </c>
      <c r="M25">
        <v>0.14374999999999999</v>
      </c>
      <c r="N25">
        <v>0</v>
      </c>
      <c r="O25" s="19">
        <v>0</v>
      </c>
      <c r="AY25">
        <v>3150</v>
      </c>
      <c r="AZ25">
        <v>0</v>
      </c>
      <c r="BA25">
        <v>0</v>
      </c>
    </row>
    <row r="26" spans="1:53" x14ac:dyDescent="0.25">
      <c r="A26" s="1">
        <v>0.121691223187125</v>
      </c>
      <c r="B26" s="1">
        <v>2143.77734375</v>
      </c>
      <c r="C26">
        <f t="shared" si="0"/>
        <v>0.27103026955329446</v>
      </c>
      <c r="D26">
        <v>0.87739999999999996</v>
      </c>
      <c r="E26">
        <v>180.43</v>
      </c>
      <c r="F26" t="s">
        <v>72</v>
      </c>
      <c r="G26">
        <v>1250</v>
      </c>
      <c r="H26">
        <f t="shared" si="1"/>
        <v>1235.8959407486814</v>
      </c>
      <c r="I26">
        <f t="shared" si="2"/>
        <v>0.15625</v>
      </c>
      <c r="M26">
        <v>0.15000000000000002</v>
      </c>
      <c r="N26">
        <v>0</v>
      </c>
      <c r="O26" s="19">
        <v>0</v>
      </c>
      <c r="AY26">
        <v>3200</v>
      </c>
      <c r="AZ26">
        <v>0</v>
      </c>
      <c r="BA26">
        <v>0</v>
      </c>
    </row>
    <row r="27" spans="1:53" x14ac:dyDescent="0.25">
      <c r="A27" s="1">
        <v>0.11143115437867999</v>
      </c>
      <c r="B27" s="1">
        <v>2048.5703125</v>
      </c>
      <c r="C27">
        <f t="shared" si="0"/>
        <v>0.25899357767468784</v>
      </c>
      <c r="D27">
        <v>0.99350000000000005</v>
      </c>
      <c r="E27">
        <v>115.34</v>
      </c>
      <c r="F27" t="s">
        <v>70</v>
      </c>
      <c r="G27">
        <v>1300</v>
      </c>
      <c r="H27">
        <f t="shared" si="1"/>
        <v>1285.3317783786285</v>
      </c>
      <c r="I27">
        <f t="shared" si="2"/>
        <v>0.16250000000000001</v>
      </c>
      <c r="M27">
        <v>0.15625</v>
      </c>
      <c r="N27">
        <v>0</v>
      </c>
      <c r="O27" s="19">
        <v>0</v>
      </c>
      <c r="AY27">
        <v>3250</v>
      </c>
      <c r="AZ27">
        <v>0</v>
      </c>
      <c r="BA27">
        <v>0</v>
      </c>
    </row>
    <row r="28" spans="1:53" x14ac:dyDescent="0.25">
      <c r="A28" s="1">
        <v>0.139987673166416</v>
      </c>
      <c r="B28" s="1">
        <v>2334.99877929687</v>
      </c>
      <c r="C28">
        <f t="shared" si="0"/>
        <v>0.29520572666022427</v>
      </c>
      <c r="D28">
        <v>7.8E-2</v>
      </c>
      <c r="E28">
        <v>190.22</v>
      </c>
      <c r="F28" t="s">
        <v>68</v>
      </c>
      <c r="G28">
        <v>1350</v>
      </c>
      <c r="H28">
        <f t="shared" si="1"/>
        <v>1334.7676160085759</v>
      </c>
      <c r="I28">
        <f t="shared" si="2"/>
        <v>0.16875000000000001</v>
      </c>
      <c r="M28">
        <v>0.16250000000000001</v>
      </c>
      <c r="N28">
        <v>0</v>
      </c>
      <c r="O28" s="19">
        <v>0</v>
      </c>
      <c r="AY28">
        <v>3300</v>
      </c>
      <c r="AZ28">
        <v>0</v>
      </c>
      <c r="BA28">
        <v>0</v>
      </c>
    </row>
    <row r="29" spans="1:53" x14ac:dyDescent="0.25">
      <c r="A29" s="1">
        <v>0.12156058151027301</v>
      </c>
      <c r="B29" s="1">
        <v>2298.62646484375</v>
      </c>
      <c r="C29">
        <f t="shared" si="0"/>
        <v>0.29060730219266168</v>
      </c>
      <c r="D29">
        <v>0.47560000000000002</v>
      </c>
      <c r="E29">
        <v>47.47</v>
      </c>
      <c r="F29" t="s">
        <v>50</v>
      </c>
      <c r="G29">
        <v>1400</v>
      </c>
      <c r="H29">
        <f t="shared" si="1"/>
        <v>1384.2034536385231</v>
      </c>
      <c r="I29">
        <f t="shared" si="2"/>
        <v>0.17500000000000002</v>
      </c>
      <c r="M29">
        <v>0.16875000000000001</v>
      </c>
      <c r="N29">
        <v>0</v>
      </c>
      <c r="O29" s="19">
        <v>0</v>
      </c>
      <c r="AY29">
        <v>3350</v>
      </c>
      <c r="AZ29">
        <v>0</v>
      </c>
      <c r="BA29">
        <v>0</v>
      </c>
    </row>
    <row r="30" spans="1:53" x14ac:dyDescent="0.25">
      <c r="A30" s="1">
        <v>0.14478232680221301</v>
      </c>
      <c r="B30" s="1">
        <v>2346.453125</v>
      </c>
      <c r="C30">
        <f t="shared" si="0"/>
        <v>0.29665385951437856</v>
      </c>
      <c r="D30">
        <v>0.38009999999999999</v>
      </c>
      <c r="E30">
        <v>223.68</v>
      </c>
      <c r="F30" t="s">
        <v>53</v>
      </c>
      <c r="G30">
        <v>1450</v>
      </c>
      <c r="H30">
        <f t="shared" si="1"/>
        <v>1433.6392912684703</v>
      </c>
      <c r="I30">
        <f t="shared" si="2"/>
        <v>0.18124999999999999</v>
      </c>
      <c r="M30">
        <v>0.17500000000000002</v>
      </c>
      <c r="N30">
        <v>0</v>
      </c>
      <c r="O30" s="19">
        <v>0</v>
      </c>
      <c r="AY30">
        <v>3400</v>
      </c>
      <c r="AZ30">
        <v>0</v>
      </c>
      <c r="BA30">
        <v>0</v>
      </c>
    </row>
    <row r="31" spans="1:53" x14ac:dyDescent="0.25">
      <c r="A31" s="1">
        <v>0.13005180216977399</v>
      </c>
      <c r="B31" s="1">
        <v>2474.46826171875</v>
      </c>
      <c r="C31">
        <f t="shared" si="0"/>
        <v>0.31283836538805887</v>
      </c>
      <c r="D31">
        <v>0.44429999999999997</v>
      </c>
      <c r="E31">
        <v>263.20999999999998</v>
      </c>
      <c r="F31" t="s">
        <v>78</v>
      </c>
      <c r="G31">
        <v>1500</v>
      </c>
      <c r="H31">
        <f t="shared" si="1"/>
        <v>1483.0751288984177</v>
      </c>
      <c r="I31">
        <f t="shared" si="2"/>
        <v>0.18750000000000003</v>
      </c>
      <c r="M31">
        <v>0.18124999999999999</v>
      </c>
      <c r="N31">
        <v>0</v>
      </c>
      <c r="O31" s="19">
        <v>0</v>
      </c>
      <c r="AY31">
        <v>3450</v>
      </c>
      <c r="AZ31">
        <v>1</v>
      </c>
      <c r="BA31">
        <v>1.001001001001001E-3</v>
      </c>
    </row>
    <row r="32" spans="1:53" x14ac:dyDescent="0.25">
      <c r="A32" s="1">
        <v>0.14769830461064301</v>
      </c>
      <c r="B32" s="1">
        <v>1965.52514648437</v>
      </c>
      <c r="C32">
        <f t="shared" si="0"/>
        <v>0.24849446786930918</v>
      </c>
      <c r="D32">
        <v>0.68510000000000004</v>
      </c>
      <c r="E32">
        <v>216.21</v>
      </c>
      <c r="F32" t="s">
        <v>76</v>
      </c>
      <c r="G32">
        <v>1550</v>
      </c>
      <c r="H32">
        <f t="shared" si="1"/>
        <v>1532.5109665283649</v>
      </c>
      <c r="I32">
        <f t="shared" si="2"/>
        <v>0.19375000000000001</v>
      </c>
      <c r="M32">
        <v>0.18750000000000003</v>
      </c>
      <c r="N32">
        <v>0</v>
      </c>
      <c r="O32" s="19">
        <v>0</v>
      </c>
      <c r="AY32">
        <v>3500</v>
      </c>
      <c r="AZ32">
        <v>0</v>
      </c>
      <c r="BA32">
        <v>1.001001001001001E-3</v>
      </c>
    </row>
    <row r="33" spans="1:53" x14ac:dyDescent="0.25">
      <c r="A33" s="1">
        <v>0.117358262551051</v>
      </c>
      <c r="B33" s="1">
        <v>2120.6474609375</v>
      </c>
      <c r="C33">
        <f t="shared" si="0"/>
        <v>0.26810603938933436</v>
      </c>
      <c r="D33">
        <v>0.25369999999999998</v>
      </c>
      <c r="E33">
        <v>268.44</v>
      </c>
      <c r="F33" t="s">
        <v>73</v>
      </c>
      <c r="G33">
        <v>1600</v>
      </c>
      <c r="H33">
        <f t="shared" si="1"/>
        <v>1581.9468041583123</v>
      </c>
      <c r="I33">
        <f t="shared" si="2"/>
        <v>0.2</v>
      </c>
      <c r="M33">
        <v>0.19375000000000001</v>
      </c>
      <c r="N33">
        <v>0</v>
      </c>
      <c r="O33" s="19">
        <v>0</v>
      </c>
      <c r="AY33">
        <v>3550</v>
      </c>
      <c r="AZ33">
        <v>0</v>
      </c>
      <c r="BA33">
        <v>1.001001001001001E-3</v>
      </c>
    </row>
    <row r="34" spans="1:53" x14ac:dyDescent="0.25">
      <c r="A34" s="1">
        <v>0.12888462705487599</v>
      </c>
      <c r="B34" s="1">
        <v>2157.49560546875</v>
      </c>
      <c r="C34">
        <f t="shared" si="0"/>
        <v>0.27276462138898072</v>
      </c>
      <c r="D34">
        <v>0.61019999999999996</v>
      </c>
      <c r="E34">
        <v>352.64</v>
      </c>
      <c r="F34" t="s">
        <v>51</v>
      </c>
      <c r="G34">
        <v>1650</v>
      </c>
      <c r="H34">
        <f t="shared" si="1"/>
        <v>1631.3826417882594</v>
      </c>
      <c r="I34">
        <f t="shared" si="2"/>
        <v>0.20625000000000002</v>
      </c>
      <c r="M34">
        <v>0.2</v>
      </c>
      <c r="N34">
        <v>0</v>
      </c>
      <c r="O34" s="19">
        <v>0</v>
      </c>
      <c r="AY34">
        <v>3600</v>
      </c>
      <c r="AZ34">
        <v>0</v>
      </c>
      <c r="BA34">
        <v>1.001001001001001E-3</v>
      </c>
    </row>
    <row r="35" spans="1:53" x14ac:dyDescent="0.25">
      <c r="A35" s="1">
        <v>0.13278221378857999</v>
      </c>
      <c r="B35" s="1">
        <v>5556.52783203125</v>
      </c>
      <c r="C35">
        <f t="shared" si="0"/>
        <v>0.70249237426003674</v>
      </c>
      <c r="D35">
        <v>0.38179999999999997</v>
      </c>
      <c r="E35">
        <v>62.69</v>
      </c>
      <c r="F35" t="s">
        <v>58</v>
      </c>
      <c r="G35">
        <v>1700</v>
      </c>
      <c r="H35">
        <f t="shared" si="1"/>
        <v>1680.8184794182066</v>
      </c>
      <c r="I35">
        <f t="shared" si="2"/>
        <v>0.21249999999999999</v>
      </c>
      <c r="M35">
        <v>0.20625000000000002</v>
      </c>
      <c r="N35">
        <v>0</v>
      </c>
      <c r="O35" s="19">
        <v>0</v>
      </c>
      <c r="AY35">
        <v>3650</v>
      </c>
      <c r="AZ35">
        <v>0</v>
      </c>
      <c r="BA35">
        <v>1.001001001001001E-3</v>
      </c>
    </row>
    <row r="36" spans="1:53" x14ac:dyDescent="0.25">
      <c r="A36" s="1">
        <v>0.120938987435216</v>
      </c>
      <c r="B36" s="1">
        <v>1933.1708984375</v>
      </c>
      <c r="C36">
        <f t="shared" si="0"/>
        <v>0.24440403348026099</v>
      </c>
      <c r="D36">
        <v>0.94</v>
      </c>
      <c r="E36">
        <v>14.94</v>
      </c>
      <c r="F36" t="s">
        <v>75</v>
      </c>
      <c r="G36">
        <v>1750</v>
      </c>
      <c r="H36">
        <f t="shared" si="1"/>
        <v>1730.254317048154</v>
      </c>
      <c r="I36">
        <f t="shared" si="2"/>
        <v>0.21875000000000003</v>
      </c>
      <c r="M36">
        <v>0.21249999999999999</v>
      </c>
      <c r="N36">
        <v>0</v>
      </c>
      <c r="O36" s="19">
        <v>0</v>
      </c>
      <c r="AY36">
        <v>3700</v>
      </c>
      <c r="AZ36">
        <v>0</v>
      </c>
      <c r="BA36">
        <v>1.001001001001001E-3</v>
      </c>
    </row>
    <row r="37" spans="1:53" x14ac:dyDescent="0.25">
      <c r="A37" s="1">
        <v>0.115454946430936</v>
      </c>
      <c r="B37" s="1">
        <v>2695.27734375</v>
      </c>
      <c r="C37">
        <f t="shared" si="0"/>
        <v>0.34075448512746226</v>
      </c>
      <c r="D37">
        <v>0.96</v>
      </c>
      <c r="E37">
        <v>39.89</v>
      </c>
      <c r="F37" t="s">
        <v>71</v>
      </c>
      <c r="G37">
        <v>1800</v>
      </c>
      <c r="H37">
        <f t="shared" si="1"/>
        <v>1779.6901546781012</v>
      </c>
      <c r="I37">
        <f t="shared" si="2"/>
        <v>0.22500000000000001</v>
      </c>
      <c r="M37">
        <v>0.21875000000000003</v>
      </c>
      <c r="N37">
        <v>0</v>
      </c>
      <c r="O37" s="19">
        <v>0</v>
      </c>
      <c r="AY37">
        <v>3750</v>
      </c>
      <c r="AZ37">
        <v>3</v>
      </c>
      <c r="BA37">
        <v>4.004004004004004E-3</v>
      </c>
    </row>
    <row r="38" spans="1:53" x14ac:dyDescent="0.25">
      <c r="A38" s="1">
        <v>0.117295485405842</v>
      </c>
      <c r="B38" s="1">
        <v>2508.07568359375</v>
      </c>
      <c r="C38">
        <f t="shared" si="0"/>
        <v>0.31708723415996182</v>
      </c>
      <c r="D38">
        <v>0.1857</v>
      </c>
      <c r="E38">
        <v>216.04</v>
      </c>
      <c r="F38" t="s">
        <v>79</v>
      </c>
      <c r="G38">
        <v>1850</v>
      </c>
      <c r="H38">
        <f t="shared" si="1"/>
        <v>1829.1259923080484</v>
      </c>
      <c r="I38">
        <f t="shared" si="2"/>
        <v>0.23125000000000001</v>
      </c>
      <c r="M38">
        <v>0.22500000000000001</v>
      </c>
      <c r="N38">
        <v>0</v>
      </c>
      <c r="O38" s="19">
        <v>0</v>
      </c>
      <c r="AY38">
        <v>3800</v>
      </c>
      <c r="AZ38">
        <v>0</v>
      </c>
      <c r="BA38">
        <v>4.004004004004004E-3</v>
      </c>
    </row>
    <row r="39" spans="1:53" x14ac:dyDescent="0.25">
      <c r="A39" s="1">
        <v>0.112390668199602</v>
      </c>
      <c r="B39" s="1">
        <v>2544.75268554687</v>
      </c>
      <c r="C39">
        <f t="shared" si="0"/>
        <v>0.32172417920219848</v>
      </c>
      <c r="D39">
        <v>0.66710000000000003</v>
      </c>
      <c r="E39">
        <v>259.77</v>
      </c>
      <c r="F39" t="s">
        <v>78</v>
      </c>
      <c r="G39">
        <v>1900</v>
      </c>
      <c r="H39">
        <f t="shared" si="1"/>
        <v>1878.5618299379958</v>
      </c>
      <c r="I39">
        <f t="shared" si="2"/>
        <v>0.23750000000000002</v>
      </c>
      <c r="M39">
        <v>0.23125000000000001</v>
      </c>
      <c r="N39">
        <v>0</v>
      </c>
      <c r="O39" s="19">
        <v>0</v>
      </c>
      <c r="AY39">
        <v>3850</v>
      </c>
      <c r="AZ39">
        <v>0</v>
      </c>
      <c r="BA39">
        <v>4.004004004004004E-3</v>
      </c>
    </row>
    <row r="40" spans="1:53" x14ac:dyDescent="0.25">
      <c r="A40" s="21">
        <v>0.14432248149111401</v>
      </c>
      <c r="B40" s="21">
        <v>2392.77465820312</v>
      </c>
      <c r="C40">
        <f t="shared" si="0"/>
        <v>0.30251012890110618</v>
      </c>
      <c r="D40">
        <v>0.2001</v>
      </c>
      <c r="E40">
        <v>37.97</v>
      </c>
      <c r="F40" t="s">
        <v>53</v>
      </c>
      <c r="G40">
        <v>1950</v>
      </c>
      <c r="H40">
        <f t="shared" si="1"/>
        <v>1927.9976675679429</v>
      </c>
      <c r="I40">
        <f t="shared" si="2"/>
        <v>0.24375000000000002</v>
      </c>
      <c r="M40">
        <v>0.23750000000000002</v>
      </c>
      <c r="N40">
        <v>1</v>
      </c>
      <c r="O40" s="19">
        <v>4.0000000000000001E-3</v>
      </c>
      <c r="AY40">
        <v>3900</v>
      </c>
      <c r="AZ40">
        <v>0</v>
      </c>
      <c r="BA40">
        <v>4.004004004004004E-3</v>
      </c>
    </row>
    <row r="41" spans="1:53" x14ac:dyDescent="0.25">
      <c r="A41" s="1">
        <v>0.119894012176847</v>
      </c>
      <c r="B41" s="1">
        <v>2057.29223632812</v>
      </c>
      <c r="C41">
        <f t="shared" si="0"/>
        <v>0.26009625999057778</v>
      </c>
      <c r="D41">
        <v>0.42930000000000001</v>
      </c>
      <c r="E41">
        <v>41.65</v>
      </c>
      <c r="F41" t="s">
        <v>61</v>
      </c>
      <c r="G41">
        <v>2000</v>
      </c>
      <c r="H41">
        <f t="shared" si="1"/>
        <v>1977.4335051978901</v>
      </c>
      <c r="I41">
        <f t="shared" si="2"/>
        <v>0.25</v>
      </c>
      <c r="M41">
        <v>0.24375000000000002</v>
      </c>
      <c r="N41">
        <v>6</v>
      </c>
      <c r="O41" s="19">
        <v>2.8000000000000001E-2</v>
      </c>
      <c r="AY41">
        <v>3950</v>
      </c>
      <c r="AZ41">
        <v>1</v>
      </c>
      <c r="BA41">
        <v>5.005005005005005E-3</v>
      </c>
    </row>
    <row r="42" spans="1:53" x14ac:dyDescent="0.25">
      <c r="A42" s="1">
        <v>0.15791801136992101</v>
      </c>
      <c r="B42" s="1">
        <v>1979.66967773437</v>
      </c>
      <c r="C42">
        <f t="shared" si="0"/>
        <v>0.25028271147052505</v>
      </c>
      <c r="D42">
        <v>0.32900000000000001</v>
      </c>
      <c r="E42">
        <v>231.49</v>
      </c>
      <c r="F42" t="s">
        <v>76</v>
      </c>
      <c r="G42">
        <v>2050</v>
      </c>
      <c r="H42">
        <f t="shared" si="1"/>
        <v>2026.8693428278375</v>
      </c>
      <c r="I42">
        <f t="shared" si="2"/>
        <v>0.25625000000000003</v>
      </c>
      <c r="M42">
        <v>0.25</v>
      </c>
      <c r="N42">
        <v>23</v>
      </c>
      <c r="O42" s="19">
        <v>0.12</v>
      </c>
      <c r="AY42">
        <v>4000</v>
      </c>
      <c r="AZ42">
        <v>1</v>
      </c>
      <c r="BA42">
        <v>6.006006006006006E-3</v>
      </c>
    </row>
    <row r="43" spans="1:53" x14ac:dyDescent="0.25">
      <c r="A43" s="1">
        <v>0.13334168933503601</v>
      </c>
      <c r="B43" s="1">
        <v>2368.16821289062</v>
      </c>
      <c r="C43">
        <f t="shared" si="0"/>
        <v>0.29939922210603326</v>
      </c>
      <c r="D43">
        <v>0.59960000000000002</v>
      </c>
      <c r="E43">
        <v>49.91</v>
      </c>
      <c r="F43" t="s">
        <v>53</v>
      </c>
      <c r="G43">
        <v>2100</v>
      </c>
      <c r="H43">
        <f t="shared" si="1"/>
        <v>2076.3051804577849</v>
      </c>
      <c r="I43">
        <f t="shared" si="2"/>
        <v>0.26250000000000001</v>
      </c>
      <c r="M43">
        <v>0.25625000000000003</v>
      </c>
      <c r="N43">
        <v>20</v>
      </c>
      <c r="O43" s="19">
        <v>0.2</v>
      </c>
      <c r="AY43">
        <v>4050</v>
      </c>
      <c r="AZ43">
        <v>0</v>
      </c>
      <c r="BA43">
        <v>6.006006006006006E-3</v>
      </c>
    </row>
    <row r="44" spans="1:53" x14ac:dyDescent="0.25">
      <c r="A44" s="1">
        <v>0.110738430196951</v>
      </c>
      <c r="B44" s="1">
        <v>1995.72021484375</v>
      </c>
      <c r="C44">
        <f t="shared" si="0"/>
        <v>0.2523119247243702</v>
      </c>
      <c r="D44">
        <v>0.56110000000000004</v>
      </c>
      <c r="E44">
        <v>140.13</v>
      </c>
      <c r="F44" t="s">
        <v>64</v>
      </c>
      <c r="G44">
        <v>2150</v>
      </c>
      <c r="H44">
        <f t="shared" si="1"/>
        <v>2125.7410180877318</v>
      </c>
      <c r="I44">
        <f t="shared" si="2"/>
        <v>0.26874999999999999</v>
      </c>
      <c r="M44">
        <v>0.26250000000000001</v>
      </c>
      <c r="N44">
        <v>23</v>
      </c>
      <c r="O44" s="19">
        <v>0.29199999999999998</v>
      </c>
      <c r="AY44">
        <v>4100</v>
      </c>
      <c r="AZ44">
        <v>2</v>
      </c>
      <c r="BA44">
        <v>8.0080080080080079E-3</v>
      </c>
    </row>
    <row r="45" spans="1:53" x14ac:dyDescent="0.25">
      <c r="A45" s="1">
        <v>0.12326947552312501</v>
      </c>
      <c r="B45" s="1">
        <v>2077.193359375</v>
      </c>
      <c r="C45">
        <f t="shared" si="0"/>
        <v>0.26261228935320463</v>
      </c>
      <c r="D45">
        <v>0.40579999999999999</v>
      </c>
      <c r="E45">
        <v>291.85000000000002</v>
      </c>
      <c r="F45" t="s">
        <v>56</v>
      </c>
      <c r="G45">
        <v>2200</v>
      </c>
      <c r="H45">
        <f t="shared" si="1"/>
        <v>2175.1768557176792</v>
      </c>
      <c r="I45">
        <f t="shared" si="2"/>
        <v>0.27500000000000002</v>
      </c>
      <c r="M45">
        <v>0.26874999999999999</v>
      </c>
      <c r="N45">
        <v>25</v>
      </c>
      <c r="O45" s="19">
        <v>0.39200000000000002</v>
      </c>
      <c r="AY45">
        <v>4150</v>
      </c>
      <c r="AZ45">
        <v>0</v>
      </c>
      <c r="BA45">
        <v>8.0080080080080079E-3</v>
      </c>
    </row>
    <row r="46" spans="1:53" x14ac:dyDescent="0.25">
      <c r="A46" s="1">
        <v>0.15137126011053101</v>
      </c>
      <c r="B46" s="1">
        <v>2147.5224609375</v>
      </c>
      <c r="C46">
        <f t="shared" si="0"/>
        <v>0.27150375161699664</v>
      </c>
      <c r="D46">
        <v>0.82069999999999999</v>
      </c>
      <c r="E46">
        <v>300.74</v>
      </c>
      <c r="F46" t="s">
        <v>58</v>
      </c>
      <c r="G46">
        <v>2250</v>
      </c>
      <c r="H46">
        <f t="shared" si="1"/>
        <v>2224.6126933476266</v>
      </c>
      <c r="I46">
        <f t="shared" si="2"/>
        <v>0.28125000000000006</v>
      </c>
      <c r="M46">
        <v>0.27500000000000002</v>
      </c>
      <c r="N46">
        <v>23</v>
      </c>
      <c r="O46" s="19">
        <v>0.48399999999999999</v>
      </c>
      <c r="AY46">
        <v>4200</v>
      </c>
      <c r="AZ46">
        <v>3</v>
      </c>
      <c r="BA46">
        <v>1.1011011011011011E-2</v>
      </c>
    </row>
    <row r="47" spans="1:53" x14ac:dyDescent="0.25">
      <c r="A47" s="1">
        <v>0.119172125239896</v>
      </c>
      <c r="B47" s="1">
        <v>2138.12280273437</v>
      </c>
      <c r="C47">
        <f t="shared" si="0"/>
        <v>0.2703153857151317</v>
      </c>
      <c r="D47">
        <v>0.3221</v>
      </c>
      <c r="E47">
        <v>246</v>
      </c>
      <c r="F47" t="s">
        <v>70</v>
      </c>
      <c r="G47">
        <v>2300</v>
      </c>
      <c r="H47">
        <f t="shared" si="1"/>
        <v>2274.0485309775736</v>
      </c>
      <c r="I47">
        <f t="shared" si="2"/>
        <v>0.28749999999999998</v>
      </c>
      <c r="M47">
        <v>0.28125000000000006</v>
      </c>
      <c r="N47">
        <v>16</v>
      </c>
      <c r="O47" s="19">
        <v>0.54800000000000004</v>
      </c>
      <c r="AY47">
        <v>4250</v>
      </c>
      <c r="AZ47">
        <v>3</v>
      </c>
      <c r="BA47">
        <v>1.4014014014014014E-2</v>
      </c>
    </row>
    <row r="48" spans="1:53" x14ac:dyDescent="0.25">
      <c r="A48" s="1">
        <v>0.12980932574324999</v>
      </c>
      <c r="B48" s="1">
        <v>3672.25732421875</v>
      </c>
      <c r="C48">
        <f t="shared" si="0"/>
        <v>0.46427064608820456</v>
      </c>
      <c r="D48">
        <v>0.1009</v>
      </c>
      <c r="E48">
        <v>80.239999999999995</v>
      </c>
      <c r="F48" t="s">
        <v>69</v>
      </c>
      <c r="G48">
        <v>2350</v>
      </c>
      <c r="H48">
        <f t="shared" si="1"/>
        <v>2323.484368607521</v>
      </c>
      <c r="I48">
        <f t="shared" si="2"/>
        <v>0.29375000000000001</v>
      </c>
      <c r="M48">
        <v>0.28749999999999998</v>
      </c>
      <c r="N48">
        <v>7</v>
      </c>
      <c r="O48" s="19">
        <v>0.57599999999999996</v>
      </c>
      <c r="AY48">
        <v>4300</v>
      </c>
      <c r="AZ48">
        <v>3</v>
      </c>
      <c r="BA48">
        <v>1.7017017017017019E-2</v>
      </c>
    </row>
    <row r="49" spans="1:53" x14ac:dyDescent="0.25">
      <c r="A49" s="1">
        <v>0.11611851894774899</v>
      </c>
      <c r="B49" s="1">
        <v>1947.46252441406</v>
      </c>
      <c r="C49">
        <f t="shared" si="0"/>
        <v>0.24621087375314413</v>
      </c>
      <c r="D49">
        <v>0.33119999999999999</v>
      </c>
      <c r="E49">
        <v>173.24</v>
      </c>
      <c r="F49" t="s">
        <v>77</v>
      </c>
      <c r="G49">
        <v>2400</v>
      </c>
      <c r="H49">
        <f t="shared" si="1"/>
        <v>2372.9202062374684</v>
      </c>
      <c r="I49">
        <f t="shared" si="2"/>
        <v>0.30000000000000004</v>
      </c>
      <c r="M49">
        <v>0.29375000000000001</v>
      </c>
      <c r="N49">
        <v>20</v>
      </c>
      <c r="O49" s="19">
        <v>0.65600000000000003</v>
      </c>
      <c r="AY49">
        <v>4350</v>
      </c>
      <c r="AZ49">
        <v>6</v>
      </c>
      <c r="BA49">
        <v>2.3023023023023025E-2</v>
      </c>
    </row>
    <row r="50" spans="1:53" x14ac:dyDescent="0.25">
      <c r="A50" s="1">
        <v>0.14560637633870899</v>
      </c>
      <c r="B50" s="1">
        <v>2116.11596679687</v>
      </c>
      <c r="C50">
        <f t="shared" si="0"/>
        <v>0.26753313843859206</v>
      </c>
      <c r="D50">
        <v>0.20130000000000001</v>
      </c>
      <c r="E50">
        <v>318.86</v>
      </c>
      <c r="F50" t="s">
        <v>67</v>
      </c>
      <c r="G50">
        <v>2450</v>
      </c>
      <c r="H50">
        <f t="shared" si="1"/>
        <v>2422.3560438674153</v>
      </c>
      <c r="I50">
        <f t="shared" si="2"/>
        <v>0.30625000000000002</v>
      </c>
      <c r="M50">
        <v>0.30000000000000004</v>
      </c>
      <c r="N50">
        <v>18</v>
      </c>
      <c r="O50" s="19">
        <v>0.72799999999999998</v>
      </c>
      <c r="AY50">
        <v>4400</v>
      </c>
      <c r="AZ50">
        <v>10</v>
      </c>
      <c r="BA50">
        <v>3.3033033033033031E-2</v>
      </c>
    </row>
    <row r="51" spans="1:53" x14ac:dyDescent="0.25">
      <c r="A51" s="1">
        <v>0.13261890042865099</v>
      </c>
      <c r="B51" s="1">
        <v>2184.06396484375</v>
      </c>
      <c r="C51">
        <f t="shared" si="0"/>
        <v>0.27612356611520822</v>
      </c>
      <c r="D51">
        <v>0.42830000000000001</v>
      </c>
      <c r="E51">
        <v>73.400000000000006</v>
      </c>
      <c r="F51" t="s">
        <v>49</v>
      </c>
      <c r="G51">
        <v>2500</v>
      </c>
      <c r="H51">
        <f t="shared" si="1"/>
        <v>2471.7918814973627</v>
      </c>
      <c r="I51">
        <f t="shared" si="2"/>
        <v>0.3125</v>
      </c>
      <c r="M51">
        <v>0.30625000000000002</v>
      </c>
      <c r="N51">
        <v>10</v>
      </c>
      <c r="O51" s="19">
        <v>0.76800000000000002</v>
      </c>
      <c r="AY51">
        <v>4450</v>
      </c>
      <c r="AZ51">
        <v>12</v>
      </c>
      <c r="BA51">
        <v>4.5045045045045043E-2</v>
      </c>
    </row>
    <row r="52" spans="1:53" x14ac:dyDescent="0.25">
      <c r="A52" s="1">
        <v>0.115794027776806</v>
      </c>
      <c r="B52" s="1">
        <v>2696.4462890625</v>
      </c>
      <c r="C52">
        <f t="shared" si="0"/>
        <v>0.3409022707937599</v>
      </c>
      <c r="D52">
        <v>0.48220000000000002</v>
      </c>
      <c r="E52">
        <v>272.77</v>
      </c>
      <c r="F52" t="s">
        <v>71</v>
      </c>
      <c r="G52">
        <v>2550</v>
      </c>
      <c r="H52">
        <f t="shared" si="1"/>
        <v>2521.2277191273101</v>
      </c>
      <c r="I52">
        <f t="shared" si="2"/>
        <v>0.31875000000000003</v>
      </c>
      <c r="M52">
        <v>0.3125</v>
      </c>
      <c r="N52">
        <v>15</v>
      </c>
      <c r="O52" s="19">
        <v>0.82799999999999996</v>
      </c>
      <c r="AY52">
        <v>4500</v>
      </c>
      <c r="AZ52">
        <v>10</v>
      </c>
      <c r="BA52">
        <v>5.5055055055055056E-2</v>
      </c>
    </row>
    <row r="53" spans="1:53" x14ac:dyDescent="0.25">
      <c r="A53" s="1">
        <v>0.115992372669944</v>
      </c>
      <c r="B53" s="1">
        <v>1900.63037109375</v>
      </c>
      <c r="C53">
        <f t="shared" si="0"/>
        <v>0.24029004845140747</v>
      </c>
      <c r="D53">
        <v>0.78320000000000001</v>
      </c>
      <c r="E53">
        <v>13.77</v>
      </c>
      <c r="F53" t="s">
        <v>75</v>
      </c>
      <c r="G53">
        <v>2600</v>
      </c>
      <c r="H53">
        <f t="shared" si="1"/>
        <v>2570.6635567572571</v>
      </c>
      <c r="I53">
        <f t="shared" si="2"/>
        <v>0.32500000000000001</v>
      </c>
      <c r="M53">
        <v>0.31875000000000003</v>
      </c>
      <c r="N53">
        <v>6</v>
      </c>
      <c r="O53" s="19">
        <v>0.85199999999999998</v>
      </c>
      <c r="AY53">
        <v>4550</v>
      </c>
      <c r="AZ53">
        <v>11</v>
      </c>
      <c r="BA53">
        <v>6.6066066066066062E-2</v>
      </c>
    </row>
    <row r="54" spans="1:53" x14ac:dyDescent="0.25">
      <c r="A54" s="1">
        <v>0.14542539334457499</v>
      </c>
      <c r="B54" s="1">
        <v>2468.51220703125</v>
      </c>
      <c r="C54">
        <f t="shared" si="0"/>
        <v>0.31208536223120881</v>
      </c>
      <c r="D54">
        <v>8.0000000000000002E-3</v>
      </c>
      <c r="E54">
        <v>266.02999999999997</v>
      </c>
      <c r="F54" t="s">
        <v>68</v>
      </c>
      <c r="G54">
        <v>2650</v>
      </c>
      <c r="H54">
        <f t="shared" si="1"/>
        <v>2620.0993943872045</v>
      </c>
      <c r="I54">
        <f t="shared" si="2"/>
        <v>0.33124999999999999</v>
      </c>
      <c r="M54">
        <v>0.32500000000000001</v>
      </c>
      <c r="N54">
        <v>11</v>
      </c>
      <c r="O54" s="19">
        <v>0.89600000000000002</v>
      </c>
      <c r="AY54">
        <v>4600</v>
      </c>
      <c r="AZ54">
        <v>11</v>
      </c>
      <c r="BA54">
        <v>7.7077077077077075E-2</v>
      </c>
    </row>
    <row r="55" spans="1:53" x14ac:dyDescent="0.25">
      <c r="A55" s="1">
        <v>0.13580964607000001</v>
      </c>
      <c r="B55" s="1">
        <v>2333.51635742187</v>
      </c>
      <c r="C55">
        <f t="shared" si="0"/>
        <v>0.29501830924882921</v>
      </c>
      <c r="D55">
        <v>6.2799999999999995E-2</v>
      </c>
      <c r="E55">
        <v>246.16</v>
      </c>
      <c r="F55" t="s">
        <v>74</v>
      </c>
      <c r="G55">
        <v>2700</v>
      </c>
      <c r="H55">
        <f t="shared" si="1"/>
        <v>2669.5352320171519</v>
      </c>
      <c r="I55">
        <f t="shared" si="2"/>
        <v>0.33750000000000002</v>
      </c>
      <c r="M55">
        <v>0.33124999999999999</v>
      </c>
      <c r="N55">
        <v>2</v>
      </c>
      <c r="O55" s="19">
        <v>0.90400000000000003</v>
      </c>
      <c r="AY55">
        <v>4650</v>
      </c>
      <c r="AZ55">
        <v>7</v>
      </c>
      <c r="BA55">
        <v>8.408408408408409E-2</v>
      </c>
    </row>
    <row r="56" spans="1:53" x14ac:dyDescent="0.25">
      <c r="A56" s="1">
        <v>0.153205469407483</v>
      </c>
      <c r="B56" s="1">
        <v>2288.98608398437</v>
      </c>
      <c r="C56">
        <f t="shared" si="0"/>
        <v>0.28938850256753657</v>
      </c>
      <c r="D56">
        <v>0.67620000000000002</v>
      </c>
      <c r="E56">
        <v>312.63</v>
      </c>
      <c r="F56" t="s">
        <v>66</v>
      </c>
      <c r="G56">
        <v>2750</v>
      </c>
      <c r="H56">
        <f t="shared" si="1"/>
        <v>2718.9710696470988</v>
      </c>
      <c r="I56">
        <f t="shared" si="2"/>
        <v>0.34375</v>
      </c>
      <c r="M56">
        <v>0.33750000000000002</v>
      </c>
      <c r="N56">
        <v>3</v>
      </c>
      <c r="O56" s="19">
        <v>0.91600000000000004</v>
      </c>
      <c r="AY56">
        <v>4700</v>
      </c>
      <c r="AZ56">
        <v>12</v>
      </c>
      <c r="BA56">
        <v>9.6096096096096095E-2</v>
      </c>
    </row>
    <row r="57" spans="1:53" x14ac:dyDescent="0.25">
      <c r="A57" s="1">
        <v>0.112253648291004</v>
      </c>
      <c r="B57" s="1">
        <v>2040.97961425781</v>
      </c>
      <c r="C57">
        <f t="shared" si="0"/>
        <v>0.25803391225202799</v>
      </c>
      <c r="D57">
        <v>0.84440000000000004</v>
      </c>
      <c r="E57">
        <v>284.2</v>
      </c>
      <c r="F57" t="s">
        <v>49</v>
      </c>
      <c r="G57">
        <v>2800</v>
      </c>
      <c r="H57">
        <f t="shared" si="1"/>
        <v>2768.4069072770462</v>
      </c>
      <c r="I57">
        <f t="shared" si="2"/>
        <v>0.35000000000000003</v>
      </c>
      <c r="M57">
        <v>0.34375</v>
      </c>
      <c r="N57">
        <v>5</v>
      </c>
      <c r="O57" s="19">
        <v>0.93600000000000005</v>
      </c>
      <c r="AY57">
        <v>4750</v>
      </c>
      <c r="AZ57">
        <v>13</v>
      </c>
      <c r="BA57">
        <v>0.10910910910910911</v>
      </c>
    </row>
    <row r="58" spans="1:53" x14ac:dyDescent="0.25">
      <c r="A58" s="1">
        <v>0.147980610705606</v>
      </c>
      <c r="B58" s="1">
        <v>2170.93310546875</v>
      </c>
      <c r="C58">
        <f t="shared" si="0"/>
        <v>0.27446347750281186</v>
      </c>
      <c r="D58">
        <v>0.62070000000000003</v>
      </c>
      <c r="E58">
        <v>59.11</v>
      </c>
      <c r="F58" t="s">
        <v>58</v>
      </c>
      <c r="G58">
        <v>2850</v>
      </c>
      <c r="H58">
        <f t="shared" si="1"/>
        <v>2817.8427449069936</v>
      </c>
      <c r="I58">
        <f t="shared" si="2"/>
        <v>0.35625000000000001</v>
      </c>
      <c r="M58">
        <v>0.35000000000000003</v>
      </c>
      <c r="N58">
        <v>4</v>
      </c>
      <c r="O58" s="19">
        <v>0.95199999999999996</v>
      </c>
      <c r="AY58">
        <v>4800</v>
      </c>
      <c r="AZ58">
        <v>10</v>
      </c>
      <c r="BA58">
        <v>0.11911911911911911</v>
      </c>
    </row>
    <row r="59" spans="1:53" x14ac:dyDescent="0.25">
      <c r="A59" s="1">
        <v>0.14068912198056999</v>
      </c>
      <c r="B59" s="1">
        <v>2332.61108398437</v>
      </c>
      <c r="C59">
        <f t="shared" si="0"/>
        <v>0.29490385869523028</v>
      </c>
      <c r="D59">
        <v>0.35699999999999998</v>
      </c>
      <c r="E59">
        <v>48.12</v>
      </c>
      <c r="F59" t="s">
        <v>55</v>
      </c>
      <c r="G59">
        <v>2900</v>
      </c>
      <c r="H59">
        <f t="shared" si="1"/>
        <v>2867.2785825369406</v>
      </c>
      <c r="I59">
        <f t="shared" si="2"/>
        <v>0.36249999999999999</v>
      </c>
      <c r="M59">
        <v>0.35625000000000001</v>
      </c>
      <c r="N59">
        <v>2</v>
      </c>
      <c r="O59" s="19">
        <v>0.96</v>
      </c>
      <c r="AY59">
        <v>4850</v>
      </c>
      <c r="AZ59">
        <v>15</v>
      </c>
      <c r="BA59">
        <v>0.13413413413413414</v>
      </c>
    </row>
    <row r="60" spans="1:53" x14ac:dyDescent="0.25">
      <c r="A60" s="1">
        <v>0.12395277178299501</v>
      </c>
      <c r="B60" s="1">
        <v>2008.05993652343</v>
      </c>
      <c r="C60">
        <f t="shared" si="0"/>
        <v>0.25387199256574683</v>
      </c>
      <c r="D60">
        <v>0.85560000000000003</v>
      </c>
      <c r="E60">
        <v>108.01</v>
      </c>
      <c r="F60" t="s">
        <v>70</v>
      </c>
      <c r="G60">
        <v>2950</v>
      </c>
      <c r="H60">
        <f t="shared" si="1"/>
        <v>2916.714420166888</v>
      </c>
      <c r="I60">
        <f t="shared" si="2"/>
        <v>0.36875000000000002</v>
      </c>
      <c r="M60">
        <v>0.36249999999999999</v>
      </c>
      <c r="N60">
        <v>0</v>
      </c>
      <c r="O60" s="19">
        <v>0.96</v>
      </c>
      <c r="AY60">
        <v>4900</v>
      </c>
      <c r="AZ60">
        <v>13</v>
      </c>
      <c r="BA60">
        <v>0.14714714714714713</v>
      </c>
    </row>
    <row r="61" spans="1:53" x14ac:dyDescent="0.25">
      <c r="A61" s="1">
        <v>0.117881193454003</v>
      </c>
      <c r="B61" s="1">
        <v>2332.7734375</v>
      </c>
      <c r="C61">
        <f t="shared" si="0"/>
        <v>0.29492438448221669</v>
      </c>
      <c r="D61">
        <v>0.1028</v>
      </c>
      <c r="E61">
        <v>117.88</v>
      </c>
      <c r="F61" t="s">
        <v>59</v>
      </c>
      <c r="G61">
        <v>3000</v>
      </c>
      <c r="H61">
        <f t="shared" si="1"/>
        <v>2966.1502577968354</v>
      </c>
      <c r="I61">
        <f t="shared" si="2"/>
        <v>0.37500000000000006</v>
      </c>
      <c r="M61">
        <v>0.36875000000000002</v>
      </c>
      <c r="N61">
        <v>0</v>
      </c>
      <c r="O61" s="19">
        <v>0.96</v>
      </c>
      <c r="AY61">
        <v>4950</v>
      </c>
      <c r="AZ61">
        <v>8</v>
      </c>
      <c r="BA61">
        <v>0.15515515515515516</v>
      </c>
    </row>
    <row r="62" spans="1:53" x14ac:dyDescent="0.25">
      <c r="A62" s="1">
        <v>0.12795429970178901</v>
      </c>
      <c r="B62" s="1">
        <v>2192.3623046875</v>
      </c>
      <c r="C62">
        <f t="shared" si="0"/>
        <v>0.27717269618986518</v>
      </c>
      <c r="D62">
        <v>0.21379999999999999</v>
      </c>
      <c r="E62">
        <v>351.87</v>
      </c>
      <c r="F62" t="s">
        <v>50</v>
      </c>
      <c r="G62">
        <v>3050</v>
      </c>
      <c r="H62">
        <f t="shared" si="1"/>
        <v>3015.5860954267823</v>
      </c>
      <c r="I62">
        <f t="shared" si="2"/>
        <v>0.38124999999999998</v>
      </c>
      <c r="M62">
        <v>0.37500000000000006</v>
      </c>
      <c r="N62">
        <v>0</v>
      </c>
      <c r="O62" s="19">
        <v>0.96</v>
      </c>
      <c r="AY62">
        <v>5000</v>
      </c>
      <c r="AZ62">
        <v>15</v>
      </c>
      <c r="BA62">
        <v>0.17017017017017017</v>
      </c>
    </row>
    <row r="63" spans="1:53" x14ac:dyDescent="0.25">
      <c r="A63" s="1">
        <v>0.13066775236272299</v>
      </c>
      <c r="B63" s="1">
        <v>2146.34985351562</v>
      </c>
      <c r="C63">
        <f t="shared" si="0"/>
        <v>0.27135550296302197</v>
      </c>
      <c r="D63">
        <v>0.83209999999999995</v>
      </c>
      <c r="E63">
        <v>318.61</v>
      </c>
      <c r="F63" t="s">
        <v>58</v>
      </c>
      <c r="G63">
        <v>3100</v>
      </c>
      <c r="H63">
        <f t="shared" si="1"/>
        <v>3065.0219330567297</v>
      </c>
      <c r="I63">
        <f t="shared" si="2"/>
        <v>0.38750000000000001</v>
      </c>
      <c r="M63">
        <v>0.38124999999999998</v>
      </c>
      <c r="N63">
        <v>1</v>
      </c>
      <c r="O63" s="19">
        <v>0.96399999999999997</v>
      </c>
      <c r="AY63">
        <v>5050</v>
      </c>
      <c r="AZ63">
        <v>10</v>
      </c>
      <c r="BA63">
        <v>0.18018018018018017</v>
      </c>
    </row>
    <row r="64" spans="1:53" x14ac:dyDescent="0.25">
      <c r="A64" s="1">
        <v>0.12086217122236501</v>
      </c>
      <c r="B64" s="1">
        <v>2414.59057617187</v>
      </c>
      <c r="C64">
        <f t="shared" si="0"/>
        <v>0.30526823908678435</v>
      </c>
      <c r="D64">
        <v>0.48380000000000001</v>
      </c>
      <c r="E64">
        <v>265.14</v>
      </c>
      <c r="F64" t="s">
        <v>59</v>
      </c>
      <c r="G64">
        <v>3150</v>
      </c>
      <c r="H64">
        <f t="shared" si="1"/>
        <v>3114.4577706866771</v>
      </c>
      <c r="I64">
        <f t="shared" si="2"/>
        <v>0.39375000000000004</v>
      </c>
      <c r="M64">
        <v>0.38750000000000001</v>
      </c>
      <c r="N64">
        <v>0</v>
      </c>
      <c r="O64" s="19">
        <v>0.96399999999999997</v>
      </c>
      <c r="AY64">
        <v>5100</v>
      </c>
      <c r="AZ64">
        <v>12</v>
      </c>
      <c r="BA64">
        <v>0.19219219219219219</v>
      </c>
    </row>
    <row r="65" spans="1:53" x14ac:dyDescent="0.25">
      <c r="A65" s="1">
        <v>0.15463208920948801</v>
      </c>
      <c r="B65" s="1">
        <v>2068.18725585937</v>
      </c>
      <c r="C65">
        <f t="shared" ref="C65:C128" si="3">B65/$V$13</f>
        <v>0.26147367919362702</v>
      </c>
      <c r="D65">
        <v>0.64180000000000004</v>
      </c>
      <c r="E65">
        <v>185.11</v>
      </c>
      <c r="F65" t="s">
        <v>49</v>
      </c>
      <c r="G65">
        <v>3200</v>
      </c>
      <c r="H65">
        <f t="shared" ref="H65:H128" si="4">G65*$K$6</f>
        <v>3163.8936083166245</v>
      </c>
      <c r="I65">
        <f t="shared" ref="I65:I128" si="5">H65/$V$13</f>
        <v>0.4</v>
      </c>
      <c r="M65">
        <v>0.39375000000000004</v>
      </c>
      <c r="N65">
        <v>0</v>
      </c>
      <c r="O65" s="19">
        <v>0.96399999999999997</v>
      </c>
      <c r="AY65">
        <v>5150</v>
      </c>
      <c r="AZ65">
        <v>16</v>
      </c>
      <c r="BA65">
        <v>0.20820820820820821</v>
      </c>
    </row>
    <row r="66" spans="1:53" x14ac:dyDescent="0.25">
      <c r="A66" s="1">
        <v>0.15803318963680599</v>
      </c>
      <c r="B66" s="1">
        <v>2074.9365234375</v>
      </c>
      <c r="C66">
        <f t="shared" si="3"/>
        <v>0.26232696548117967</v>
      </c>
      <c r="D66">
        <v>0.55900000000000005</v>
      </c>
      <c r="E66">
        <v>277.81</v>
      </c>
      <c r="F66" t="s">
        <v>65</v>
      </c>
      <c r="G66">
        <v>3250</v>
      </c>
      <c r="H66">
        <f t="shared" si="4"/>
        <v>3213.3294459465715</v>
      </c>
      <c r="I66">
        <f t="shared" si="5"/>
        <v>0.40625</v>
      </c>
      <c r="M66">
        <v>0.4</v>
      </c>
      <c r="N66">
        <v>0</v>
      </c>
      <c r="O66" s="19">
        <v>0.96399999999999997</v>
      </c>
      <c r="AY66">
        <v>5200</v>
      </c>
      <c r="AZ66">
        <v>18</v>
      </c>
      <c r="BA66">
        <v>0.22622622622622623</v>
      </c>
    </row>
    <row r="67" spans="1:53" x14ac:dyDescent="0.25">
      <c r="A67" s="1">
        <v>0.11311045273173501</v>
      </c>
      <c r="B67" s="1">
        <v>2282.2783203125</v>
      </c>
      <c r="C67">
        <f t="shared" si="3"/>
        <v>0.28854046347365075</v>
      </c>
      <c r="D67">
        <v>0.9788</v>
      </c>
      <c r="E67">
        <v>222.4</v>
      </c>
      <c r="F67" t="s">
        <v>74</v>
      </c>
      <c r="G67">
        <v>3300</v>
      </c>
      <c r="H67">
        <f t="shared" si="4"/>
        <v>3262.7652835765189</v>
      </c>
      <c r="I67">
        <f t="shared" si="5"/>
        <v>0.41250000000000003</v>
      </c>
      <c r="M67">
        <v>0.40625</v>
      </c>
      <c r="N67">
        <v>0</v>
      </c>
      <c r="O67" s="19">
        <v>0.96399999999999997</v>
      </c>
      <c r="AY67">
        <v>5250</v>
      </c>
      <c r="AZ67">
        <v>11</v>
      </c>
      <c r="BA67">
        <v>0.23723723723723725</v>
      </c>
    </row>
    <row r="68" spans="1:53" x14ac:dyDescent="0.25">
      <c r="A68" s="1">
        <v>0.14393660786551199</v>
      </c>
      <c r="B68" s="1">
        <v>2051.296875</v>
      </c>
      <c r="C68">
        <f t="shared" si="3"/>
        <v>0.25933828743266868</v>
      </c>
      <c r="D68">
        <v>0.20369999999999999</v>
      </c>
      <c r="E68">
        <v>351.54</v>
      </c>
      <c r="F68" t="s">
        <v>61</v>
      </c>
      <c r="G68">
        <v>3350</v>
      </c>
      <c r="H68">
        <f t="shared" si="4"/>
        <v>3312.2011212064663</v>
      </c>
      <c r="I68">
        <f t="shared" si="5"/>
        <v>0.41875000000000007</v>
      </c>
      <c r="M68">
        <v>0.41250000000000003</v>
      </c>
      <c r="N68">
        <v>0</v>
      </c>
      <c r="O68" s="19">
        <v>0.96399999999999997</v>
      </c>
      <c r="AY68">
        <v>5300</v>
      </c>
      <c r="AZ68">
        <v>17</v>
      </c>
      <c r="BA68">
        <v>0.25425425425425424</v>
      </c>
    </row>
    <row r="69" spans="1:53" x14ac:dyDescent="0.25">
      <c r="A69" s="1">
        <v>0.119133986419705</v>
      </c>
      <c r="B69" s="1">
        <v>2403.59350585937</v>
      </c>
      <c r="C69">
        <f t="shared" si="3"/>
        <v>0.30387791796048691</v>
      </c>
      <c r="D69">
        <v>0.59409999999999996</v>
      </c>
      <c r="E69">
        <v>304.86</v>
      </c>
      <c r="F69" t="s">
        <v>59</v>
      </c>
      <c r="G69">
        <v>3400</v>
      </c>
      <c r="H69">
        <f t="shared" si="4"/>
        <v>3361.6369588364132</v>
      </c>
      <c r="I69">
        <f t="shared" si="5"/>
        <v>0.42499999999999999</v>
      </c>
      <c r="M69">
        <v>0.41875000000000007</v>
      </c>
      <c r="N69">
        <v>2</v>
      </c>
      <c r="O69" s="19">
        <v>0.97199999999999998</v>
      </c>
      <c r="AY69">
        <v>5350</v>
      </c>
      <c r="AZ69">
        <v>14</v>
      </c>
      <c r="BA69">
        <v>0.26826826826826827</v>
      </c>
    </row>
    <row r="70" spans="1:53" x14ac:dyDescent="0.25">
      <c r="A70" s="1">
        <v>0.13391511233384101</v>
      </c>
      <c r="B70" s="1">
        <v>2226.92895507812</v>
      </c>
      <c r="C70">
        <f t="shared" si="3"/>
        <v>0.28154283686713172</v>
      </c>
      <c r="D70">
        <v>0.62250000000000005</v>
      </c>
      <c r="E70">
        <v>47.53</v>
      </c>
      <c r="F70" t="s">
        <v>74</v>
      </c>
      <c r="G70">
        <v>3450</v>
      </c>
      <c r="H70">
        <f t="shared" si="4"/>
        <v>3411.0727964663606</v>
      </c>
      <c r="I70">
        <f t="shared" si="5"/>
        <v>0.43125000000000002</v>
      </c>
      <c r="M70">
        <v>0.42499999999999999</v>
      </c>
      <c r="N70">
        <v>2</v>
      </c>
      <c r="O70" s="19">
        <v>0.98</v>
      </c>
      <c r="AY70">
        <v>5400</v>
      </c>
      <c r="AZ70">
        <v>21</v>
      </c>
      <c r="BA70">
        <v>0.28928928928928926</v>
      </c>
    </row>
    <row r="71" spans="1:53" x14ac:dyDescent="0.25">
      <c r="A71" s="1">
        <v>0.11350868314353101</v>
      </c>
      <c r="B71" s="1">
        <v>2392.95336914062</v>
      </c>
      <c r="C71">
        <f t="shared" si="3"/>
        <v>0.3025327226997131</v>
      </c>
      <c r="D71">
        <v>0.9607</v>
      </c>
      <c r="E71">
        <v>36.39</v>
      </c>
      <c r="F71" t="s">
        <v>63</v>
      </c>
      <c r="G71">
        <v>3500</v>
      </c>
      <c r="H71">
        <f t="shared" si="4"/>
        <v>3460.508634096308</v>
      </c>
      <c r="I71">
        <f t="shared" si="5"/>
        <v>0.43750000000000006</v>
      </c>
      <c r="M71">
        <v>0.43125000000000002</v>
      </c>
      <c r="N71">
        <v>2</v>
      </c>
      <c r="O71" s="19">
        <v>0.98799999999999999</v>
      </c>
      <c r="AY71">
        <v>5450</v>
      </c>
      <c r="AZ71">
        <v>22</v>
      </c>
      <c r="BA71">
        <v>0.31131131131131129</v>
      </c>
    </row>
    <row r="72" spans="1:53" x14ac:dyDescent="0.25">
      <c r="A72" s="1">
        <v>0.13832474954523499</v>
      </c>
      <c r="B72" s="1">
        <v>2527.87744140625</v>
      </c>
      <c r="C72">
        <f t="shared" si="3"/>
        <v>0.31959070112363586</v>
      </c>
      <c r="D72">
        <v>0.36799999999999999</v>
      </c>
      <c r="E72">
        <v>51.58</v>
      </c>
      <c r="F72" t="s">
        <v>78</v>
      </c>
      <c r="G72">
        <v>3550</v>
      </c>
      <c r="H72">
        <f t="shared" si="4"/>
        <v>3509.944471726255</v>
      </c>
      <c r="I72">
        <f t="shared" si="5"/>
        <v>0.44374999999999998</v>
      </c>
      <c r="M72">
        <v>0.43750000000000006</v>
      </c>
      <c r="N72">
        <v>1</v>
      </c>
      <c r="O72" s="19">
        <v>0.99199999999999999</v>
      </c>
      <c r="AY72">
        <v>5500</v>
      </c>
      <c r="AZ72">
        <v>22</v>
      </c>
      <c r="BA72">
        <v>0.33333333333333331</v>
      </c>
    </row>
    <row r="73" spans="1:53" x14ac:dyDescent="0.25">
      <c r="A73" s="1">
        <v>0.14957828032326501</v>
      </c>
      <c r="B73" s="1">
        <v>2282.13403320312</v>
      </c>
      <c r="C73">
        <f t="shared" si="3"/>
        <v>0.28852222175920111</v>
      </c>
      <c r="D73">
        <v>0.66390000000000005</v>
      </c>
      <c r="E73">
        <v>318.12</v>
      </c>
      <c r="F73" t="s">
        <v>74</v>
      </c>
      <c r="G73">
        <v>3600</v>
      </c>
      <c r="H73">
        <f t="shared" si="4"/>
        <v>3559.3803093562024</v>
      </c>
      <c r="I73">
        <f t="shared" si="5"/>
        <v>0.45</v>
      </c>
      <c r="M73">
        <v>0.44374999999999998</v>
      </c>
      <c r="N73">
        <v>0</v>
      </c>
      <c r="O73" s="19">
        <v>0.99199999999999999</v>
      </c>
      <c r="AY73">
        <v>5550</v>
      </c>
      <c r="AZ73">
        <v>19</v>
      </c>
      <c r="BA73">
        <v>0.35235235235235235</v>
      </c>
    </row>
    <row r="74" spans="1:53" x14ac:dyDescent="0.25">
      <c r="A74" s="1">
        <v>0.15034398741611801</v>
      </c>
      <c r="B74" s="1">
        <v>2116.60595703125</v>
      </c>
      <c r="C74">
        <f t="shared" si="3"/>
        <v>0.26759508618969113</v>
      </c>
      <c r="D74">
        <v>0.86280000000000001</v>
      </c>
      <c r="E74">
        <v>235.97</v>
      </c>
      <c r="F74" t="s">
        <v>50</v>
      </c>
      <c r="G74">
        <v>3650</v>
      </c>
      <c r="H74">
        <f t="shared" si="4"/>
        <v>3608.8161469861498</v>
      </c>
      <c r="I74">
        <f t="shared" si="5"/>
        <v>0.45625000000000004</v>
      </c>
      <c r="M74">
        <v>0.45</v>
      </c>
      <c r="N74">
        <v>0</v>
      </c>
      <c r="O74" s="19">
        <v>0.99199999999999999</v>
      </c>
      <c r="AY74">
        <v>5600</v>
      </c>
      <c r="AZ74">
        <v>22</v>
      </c>
      <c r="BA74">
        <v>0.37437437437437437</v>
      </c>
    </row>
    <row r="75" spans="1:53" x14ac:dyDescent="0.25">
      <c r="A75" s="1">
        <v>0.118526046329771</v>
      </c>
      <c r="B75" s="1">
        <v>2047.17419433593</v>
      </c>
      <c r="C75">
        <f t="shared" si="3"/>
        <v>0.25881707133953169</v>
      </c>
      <c r="D75">
        <v>0.90380000000000005</v>
      </c>
      <c r="E75">
        <v>263.51</v>
      </c>
      <c r="F75" t="s">
        <v>65</v>
      </c>
      <c r="G75">
        <v>3700</v>
      </c>
      <c r="H75">
        <f t="shared" si="4"/>
        <v>3658.2519846160967</v>
      </c>
      <c r="I75">
        <f t="shared" si="5"/>
        <v>0.46250000000000002</v>
      </c>
      <c r="M75">
        <v>0.45625000000000004</v>
      </c>
      <c r="N75">
        <v>0</v>
      </c>
      <c r="O75" s="19">
        <v>0.99199999999999999</v>
      </c>
      <c r="AY75">
        <v>5650</v>
      </c>
      <c r="AZ75">
        <v>27</v>
      </c>
      <c r="BA75">
        <v>0.4014014014014014</v>
      </c>
    </row>
    <row r="76" spans="1:53" x14ac:dyDescent="0.25">
      <c r="A76" s="1">
        <v>0.12996305632475699</v>
      </c>
      <c r="B76" s="1">
        <v>2019.66198730468</v>
      </c>
      <c r="C76">
        <f t="shared" si="3"/>
        <v>0.2553387992561808</v>
      </c>
      <c r="D76">
        <v>0.29420000000000002</v>
      </c>
      <c r="E76">
        <v>92.05</v>
      </c>
      <c r="F76" t="s">
        <v>73</v>
      </c>
      <c r="G76">
        <v>3750</v>
      </c>
      <c r="H76">
        <f t="shared" si="4"/>
        <v>3707.6878222460441</v>
      </c>
      <c r="I76">
        <f t="shared" si="5"/>
        <v>0.46875</v>
      </c>
      <c r="M76">
        <v>0.46250000000000002</v>
      </c>
      <c r="N76">
        <v>0</v>
      </c>
      <c r="O76" s="19">
        <v>0.99199999999999999</v>
      </c>
      <c r="AY76">
        <v>5700</v>
      </c>
      <c r="AZ76">
        <v>20</v>
      </c>
      <c r="BA76">
        <v>0.42142142142142142</v>
      </c>
    </row>
    <row r="77" spans="1:53" x14ac:dyDescent="0.25">
      <c r="A77" s="1">
        <v>0.12702259082617601</v>
      </c>
      <c r="B77" s="1">
        <v>2084.904296875</v>
      </c>
      <c r="C77">
        <f t="shared" si="3"/>
        <v>0.26358715620457168</v>
      </c>
      <c r="D77">
        <v>0.35870000000000002</v>
      </c>
      <c r="E77">
        <v>24.19</v>
      </c>
      <c r="F77" t="s">
        <v>73</v>
      </c>
      <c r="G77">
        <v>3800</v>
      </c>
      <c r="H77">
        <f t="shared" si="4"/>
        <v>3757.1236598759915</v>
      </c>
      <c r="I77">
        <f t="shared" si="5"/>
        <v>0.47500000000000003</v>
      </c>
      <c r="M77">
        <v>0.46875</v>
      </c>
      <c r="N77">
        <v>1</v>
      </c>
      <c r="O77" s="19">
        <v>0.996</v>
      </c>
      <c r="AY77">
        <v>5750</v>
      </c>
      <c r="AZ77">
        <v>32</v>
      </c>
      <c r="BA77">
        <v>0.45345345345345345</v>
      </c>
    </row>
    <row r="78" spans="1:53" x14ac:dyDescent="0.25">
      <c r="A78" s="1">
        <v>0.116653730652319</v>
      </c>
      <c r="B78" s="1">
        <v>2279.22314453125</v>
      </c>
      <c r="C78">
        <f t="shared" si="3"/>
        <v>0.28815420828817689</v>
      </c>
      <c r="D78">
        <v>0.63049999999999995</v>
      </c>
      <c r="E78">
        <v>226.86</v>
      </c>
      <c r="F78" t="s">
        <v>57</v>
      </c>
      <c r="G78">
        <v>3850</v>
      </c>
      <c r="H78">
        <f t="shared" si="4"/>
        <v>3806.5594975059385</v>
      </c>
      <c r="I78">
        <f t="shared" si="5"/>
        <v>0.48125000000000001</v>
      </c>
      <c r="M78">
        <v>0.47500000000000003</v>
      </c>
      <c r="N78">
        <v>0</v>
      </c>
      <c r="O78" s="19">
        <v>0.996</v>
      </c>
      <c r="AY78">
        <v>5800</v>
      </c>
      <c r="AZ78">
        <v>37</v>
      </c>
      <c r="BA78">
        <v>0.49049049049049048</v>
      </c>
    </row>
    <row r="79" spans="1:53" x14ac:dyDescent="0.25">
      <c r="A79" s="1">
        <v>0.12330904574891099</v>
      </c>
      <c r="B79" s="1">
        <v>2053.88354492187</v>
      </c>
      <c r="C79">
        <f t="shared" si="3"/>
        <v>0.25966531106141155</v>
      </c>
      <c r="D79">
        <v>0.50729999999999997</v>
      </c>
      <c r="E79">
        <v>169.74</v>
      </c>
      <c r="F79" t="s">
        <v>61</v>
      </c>
      <c r="G79">
        <v>3900</v>
      </c>
      <c r="H79">
        <f t="shared" si="4"/>
        <v>3855.9953351358859</v>
      </c>
      <c r="I79">
        <f t="shared" si="5"/>
        <v>0.48750000000000004</v>
      </c>
      <c r="M79">
        <v>0.48125000000000001</v>
      </c>
      <c r="N79">
        <v>0</v>
      </c>
      <c r="O79" s="19">
        <v>0.996</v>
      </c>
      <c r="AY79">
        <v>5850</v>
      </c>
      <c r="AZ79">
        <v>41</v>
      </c>
      <c r="BA79">
        <v>0.53153153153153154</v>
      </c>
    </row>
    <row r="80" spans="1:53" x14ac:dyDescent="0.25">
      <c r="A80" s="1">
        <v>0.124769329217612</v>
      </c>
      <c r="B80" s="1">
        <v>1933.97473144531</v>
      </c>
      <c r="C80">
        <f t="shared" si="3"/>
        <v>0.24450565927522416</v>
      </c>
      <c r="D80">
        <v>0.87890000000000001</v>
      </c>
      <c r="E80">
        <v>45.18</v>
      </c>
      <c r="F80" t="s">
        <v>67</v>
      </c>
      <c r="G80">
        <v>3950</v>
      </c>
      <c r="H80">
        <f t="shared" si="4"/>
        <v>3905.4311727658333</v>
      </c>
      <c r="I80">
        <f t="shared" si="5"/>
        <v>0.49375000000000002</v>
      </c>
      <c r="M80">
        <v>0.48750000000000004</v>
      </c>
      <c r="N80">
        <v>0</v>
      </c>
      <c r="O80" s="19">
        <v>0.996</v>
      </c>
      <c r="AY80">
        <v>5900</v>
      </c>
      <c r="AZ80">
        <v>48</v>
      </c>
      <c r="BA80">
        <v>0.57957957957957962</v>
      </c>
    </row>
    <row r="81" spans="1:53" x14ac:dyDescent="0.25">
      <c r="A81" s="1">
        <v>0.14104100756320501</v>
      </c>
      <c r="B81" s="1">
        <v>2320.7138671875</v>
      </c>
      <c r="C81">
        <f t="shared" si="3"/>
        <v>0.29339973519808149</v>
      </c>
      <c r="D81">
        <v>0.2848</v>
      </c>
      <c r="E81">
        <v>296.63</v>
      </c>
      <c r="F81" t="s">
        <v>68</v>
      </c>
      <c r="G81">
        <v>4000</v>
      </c>
      <c r="H81">
        <f t="shared" si="4"/>
        <v>3954.8670103957802</v>
      </c>
      <c r="I81">
        <f t="shared" si="5"/>
        <v>0.5</v>
      </c>
      <c r="M81">
        <v>0.49375000000000002</v>
      </c>
      <c r="N81">
        <v>0</v>
      </c>
      <c r="O81" s="19">
        <v>0.996</v>
      </c>
      <c r="AY81">
        <v>5950</v>
      </c>
      <c r="AZ81">
        <v>48</v>
      </c>
      <c r="BA81">
        <v>0.62762762762762758</v>
      </c>
    </row>
    <row r="82" spans="1:53" x14ac:dyDescent="0.25">
      <c r="A82" s="1">
        <v>0.15324387622531599</v>
      </c>
      <c r="B82" s="1">
        <v>2639.65478515625</v>
      </c>
      <c r="C82">
        <f t="shared" si="3"/>
        <v>0.33372231964028654</v>
      </c>
      <c r="D82">
        <v>0.48020000000000002</v>
      </c>
      <c r="E82">
        <v>347.31</v>
      </c>
      <c r="F82" t="s">
        <v>54</v>
      </c>
      <c r="G82">
        <v>4050</v>
      </c>
      <c r="H82">
        <f t="shared" si="4"/>
        <v>4004.3028480257276</v>
      </c>
      <c r="I82">
        <f t="shared" si="5"/>
        <v>0.50624999999999998</v>
      </c>
      <c r="M82">
        <v>0.5</v>
      </c>
      <c r="N82">
        <v>0</v>
      </c>
      <c r="O82" s="19">
        <v>0.996</v>
      </c>
      <c r="AY82">
        <v>6000</v>
      </c>
      <c r="AZ82">
        <v>48</v>
      </c>
      <c r="BA82">
        <v>0.67567567567567566</v>
      </c>
    </row>
    <row r="83" spans="1:53" x14ac:dyDescent="0.25">
      <c r="A83" s="1">
        <v>0.113728849011589</v>
      </c>
      <c r="B83" s="1">
        <v>2094.08227539062</v>
      </c>
      <c r="C83">
        <f t="shared" si="3"/>
        <v>0.26474749591909241</v>
      </c>
      <c r="D83">
        <v>0.45390000000000003</v>
      </c>
      <c r="E83">
        <v>30.41</v>
      </c>
      <c r="F83" t="s">
        <v>70</v>
      </c>
      <c r="G83">
        <v>4100</v>
      </c>
      <c r="H83">
        <f t="shared" si="4"/>
        <v>4053.738685655675</v>
      </c>
      <c r="I83">
        <f t="shared" si="5"/>
        <v>0.51250000000000007</v>
      </c>
      <c r="M83">
        <v>0.50624999999999998</v>
      </c>
      <c r="N83">
        <v>0</v>
      </c>
      <c r="O83" s="19">
        <v>0.996</v>
      </c>
      <c r="AY83">
        <v>6050</v>
      </c>
      <c r="AZ83">
        <v>52</v>
      </c>
      <c r="BA83">
        <v>0.72772772772772776</v>
      </c>
    </row>
    <row r="84" spans="1:53" x14ac:dyDescent="0.25">
      <c r="A84" s="1">
        <v>0.15095395417860999</v>
      </c>
      <c r="B84" s="1">
        <v>2296.87451171875</v>
      </c>
      <c r="C84">
        <f t="shared" si="3"/>
        <v>0.29038580888828575</v>
      </c>
      <c r="D84">
        <v>0.92900000000000005</v>
      </c>
      <c r="E84">
        <v>194.73</v>
      </c>
      <c r="F84" t="s">
        <v>72</v>
      </c>
      <c r="G84">
        <v>4150</v>
      </c>
      <c r="H84">
        <f t="shared" si="4"/>
        <v>4103.1745232856219</v>
      </c>
      <c r="I84">
        <f t="shared" si="5"/>
        <v>0.51875000000000004</v>
      </c>
      <c r="M84">
        <v>0.51250000000000007</v>
      </c>
      <c r="N84">
        <v>0</v>
      </c>
      <c r="O84" s="19">
        <v>0.996</v>
      </c>
      <c r="AY84">
        <v>6100</v>
      </c>
      <c r="AZ84">
        <v>231</v>
      </c>
      <c r="BA84">
        <v>0.958958958958959</v>
      </c>
    </row>
    <row r="85" spans="1:53" x14ac:dyDescent="0.25">
      <c r="A85" s="1">
        <v>0.113750368262773</v>
      </c>
      <c r="B85" s="1">
        <v>1966.271484375</v>
      </c>
      <c r="C85">
        <f t="shared" si="3"/>
        <v>0.24858882475775423</v>
      </c>
      <c r="D85">
        <v>1.34E-2</v>
      </c>
      <c r="E85">
        <v>141.86000000000001</v>
      </c>
      <c r="F85" t="s">
        <v>64</v>
      </c>
      <c r="G85">
        <v>4200</v>
      </c>
      <c r="H85">
        <f t="shared" si="4"/>
        <v>4152.6103609155698</v>
      </c>
      <c r="I85">
        <f t="shared" si="5"/>
        <v>0.52500000000000002</v>
      </c>
      <c r="M85">
        <v>0.51875000000000004</v>
      </c>
      <c r="N85">
        <v>0</v>
      </c>
      <c r="O85" s="19">
        <v>0.996</v>
      </c>
      <c r="AY85">
        <v>6150</v>
      </c>
      <c r="AZ85">
        <v>17</v>
      </c>
      <c r="BA85">
        <v>0.97597597597597596</v>
      </c>
    </row>
    <row r="86" spans="1:53" x14ac:dyDescent="0.25">
      <c r="A86" s="1">
        <v>0.148759772490654</v>
      </c>
      <c r="B86" s="1">
        <v>1921.55810546875</v>
      </c>
      <c r="C86">
        <f t="shared" si="3"/>
        <v>0.24293586869264305</v>
      </c>
      <c r="D86">
        <v>0.39950000000000002</v>
      </c>
      <c r="E86">
        <v>261.98</v>
      </c>
      <c r="F86" t="s">
        <v>64</v>
      </c>
      <c r="G86">
        <v>4250</v>
      </c>
      <c r="H86">
        <f t="shared" si="4"/>
        <v>4202.0461985455167</v>
      </c>
      <c r="I86">
        <f t="shared" si="5"/>
        <v>0.53125</v>
      </c>
      <c r="M86">
        <v>0.52500000000000002</v>
      </c>
      <c r="N86">
        <v>0</v>
      </c>
      <c r="O86" s="19">
        <v>0.996</v>
      </c>
      <c r="AY86">
        <v>6200</v>
      </c>
      <c r="AZ86">
        <v>10</v>
      </c>
      <c r="BA86">
        <v>0.98598598598598597</v>
      </c>
    </row>
    <row r="87" spans="1:53" x14ac:dyDescent="0.25">
      <c r="A87" s="1">
        <v>0.12070047453899301</v>
      </c>
      <c r="B87" s="1">
        <v>2177.74169921875</v>
      </c>
      <c r="C87">
        <f t="shared" si="3"/>
        <v>0.27532426419072109</v>
      </c>
      <c r="D87">
        <v>0.51539999999999997</v>
      </c>
      <c r="E87">
        <v>222.36</v>
      </c>
      <c r="F87" t="s">
        <v>66</v>
      </c>
      <c r="G87">
        <v>4300</v>
      </c>
      <c r="H87">
        <f t="shared" si="4"/>
        <v>4251.4820361754637</v>
      </c>
      <c r="I87">
        <f t="shared" si="5"/>
        <v>0.53749999999999998</v>
      </c>
      <c r="M87">
        <v>0.53125</v>
      </c>
      <c r="N87">
        <v>0</v>
      </c>
      <c r="O87" s="19">
        <v>0.996</v>
      </c>
      <c r="AY87">
        <v>6250</v>
      </c>
      <c r="AZ87">
        <v>3</v>
      </c>
      <c r="BA87">
        <v>0.98898898898898902</v>
      </c>
    </row>
    <row r="88" spans="1:53" x14ac:dyDescent="0.25">
      <c r="A88" s="1">
        <v>0.12592636024388301</v>
      </c>
      <c r="B88" s="1">
        <v>3263.833984375</v>
      </c>
      <c r="C88">
        <f t="shared" si="3"/>
        <v>0.41263511210309628</v>
      </c>
      <c r="D88">
        <v>0.60119999999999996</v>
      </c>
      <c r="E88">
        <v>310.26</v>
      </c>
      <c r="F88" t="s">
        <v>69</v>
      </c>
      <c r="G88">
        <v>4350</v>
      </c>
      <c r="H88">
        <f t="shared" si="4"/>
        <v>4300.9178738054115</v>
      </c>
      <c r="I88">
        <f t="shared" si="5"/>
        <v>0.54375000000000007</v>
      </c>
      <c r="M88">
        <v>0.53749999999999998</v>
      </c>
      <c r="N88">
        <v>0</v>
      </c>
      <c r="O88" s="19">
        <v>0.996</v>
      </c>
      <c r="AY88">
        <v>6300</v>
      </c>
      <c r="AZ88">
        <v>8</v>
      </c>
      <c r="BA88">
        <v>0.99699699699699695</v>
      </c>
    </row>
    <row r="89" spans="1:53" x14ac:dyDescent="0.25">
      <c r="A89" s="1">
        <v>0.14310524804015801</v>
      </c>
      <c r="B89" s="1">
        <v>2308.7158203125</v>
      </c>
      <c r="C89">
        <f t="shared" si="3"/>
        <v>0.29188286410690928</v>
      </c>
      <c r="D89">
        <v>0.28939999999999999</v>
      </c>
      <c r="E89">
        <v>61.47</v>
      </c>
      <c r="F89" t="s">
        <v>63</v>
      </c>
      <c r="G89">
        <v>4400</v>
      </c>
      <c r="H89">
        <f t="shared" si="4"/>
        <v>4350.3537114353585</v>
      </c>
      <c r="I89">
        <f t="shared" si="5"/>
        <v>0.55000000000000004</v>
      </c>
      <c r="M89">
        <v>0.54375000000000007</v>
      </c>
      <c r="N89">
        <v>0</v>
      </c>
      <c r="O89" s="19">
        <v>0.996</v>
      </c>
      <c r="AY89">
        <v>6350</v>
      </c>
      <c r="AZ89">
        <v>2</v>
      </c>
      <c r="BA89">
        <v>0.99899899899899902</v>
      </c>
    </row>
    <row r="90" spans="1:53" x14ac:dyDescent="0.25">
      <c r="A90" s="1">
        <v>0.116321285710245</v>
      </c>
      <c r="B90" s="1">
        <v>2524.45092773437</v>
      </c>
      <c r="C90">
        <f t="shared" si="3"/>
        <v>0.31915749898777729</v>
      </c>
      <c r="D90">
        <v>0.21129999999999999</v>
      </c>
      <c r="E90">
        <v>87.51</v>
      </c>
      <c r="F90" t="s">
        <v>79</v>
      </c>
      <c r="G90">
        <v>4450</v>
      </c>
      <c r="H90">
        <f t="shared" si="4"/>
        <v>4399.7895490653054</v>
      </c>
      <c r="I90">
        <f t="shared" si="5"/>
        <v>0.55625000000000002</v>
      </c>
      <c r="M90">
        <v>0.55000000000000004</v>
      </c>
      <c r="N90">
        <v>0</v>
      </c>
      <c r="O90" s="19">
        <v>0.996</v>
      </c>
      <c r="AY90">
        <v>6400</v>
      </c>
      <c r="AZ90">
        <v>0</v>
      </c>
      <c r="BA90">
        <v>0.99899899899899902</v>
      </c>
    </row>
    <row r="91" spans="1:53" x14ac:dyDescent="0.25">
      <c r="A91" s="1">
        <v>0.131203337052579</v>
      </c>
      <c r="B91" s="1">
        <v>1912.88403320312</v>
      </c>
      <c r="C91">
        <f t="shared" si="3"/>
        <v>0.24183923608238975</v>
      </c>
      <c r="D91">
        <v>0.99360000000000004</v>
      </c>
      <c r="E91">
        <v>219.7</v>
      </c>
      <c r="F91" t="s">
        <v>64</v>
      </c>
      <c r="G91">
        <v>4500</v>
      </c>
      <c r="H91">
        <f t="shared" si="4"/>
        <v>4449.2253866952533</v>
      </c>
      <c r="I91">
        <f t="shared" si="5"/>
        <v>0.56250000000000011</v>
      </c>
      <c r="M91">
        <v>0.55625000000000002</v>
      </c>
      <c r="N91">
        <v>0</v>
      </c>
      <c r="O91" s="19">
        <v>0.996</v>
      </c>
      <c r="AY91">
        <v>6450</v>
      </c>
      <c r="AZ91">
        <v>0</v>
      </c>
      <c r="BA91">
        <v>0.99899899899899902</v>
      </c>
    </row>
    <row r="92" spans="1:53" x14ac:dyDescent="0.25">
      <c r="A92" s="1">
        <v>0.15632713266218901</v>
      </c>
      <c r="B92" s="1">
        <v>2280.923828125</v>
      </c>
      <c r="C92">
        <f t="shared" si="3"/>
        <v>0.28836921976508362</v>
      </c>
      <c r="D92">
        <v>0.35549999999999998</v>
      </c>
      <c r="E92">
        <v>192.6</v>
      </c>
      <c r="F92" t="s">
        <v>74</v>
      </c>
      <c r="G92">
        <v>4550</v>
      </c>
      <c r="H92">
        <f t="shared" si="4"/>
        <v>4498.6612243252002</v>
      </c>
      <c r="I92">
        <f t="shared" si="5"/>
        <v>0.56874999999999998</v>
      </c>
      <c r="M92">
        <v>0.56250000000000011</v>
      </c>
      <c r="N92">
        <v>0</v>
      </c>
      <c r="O92" s="19">
        <v>0.996</v>
      </c>
      <c r="AY92">
        <v>6500</v>
      </c>
      <c r="AZ92">
        <v>0</v>
      </c>
      <c r="BA92">
        <v>0.99899899899899902</v>
      </c>
    </row>
    <row r="93" spans="1:53" x14ac:dyDescent="0.25">
      <c r="A93" s="1">
        <v>0.14219708731480199</v>
      </c>
      <c r="B93" s="1">
        <v>2110.48974609375</v>
      </c>
      <c r="C93">
        <f t="shared" si="3"/>
        <v>0.26682183503846119</v>
      </c>
      <c r="D93">
        <v>0.69569999999999999</v>
      </c>
      <c r="E93">
        <v>319.72000000000003</v>
      </c>
      <c r="F93" t="s">
        <v>52</v>
      </c>
      <c r="G93">
        <v>4600</v>
      </c>
      <c r="H93">
        <f t="shared" si="4"/>
        <v>4548.0970619551472</v>
      </c>
      <c r="I93">
        <f t="shared" si="5"/>
        <v>0.57499999999999996</v>
      </c>
      <c r="M93">
        <v>0.56874999999999998</v>
      </c>
      <c r="N93">
        <v>0</v>
      </c>
      <c r="O93" s="19">
        <v>0.996</v>
      </c>
      <c r="AY93">
        <v>6550</v>
      </c>
      <c r="AZ93">
        <v>0</v>
      </c>
      <c r="BA93">
        <v>0.99899899899899902</v>
      </c>
    </row>
    <row r="94" spans="1:53" x14ac:dyDescent="0.25">
      <c r="A94" s="1">
        <v>0.115508091285226</v>
      </c>
      <c r="B94" s="1">
        <v>2094.93408203125</v>
      </c>
      <c r="C94">
        <f t="shared" si="3"/>
        <v>0.26485518685261694</v>
      </c>
      <c r="D94">
        <v>0.19089999999999999</v>
      </c>
      <c r="E94">
        <v>301.36</v>
      </c>
      <c r="F94" t="s">
        <v>65</v>
      </c>
      <c r="G94">
        <v>4650</v>
      </c>
      <c r="H94">
        <f t="shared" si="4"/>
        <v>4597.532899585095</v>
      </c>
      <c r="I94">
        <f t="shared" si="5"/>
        <v>0.58125000000000004</v>
      </c>
      <c r="M94">
        <v>0.57499999999999996</v>
      </c>
      <c r="N94">
        <v>0</v>
      </c>
      <c r="O94" s="19">
        <v>0.996</v>
      </c>
      <c r="AY94">
        <v>6600</v>
      </c>
      <c r="AZ94">
        <v>0</v>
      </c>
      <c r="BA94">
        <v>0.99899899899899902</v>
      </c>
    </row>
    <row r="95" spans="1:53" x14ac:dyDescent="0.25">
      <c r="A95" s="1">
        <v>0.15228791094527899</v>
      </c>
      <c r="B95" s="1">
        <v>2436.18237304687</v>
      </c>
      <c r="C95">
        <f t="shared" si="3"/>
        <v>0.30799801442666852</v>
      </c>
      <c r="D95">
        <v>0.37209999999999999</v>
      </c>
      <c r="E95">
        <v>332.26</v>
      </c>
      <c r="F95" t="s">
        <v>78</v>
      </c>
      <c r="G95">
        <v>4700</v>
      </c>
      <c r="H95">
        <f t="shared" si="4"/>
        <v>4646.968737215042</v>
      </c>
      <c r="I95">
        <f t="shared" si="5"/>
        <v>0.58750000000000002</v>
      </c>
      <c r="M95">
        <v>0.58125000000000004</v>
      </c>
      <c r="N95">
        <v>0</v>
      </c>
      <c r="O95" s="19">
        <v>0.996</v>
      </c>
      <c r="AY95">
        <v>6650</v>
      </c>
      <c r="AZ95">
        <v>0</v>
      </c>
      <c r="BA95">
        <v>0.99899899899899902</v>
      </c>
    </row>
    <row r="96" spans="1:53" x14ac:dyDescent="0.25">
      <c r="A96" s="1">
        <v>0.110333906625755</v>
      </c>
      <c r="B96" s="1">
        <v>2976.87377929687</v>
      </c>
      <c r="C96">
        <f t="shared" si="3"/>
        <v>0.37635573730694949</v>
      </c>
      <c r="D96">
        <v>0.86970000000000003</v>
      </c>
      <c r="E96">
        <v>168.43</v>
      </c>
      <c r="F96" t="s">
        <v>69</v>
      </c>
      <c r="G96">
        <v>4750</v>
      </c>
      <c r="H96">
        <f t="shared" si="4"/>
        <v>4696.4045748449889</v>
      </c>
      <c r="I96">
        <f t="shared" si="5"/>
        <v>0.59375</v>
      </c>
      <c r="M96">
        <v>0.58750000000000002</v>
      </c>
      <c r="N96">
        <v>0</v>
      </c>
      <c r="O96" s="19">
        <v>0.996</v>
      </c>
      <c r="AY96">
        <v>6700</v>
      </c>
      <c r="AZ96">
        <v>0</v>
      </c>
      <c r="BA96">
        <v>0.99899899899899902</v>
      </c>
    </row>
    <row r="97" spans="1:53" x14ac:dyDescent="0.25">
      <c r="A97" s="1">
        <v>0.120949827658226</v>
      </c>
      <c r="B97" s="1">
        <v>2356.115234375</v>
      </c>
      <c r="C97">
        <f t="shared" si="3"/>
        <v>0.29787540619971614</v>
      </c>
      <c r="D97">
        <v>0.64780000000000004</v>
      </c>
      <c r="E97">
        <v>149.9</v>
      </c>
      <c r="F97" t="s">
        <v>59</v>
      </c>
      <c r="G97">
        <v>4800</v>
      </c>
      <c r="H97">
        <f t="shared" si="4"/>
        <v>4745.8404124749368</v>
      </c>
      <c r="I97">
        <f t="shared" si="5"/>
        <v>0.60000000000000009</v>
      </c>
      <c r="M97">
        <v>0.59375</v>
      </c>
      <c r="N97">
        <v>0</v>
      </c>
      <c r="O97" s="19">
        <v>0.996</v>
      </c>
      <c r="AY97">
        <v>6750</v>
      </c>
      <c r="AZ97">
        <v>0</v>
      </c>
      <c r="BA97">
        <v>0.99899899899899902</v>
      </c>
    </row>
    <row r="98" spans="1:53" x14ac:dyDescent="0.25">
      <c r="A98" s="1">
        <v>0.13219797559345101</v>
      </c>
      <c r="B98" s="1">
        <v>2438.1279296875</v>
      </c>
      <c r="C98">
        <f t="shared" si="3"/>
        <v>0.30824398434620259</v>
      </c>
      <c r="D98">
        <v>0.67469999999999997</v>
      </c>
      <c r="E98">
        <v>183.31</v>
      </c>
      <c r="F98" t="s">
        <v>68</v>
      </c>
      <c r="G98">
        <v>4850</v>
      </c>
      <c r="H98">
        <f t="shared" si="4"/>
        <v>4795.2762501048837</v>
      </c>
      <c r="I98">
        <f t="shared" si="5"/>
        <v>0.60625000000000007</v>
      </c>
      <c r="M98">
        <v>0.60000000000000009</v>
      </c>
      <c r="N98">
        <v>0</v>
      </c>
      <c r="O98" s="19">
        <v>0.996</v>
      </c>
      <c r="AY98">
        <v>6800</v>
      </c>
      <c r="AZ98">
        <v>0</v>
      </c>
      <c r="BA98">
        <v>0.99899899899899902</v>
      </c>
    </row>
    <row r="99" spans="1:53" x14ac:dyDescent="0.25">
      <c r="A99" s="1">
        <v>0.120249167005667</v>
      </c>
      <c r="B99" s="1">
        <v>2145.10034179687</v>
      </c>
      <c r="C99">
        <f t="shared" si="3"/>
        <v>0.27119753156784415</v>
      </c>
      <c r="D99">
        <v>0.96279999999999999</v>
      </c>
      <c r="E99">
        <v>52.53</v>
      </c>
      <c r="F99" t="s">
        <v>60</v>
      </c>
      <c r="G99">
        <v>4900</v>
      </c>
      <c r="H99">
        <f t="shared" si="4"/>
        <v>4844.7120877348307</v>
      </c>
      <c r="I99">
        <f t="shared" si="5"/>
        <v>0.61250000000000004</v>
      </c>
      <c r="M99">
        <v>0.60625000000000007</v>
      </c>
      <c r="N99">
        <v>0</v>
      </c>
      <c r="O99" s="19">
        <v>0.996</v>
      </c>
      <c r="AY99">
        <v>6850</v>
      </c>
      <c r="AZ99">
        <v>0</v>
      </c>
      <c r="BA99">
        <v>0.99899899899899902</v>
      </c>
    </row>
    <row r="100" spans="1:53" x14ac:dyDescent="0.25">
      <c r="A100" s="1">
        <v>0.15437016849434099</v>
      </c>
      <c r="B100" s="1">
        <v>2128.2666015625</v>
      </c>
      <c r="C100">
        <f t="shared" si="3"/>
        <v>0.26906930068294704</v>
      </c>
      <c r="D100">
        <v>0.70760000000000001</v>
      </c>
      <c r="E100">
        <v>202.36</v>
      </c>
      <c r="F100" t="s">
        <v>72</v>
      </c>
      <c r="G100">
        <v>4950</v>
      </c>
      <c r="H100">
        <f t="shared" si="4"/>
        <v>4894.1479253647785</v>
      </c>
      <c r="I100">
        <f t="shared" si="5"/>
        <v>0.61875000000000002</v>
      </c>
      <c r="M100">
        <v>0.61250000000000004</v>
      </c>
      <c r="N100">
        <v>0</v>
      </c>
      <c r="O100" s="19">
        <v>0.996</v>
      </c>
      <c r="AY100">
        <v>6900</v>
      </c>
      <c r="AZ100">
        <v>0</v>
      </c>
      <c r="BA100">
        <v>0.99899899899899902</v>
      </c>
    </row>
    <row r="101" spans="1:53" x14ac:dyDescent="0.25">
      <c r="A101" s="1">
        <v>0.14701458583548299</v>
      </c>
      <c r="B101" s="1">
        <v>2144.90795898437</v>
      </c>
      <c r="C101">
        <f t="shared" si="3"/>
        <v>0.27117320928191213</v>
      </c>
      <c r="D101">
        <v>0.57689999999999997</v>
      </c>
      <c r="E101">
        <v>259.38</v>
      </c>
      <c r="F101" t="s">
        <v>57</v>
      </c>
      <c r="G101">
        <v>5000</v>
      </c>
      <c r="H101">
        <f t="shared" si="4"/>
        <v>4943.5837629947255</v>
      </c>
      <c r="I101">
        <f t="shared" si="5"/>
        <v>0.625</v>
      </c>
      <c r="M101">
        <v>0.61875000000000002</v>
      </c>
      <c r="N101">
        <v>0</v>
      </c>
      <c r="O101" s="19">
        <v>0.996</v>
      </c>
      <c r="AY101">
        <v>6950</v>
      </c>
      <c r="AZ101">
        <v>0</v>
      </c>
      <c r="BA101">
        <v>0.99899899899899902</v>
      </c>
    </row>
    <row r="102" spans="1:53" x14ac:dyDescent="0.25">
      <c r="A102" s="1">
        <v>0.15297529625464301</v>
      </c>
      <c r="B102" s="1">
        <v>1902.97436523437</v>
      </c>
      <c r="C102">
        <f t="shared" si="3"/>
        <v>0.24058639143012944</v>
      </c>
      <c r="D102">
        <v>0.97489999999999999</v>
      </c>
      <c r="E102">
        <v>11.44</v>
      </c>
      <c r="F102" t="s">
        <v>62</v>
      </c>
      <c r="G102">
        <v>5050</v>
      </c>
      <c r="H102">
        <f t="shared" si="4"/>
        <v>4993.0196006246724</v>
      </c>
      <c r="I102">
        <f t="shared" si="5"/>
        <v>0.63124999999999998</v>
      </c>
      <c r="M102">
        <v>0.625</v>
      </c>
      <c r="N102">
        <v>0</v>
      </c>
      <c r="O102" s="19">
        <v>0.996</v>
      </c>
      <c r="AY102">
        <v>7000</v>
      </c>
      <c r="AZ102">
        <v>0</v>
      </c>
      <c r="BA102">
        <v>0.99899899899899902</v>
      </c>
    </row>
    <row r="103" spans="1:53" x14ac:dyDescent="0.25">
      <c r="A103" s="1">
        <v>0.14640457878277499</v>
      </c>
      <c r="B103" s="1">
        <v>2014.08142089843</v>
      </c>
      <c r="C103">
        <f t="shared" si="3"/>
        <v>0.25463326776908135</v>
      </c>
      <c r="D103">
        <v>0.1179</v>
      </c>
      <c r="E103">
        <v>59.96</v>
      </c>
      <c r="F103" t="s">
        <v>75</v>
      </c>
      <c r="G103">
        <v>5100</v>
      </c>
      <c r="H103">
        <f t="shared" si="4"/>
        <v>5042.4554382546203</v>
      </c>
      <c r="I103">
        <f t="shared" si="5"/>
        <v>0.63750000000000007</v>
      </c>
      <c r="M103">
        <v>0.63124999999999998</v>
      </c>
      <c r="N103">
        <v>0</v>
      </c>
      <c r="O103" s="19">
        <v>0.996</v>
      </c>
      <c r="AY103">
        <v>7050</v>
      </c>
      <c r="AZ103">
        <v>0</v>
      </c>
      <c r="BA103">
        <v>0.99899899899899902</v>
      </c>
    </row>
    <row r="104" spans="1:53" x14ac:dyDescent="0.25">
      <c r="A104" s="1">
        <v>0.13988073142754601</v>
      </c>
      <c r="B104" s="1">
        <v>2711.40478515625</v>
      </c>
      <c r="C104">
        <f t="shared" si="3"/>
        <v>0.34279342112251054</v>
      </c>
      <c r="D104">
        <v>0.30070000000000002</v>
      </c>
      <c r="E104">
        <v>182.13</v>
      </c>
      <c r="F104" t="s">
        <v>71</v>
      </c>
      <c r="G104">
        <v>5150</v>
      </c>
      <c r="H104">
        <f t="shared" si="4"/>
        <v>5091.8912758845672</v>
      </c>
      <c r="I104">
        <f t="shared" si="5"/>
        <v>0.64375000000000004</v>
      </c>
      <c r="M104">
        <v>0.63750000000000007</v>
      </c>
      <c r="N104">
        <v>0</v>
      </c>
      <c r="O104" s="19">
        <v>0.996</v>
      </c>
      <c r="AY104">
        <v>7100</v>
      </c>
      <c r="AZ104">
        <v>0</v>
      </c>
      <c r="BA104">
        <v>0.99899899899899902</v>
      </c>
    </row>
    <row r="105" spans="1:53" x14ac:dyDescent="0.25">
      <c r="A105" s="1">
        <v>0.159321299558634</v>
      </c>
      <c r="B105" s="1">
        <v>2223.8134765625</v>
      </c>
      <c r="C105">
        <f t="shared" si="3"/>
        <v>0.28114895781792087</v>
      </c>
      <c r="D105">
        <v>0.2465</v>
      </c>
      <c r="E105">
        <v>159.37</v>
      </c>
      <c r="F105" t="s">
        <v>68</v>
      </c>
      <c r="G105">
        <v>5200</v>
      </c>
      <c r="H105">
        <f t="shared" si="4"/>
        <v>5141.3271135145142</v>
      </c>
      <c r="I105">
        <f t="shared" si="5"/>
        <v>0.65</v>
      </c>
      <c r="M105">
        <v>0.64375000000000004</v>
      </c>
      <c r="N105">
        <v>0</v>
      </c>
      <c r="O105" s="19">
        <v>0.996</v>
      </c>
      <c r="AY105">
        <v>7150</v>
      </c>
      <c r="AZ105">
        <v>0</v>
      </c>
      <c r="BA105">
        <v>0.99899899899899902</v>
      </c>
    </row>
    <row r="106" spans="1:53" x14ac:dyDescent="0.25">
      <c r="A106" s="1">
        <v>0.12840083149255299</v>
      </c>
      <c r="B106" s="1">
        <v>2101.22192382812</v>
      </c>
      <c r="C106">
        <f t="shared" si="3"/>
        <v>0.26565013669294557</v>
      </c>
      <c r="D106">
        <v>0.98550000000000004</v>
      </c>
      <c r="E106">
        <v>346.01</v>
      </c>
      <c r="F106" t="s">
        <v>65</v>
      </c>
      <c r="G106">
        <v>5250</v>
      </c>
      <c r="H106">
        <f t="shared" si="4"/>
        <v>5190.762951144462</v>
      </c>
      <c r="I106">
        <f t="shared" si="5"/>
        <v>0.65625000000000011</v>
      </c>
      <c r="M106">
        <v>0.65</v>
      </c>
      <c r="N106">
        <v>0</v>
      </c>
      <c r="O106" s="19">
        <v>0.996</v>
      </c>
      <c r="AY106">
        <v>7200</v>
      </c>
      <c r="AZ106">
        <v>0</v>
      </c>
      <c r="BA106">
        <v>0.99899899899899902</v>
      </c>
    </row>
    <row r="107" spans="1:53" x14ac:dyDescent="0.25">
      <c r="A107" s="1">
        <v>0.14008591474014601</v>
      </c>
      <c r="B107" s="1">
        <v>2317.21875</v>
      </c>
      <c r="C107">
        <f t="shared" si="3"/>
        <v>0.29295785975975286</v>
      </c>
      <c r="D107">
        <v>0.52880000000000005</v>
      </c>
      <c r="E107">
        <v>345.95</v>
      </c>
      <c r="F107" t="s">
        <v>74</v>
      </c>
      <c r="G107">
        <v>5300</v>
      </c>
      <c r="H107">
        <f t="shared" si="4"/>
        <v>5240.198788774409</v>
      </c>
      <c r="I107">
        <f t="shared" si="5"/>
        <v>0.66249999999999998</v>
      </c>
      <c r="M107">
        <v>0.65625000000000011</v>
      </c>
      <c r="N107">
        <v>0</v>
      </c>
      <c r="O107" s="19">
        <v>0.996</v>
      </c>
      <c r="AY107">
        <v>7250</v>
      </c>
      <c r="AZ107">
        <v>0</v>
      </c>
      <c r="BA107">
        <v>0.99899899899899902</v>
      </c>
    </row>
    <row r="108" spans="1:53" x14ac:dyDescent="0.25">
      <c r="A108" s="1">
        <v>0.121435745314452</v>
      </c>
      <c r="B108" s="1">
        <v>2045.89331054687</v>
      </c>
      <c r="C108">
        <f t="shared" si="3"/>
        <v>0.25865513368325993</v>
      </c>
      <c r="D108">
        <v>0.61429999999999996</v>
      </c>
      <c r="E108">
        <v>92.21</v>
      </c>
      <c r="F108" t="s">
        <v>56</v>
      </c>
      <c r="G108">
        <v>5350</v>
      </c>
      <c r="H108">
        <f t="shared" si="4"/>
        <v>5289.6346264043559</v>
      </c>
      <c r="I108">
        <f t="shared" si="5"/>
        <v>0.66874999999999996</v>
      </c>
      <c r="M108">
        <v>0.66249999999999998</v>
      </c>
      <c r="N108">
        <v>0</v>
      </c>
      <c r="O108" s="19">
        <v>0.996</v>
      </c>
      <c r="AY108">
        <v>7300</v>
      </c>
      <c r="AZ108">
        <v>0</v>
      </c>
      <c r="BA108">
        <v>0.99899899899899902</v>
      </c>
    </row>
    <row r="109" spans="1:53" x14ac:dyDescent="0.25">
      <c r="A109" s="1">
        <v>0.126990670525439</v>
      </c>
      <c r="B109" s="1">
        <v>2524.63427734375</v>
      </c>
      <c r="C109">
        <f t="shared" si="3"/>
        <v>0.31918067923744159</v>
      </c>
      <c r="D109">
        <v>0.43490000000000001</v>
      </c>
      <c r="E109">
        <v>295.02</v>
      </c>
      <c r="F109" t="s">
        <v>78</v>
      </c>
      <c r="G109">
        <v>5400</v>
      </c>
      <c r="H109">
        <f t="shared" si="4"/>
        <v>5339.0704640343038</v>
      </c>
      <c r="I109">
        <f t="shared" si="5"/>
        <v>0.67500000000000004</v>
      </c>
      <c r="M109">
        <v>0.66874999999999996</v>
      </c>
      <c r="N109">
        <v>0</v>
      </c>
      <c r="O109" s="19">
        <v>0.996</v>
      </c>
      <c r="AY109">
        <v>7350</v>
      </c>
      <c r="AZ109">
        <v>0</v>
      </c>
      <c r="BA109">
        <v>0.99899899899899902</v>
      </c>
    </row>
    <row r="110" spans="1:53" x14ac:dyDescent="0.25">
      <c r="A110" s="1">
        <v>0.14531075226217099</v>
      </c>
      <c r="B110" s="1">
        <v>2050.23999023437</v>
      </c>
      <c r="C110">
        <f t="shared" si="3"/>
        <v>0.25920466918926738</v>
      </c>
      <c r="D110">
        <v>0.62690000000000001</v>
      </c>
      <c r="E110">
        <v>39.99</v>
      </c>
      <c r="F110" t="s">
        <v>56</v>
      </c>
      <c r="G110">
        <v>5450</v>
      </c>
      <c r="H110">
        <f t="shared" si="4"/>
        <v>5388.5063016642507</v>
      </c>
      <c r="I110">
        <f t="shared" si="5"/>
        <v>0.68125000000000002</v>
      </c>
      <c r="M110">
        <v>0.67500000000000004</v>
      </c>
      <c r="N110">
        <v>0</v>
      </c>
      <c r="O110" s="19">
        <v>0.996</v>
      </c>
      <c r="AY110">
        <v>7400</v>
      </c>
      <c r="AZ110">
        <v>0</v>
      </c>
      <c r="BA110">
        <v>0.99899899899899902</v>
      </c>
    </row>
    <row r="111" spans="1:53" x14ac:dyDescent="0.25">
      <c r="A111" s="1">
        <v>0.148315360734603</v>
      </c>
      <c r="B111" s="1">
        <v>2308.12744140625</v>
      </c>
      <c r="C111">
        <f t="shared" si="3"/>
        <v>0.29180847742023897</v>
      </c>
      <c r="D111">
        <v>0.1895</v>
      </c>
      <c r="E111">
        <v>318.14</v>
      </c>
      <c r="F111" t="s">
        <v>59</v>
      </c>
      <c r="G111">
        <v>5500</v>
      </c>
      <c r="H111">
        <f t="shared" si="4"/>
        <v>5437.9421392941977</v>
      </c>
      <c r="I111">
        <f t="shared" si="5"/>
        <v>0.6875</v>
      </c>
      <c r="M111">
        <v>0.68125000000000002</v>
      </c>
      <c r="N111">
        <v>0</v>
      </c>
      <c r="O111" s="19">
        <v>0.996</v>
      </c>
      <c r="AY111">
        <v>7450</v>
      </c>
      <c r="AZ111">
        <v>0</v>
      </c>
      <c r="BA111">
        <v>0.99899899899899902</v>
      </c>
    </row>
    <row r="112" spans="1:53" x14ac:dyDescent="0.25">
      <c r="A112" s="1">
        <v>0.14973639681817899</v>
      </c>
      <c r="B112" s="1">
        <v>2170.83984375</v>
      </c>
      <c r="C112">
        <f t="shared" si="3"/>
        <v>0.27445168674998693</v>
      </c>
      <c r="D112">
        <v>0.86260000000000003</v>
      </c>
      <c r="E112">
        <v>198.76</v>
      </c>
      <c r="F112" t="s">
        <v>60</v>
      </c>
      <c r="G112">
        <v>5550</v>
      </c>
      <c r="H112">
        <f t="shared" si="4"/>
        <v>5487.3779769241455</v>
      </c>
      <c r="I112">
        <f t="shared" si="5"/>
        <v>0.69375000000000009</v>
      </c>
      <c r="M112">
        <v>0.6875</v>
      </c>
      <c r="N112">
        <v>0</v>
      </c>
      <c r="O112" s="19">
        <v>0.996</v>
      </c>
      <c r="AY112">
        <v>7500</v>
      </c>
      <c r="AZ112">
        <v>0</v>
      </c>
      <c r="BA112">
        <v>0.99899899899899902</v>
      </c>
    </row>
    <row r="113" spans="1:53" x14ac:dyDescent="0.25">
      <c r="A113" s="1">
        <v>0.13892889189979801</v>
      </c>
      <c r="B113" s="1">
        <v>2305.1142578125</v>
      </c>
      <c r="C113">
        <f t="shared" si="3"/>
        <v>0.29142753116012077</v>
      </c>
      <c r="D113">
        <v>0.79090000000000005</v>
      </c>
      <c r="E113">
        <v>75.510000000000005</v>
      </c>
      <c r="F113" t="s">
        <v>59</v>
      </c>
      <c r="G113">
        <v>5600</v>
      </c>
      <c r="H113">
        <f t="shared" si="4"/>
        <v>5536.8138145540925</v>
      </c>
      <c r="I113">
        <f t="shared" si="5"/>
        <v>0.70000000000000007</v>
      </c>
      <c r="M113">
        <v>0.69375000000000009</v>
      </c>
      <c r="N113">
        <v>0</v>
      </c>
      <c r="O113" s="19">
        <v>0.996</v>
      </c>
      <c r="AY113">
        <v>7550</v>
      </c>
      <c r="AZ113">
        <v>0</v>
      </c>
      <c r="BA113">
        <v>0.99899899899899902</v>
      </c>
    </row>
    <row r="114" spans="1:53" x14ac:dyDescent="0.25">
      <c r="A114" s="1">
        <v>0.138377454941297</v>
      </c>
      <c r="B114" s="1">
        <v>2337.12768554687</v>
      </c>
      <c r="C114">
        <f t="shared" si="3"/>
        <v>0.29547487682942136</v>
      </c>
      <c r="D114">
        <v>0.72919999999999996</v>
      </c>
      <c r="E114">
        <v>20.45</v>
      </c>
      <c r="F114" t="s">
        <v>55</v>
      </c>
      <c r="G114">
        <v>5650</v>
      </c>
      <c r="H114">
        <f t="shared" si="4"/>
        <v>5586.2496521840394</v>
      </c>
      <c r="I114">
        <f t="shared" si="5"/>
        <v>0.70624999999999993</v>
      </c>
      <c r="M114">
        <v>0.70000000000000007</v>
      </c>
      <c r="N114">
        <v>0</v>
      </c>
      <c r="O114" s="19">
        <v>0.996</v>
      </c>
      <c r="AY114">
        <v>7600</v>
      </c>
      <c r="AZ114">
        <v>0</v>
      </c>
      <c r="BA114">
        <v>0.99899899899899902</v>
      </c>
    </row>
    <row r="115" spans="1:53" x14ac:dyDescent="0.25">
      <c r="A115" s="1">
        <v>0.123022431602073</v>
      </c>
      <c r="B115" s="1">
        <v>2532.68383789062</v>
      </c>
      <c r="C115">
        <f t="shared" si="3"/>
        <v>0.32019835701594979</v>
      </c>
      <c r="D115">
        <v>0.626</v>
      </c>
      <c r="E115">
        <v>280.72000000000003</v>
      </c>
      <c r="F115" t="s">
        <v>78</v>
      </c>
      <c r="G115">
        <v>5700</v>
      </c>
      <c r="H115">
        <f t="shared" si="4"/>
        <v>5635.6854898139873</v>
      </c>
      <c r="I115">
        <f t="shared" si="5"/>
        <v>0.71250000000000002</v>
      </c>
      <c r="M115">
        <v>0.70624999999999993</v>
      </c>
      <c r="N115">
        <v>1</v>
      </c>
      <c r="O115" s="19">
        <v>1</v>
      </c>
      <c r="AY115">
        <v>7650</v>
      </c>
      <c r="AZ115">
        <v>0</v>
      </c>
      <c r="BA115">
        <v>0.99899899899899902</v>
      </c>
    </row>
    <row r="116" spans="1:53" x14ac:dyDescent="0.25">
      <c r="A116" s="1">
        <v>0.13059312936038101</v>
      </c>
      <c r="B116" s="1">
        <v>2592.75854492187</v>
      </c>
      <c r="C116">
        <f t="shared" si="3"/>
        <v>0.32779339205421243</v>
      </c>
      <c r="D116">
        <v>0.19359999999999999</v>
      </c>
      <c r="E116">
        <v>205.94</v>
      </c>
      <c r="F116" t="s">
        <v>55</v>
      </c>
      <c r="G116">
        <v>5750</v>
      </c>
      <c r="H116">
        <f t="shared" si="4"/>
        <v>5685.1213274439342</v>
      </c>
      <c r="I116">
        <f t="shared" si="5"/>
        <v>0.71875</v>
      </c>
      <c r="M116">
        <v>0.71250000000000002</v>
      </c>
      <c r="N116">
        <v>0</v>
      </c>
      <c r="O116" s="19">
        <v>1</v>
      </c>
      <c r="AY116">
        <v>7700</v>
      </c>
      <c r="AZ116">
        <v>0</v>
      </c>
      <c r="BA116">
        <v>0.99899899899899902</v>
      </c>
    </row>
    <row r="117" spans="1:53" x14ac:dyDescent="0.25">
      <c r="A117" s="1">
        <v>0.121676014366223</v>
      </c>
      <c r="B117" s="1">
        <v>2255.84594726562</v>
      </c>
      <c r="C117">
        <f t="shared" si="3"/>
        <v>0.28519871102313854</v>
      </c>
      <c r="D117">
        <v>0.37009999999999998</v>
      </c>
      <c r="E117">
        <v>200.98</v>
      </c>
      <c r="F117" t="s">
        <v>68</v>
      </c>
      <c r="G117">
        <v>5800</v>
      </c>
      <c r="H117">
        <f t="shared" si="4"/>
        <v>5734.5571650738812</v>
      </c>
      <c r="I117">
        <f t="shared" si="5"/>
        <v>0.72499999999999998</v>
      </c>
      <c r="M117">
        <v>0.71875</v>
      </c>
      <c r="N117">
        <v>0</v>
      </c>
      <c r="O117" s="19">
        <v>1</v>
      </c>
      <c r="AY117">
        <v>7750</v>
      </c>
      <c r="AZ117">
        <v>0</v>
      </c>
      <c r="BA117">
        <v>0.99899899899899902</v>
      </c>
    </row>
    <row r="118" spans="1:53" x14ac:dyDescent="0.25">
      <c r="A118" s="1">
        <v>0.158970057968228</v>
      </c>
      <c r="B118" s="1">
        <v>2468.65844726562</v>
      </c>
      <c r="C118">
        <f t="shared" si="3"/>
        <v>0.31210385087241793</v>
      </c>
      <c r="D118">
        <v>0.31309999999999999</v>
      </c>
      <c r="E118">
        <v>188.14</v>
      </c>
      <c r="F118" t="s">
        <v>79</v>
      </c>
      <c r="G118">
        <v>5850</v>
      </c>
      <c r="H118">
        <f t="shared" si="4"/>
        <v>5783.993002703829</v>
      </c>
      <c r="I118">
        <f t="shared" si="5"/>
        <v>0.73125000000000007</v>
      </c>
      <c r="M118">
        <v>0.72499999999999998</v>
      </c>
      <c r="N118">
        <v>0</v>
      </c>
      <c r="O118" s="19">
        <v>1</v>
      </c>
      <c r="AY118">
        <v>7800</v>
      </c>
      <c r="AZ118">
        <v>0</v>
      </c>
      <c r="BA118">
        <v>0.99899899899899902</v>
      </c>
    </row>
    <row r="119" spans="1:53" x14ac:dyDescent="0.25">
      <c r="A119" s="1">
        <v>0.132048402502003</v>
      </c>
      <c r="B119" s="1">
        <v>2538.1015625</v>
      </c>
      <c r="C119">
        <f t="shared" si="3"/>
        <v>0.32088330098437384</v>
      </c>
      <c r="D119">
        <v>9.2999999999999999E-2</v>
      </c>
      <c r="E119">
        <v>117.24</v>
      </c>
      <c r="F119" t="s">
        <v>79</v>
      </c>
      <c r="G119">
        <v>5900</v>
      </c>
      <c r="H119">
        <f t="shared" si="4"/>
        <v>5833.428840333776</v>
      </c>
      <c r="I119">
        <f t="shared" si="5"/>
        <v>0.73750000000000004</v>
      </c>
      <c r="M119">
        <v>0.73125000000000007</v>
      </c>
      <c r="N119">
        <v>0</v>
      </c>
      <c r="O119" s="19">
        <v>1</v>
      </c>
      <c r="AY119">
        <v>7850</v>
      </c>
      <c r="AZ119">
        <v>0</v>
      </c>
      <c r="BA119">
        <v>0.99899899899899902</v>
      </c>
    </row>
    <row r="120" spans="1:53" x14ac:dyDescent="0.25">
      <c r="A120" s="1">
        <v>0.14555392826353</v>
      </c>
      <c r="B120" s="1">
        <v>1934.89282226562</v>
      </c>
      <c r="C120">
        <f t="shared" si="3"/>
        <v>0.24462173028569006</v>
      </c>
      <c r="D120">
        <v>0.54679999999999995</v>
      </c>
      <c r="E120">
        <v>197.92</v>
      </c>
      <c r="F120" t="s">
        <v>75</v>
      </c>
      <c r="G120">
        <v>5950</v>
      </c>
      <c r="H120">
        <f t="shared" si="4"/>
        <v>5882.8646779637229</v>
      </c>
      <c r="I120">
        <f t="shared" si="5"/>
        <v>0.74375000000000002</v>
      </c>
      <c r="M120">
        <v>0.73750000000000004</v>
      </c>
      <c r="N120">
        <v>0</v>
      </c>
      <c r="O120" s="19">
        <v>1</v>
      </c>
      <c r="AY120">
        <v>7900</v>
      </c>
      <c r="AZ120">
        <v>0</v>
      </c>
      <c r="BA120">
        <v>0.99899899899899902</v>
      </c>
    </row>
    <row r="121" spans="1:53" x14ac:dyDescent="0.25">
      <c r="A121" s="1">
        <v>0.11277781348773</v>
      </c>
      <c r="B121" s="1">
        <v>1994.67883300781</v>
      </c>
      <c r="C121">
        <f t="shared" si="3"/>
        <v>0.25218026646213243</v>
      </c>
      <c r="D121">
        <v>0.2056</v>
      </c>
      <c r="E121">
        <v>281.51</v>
      </c>
      <c r="F121" t="s">
        <v>62</v>
      </c>
      <c r="G121">
        <v>6000</v>
      </c>
      <c r="H121">
        <f t="shared" si="4"/>
        <v>5932.3005155936708</v>
      </c>
      <c r="I121">
        <f t="shared" si="5"/>
        <v>0.75000000000000011</v>
      </c>
      <c r="M121">
        <v>0.74375000000000002</v>
      </c>
      <c r="N121">
        <v>0</v>
      </c>
      <c r="O121" s="19">
        <v>1</v>
      </c>
      <c r="AY121">
        <v>7950</v>
      </c>
      <c r="AZ121">
        <v>0</v>
      </c>
      <c r="BA121">
        <v>0.99899899899899902</v>
      </c>
    </row>
    <row r="122" spans="1:53" x14ac:dyDescent="0.25">
      <c r="A122" s="1">
        <v>0.156698838080085</v>
      </c>
      <c r="B122" s="1">
        <v>2315.71557617187</v>
      </c>
      <c r="C122">
        <f t="shared" si="3"/>
        <v>0.29276781875152441</v>
      </c>
      <c r="D122">
        <v>0.14649999999999999</v>
      </c>
      <c r="E122">
        <v>20.309999999999999</v>
      </c>
      <c r="F122" t="s">
        <v>68</v>
      </c>
      <c r="G122">
        <v>6050</v>
      </c>
      <c r="H122">
        <f t="shared" si="4"/>
        <v>5981.7363532236177</v>
      </c>
      <c r="I122">
        <f t="shared" si="5"/>
        <v>0.75624999999999998</v>
      </c>
      <c r="M122">
        <v>0.75000000000000011</v>
      </c>
      <c r="N122">
        <v>0</v>
      </c>
      <c r="O122" s="19">
        <v>1</v>
      </c>
      <c r="AY122">
        <v>8000</v>
      </c>
      <c r="AZ122">
        <v>0</v>
      </c>
      <c r="BA122">
        <v>0.99899899899899902</v>
      </c>
    </row>
    <row r="123" spans="1:53" ht="15.75" thickBot="1" x14ac:dyDescent="0.3">
      <c r="A123" s="1">
        <v>0.14703132050253401</v>
      </c>
      <c r="B123" s="1">
        <v>2069.36547851562</v>
      </c>
      <c r="C123">
        <f t="shared" si="3"/>
        <v>0.26162263776203815</v>
      </c>
      <c r="D123">
        <v>0.80589999999999995</v>
      </c>
      <c r="E123">
        <v>278.37</v>
      </c>
      <c r="F123" t="s">
        <v>70</v>
      </c>
      <c r="G123">
        <v>6100</v>
      </c>
      <c r="H123">
        <f t="shared" si="4"/>
        <v>6031.1721908535646</v>
      </c>
      <c r="I123">
        <f t="shared" si="5"/>
        <v>0.76249999999999996</v>
      </c>
      <c r="M123">
        <v>0.75624999999999998</v>
      </c>
      <c r="N123">
        <v>0</v>
      </c>
      <c r="O123" s="19">
        <v>1</v>
      </c>
      <c r="P123" s="2"/>
      <c r="Q123" s="2"/>
      <c r="R123" s="2"/>
      <c r="X123" s="2"/>
      <c r="Y123" s="2"/>
      <c r="Z123" s="2"/>
      <c r="AE123" s="2"/>
      <c r="AF123" s="2"/>
      <c r="AG123" s="2"/>
      <c r="AK123" s="2"/>
      <c r="AL123" s="2"/>
      <c r="AM123" s="2"/>
      <c r="AQ123" s="2"/>
      <c r="AR123" s="2"/>
      <c r="AS123" s="2"/>
      <c r="AY123" s="2" t="s">
        <v>0</v>
      </c>
      <c r="AZ123" s="2">
        <v>1</v>
      </c>
      <c r="BA123" s="2">
        <v>1</v>
      </c>
    </row>
    <row r="124" spans="1:53" x14ac:dyDescent="0.25">
      <c r="A124" s="1">
        <v>0.130763235405776</v>
      </c>
      <c r="B124" s="1">
        <v>2374.55200195312</v>
      </c>
      <c r="C124">
        <f t="shared" si="3"/>
        <v>0.30020630222348343</v>
      </c>
      <c r="D124">
        <v>1.7500000000000002E-2</v>
      </c>
      <c r="E124">
        <v>303.16000000000003</v>
      </c>
      <c r="F124" t="s">
        <v>68</v>
      </c>
      <c r="G124">
        <v>6150</v>
      </c>
      <c r="H124">
        <f t="shared" si="4"/>
        <v>6080.6080284835125</v>
      </c>
      <c r="I124">
        <f t="shared" si="5"/>
        <v>0.76875000000000004</v>
      </c>
      <c r="M124">
        <v>0.76249999999999996</v>
      </c>
      <c r="N124">
        <v>0</v>
      </c>
      <c r="O124" s="19">
        <v>1</v>
      </c>
    </row>
    <row r="125" spans="1:53" x14ac:dyDescent="0.25">
      <c r="A125" s="1">
        <v>0.110259342868624</v>
      </c>
      <c r="B125" s="1">
        <v>2330.86206054687</v>
      </c>
      <c r="C125">
        <f t="shared" si="3"/>
        <v>0.29468273578099541</v>
      </c>
      <c r="D125">
        <v>0.73219999999999996</v>
      </c>
      <c r="E125">
        <v>278.44</v>
      </c>
      <c r="F125" t="s">
        <v>68</v>
      </c>
      <c r="G125">
        <v>6200</v>
      </c>
      <c r="H125">
        <f t="shared" si="4"/>
        <v>6130.0438661134594</v>
      </c>
      <c r="I125">
        <f t="shared" si="5"/>
        <v>0.77500000000000002</v>
      </c>
      <c r="M125">
        <v>0.76875000000000004</v>
      </c>
      <c r="N125">
        <v>0</v>
      </c>
      <c r="O125" s="19">
        <v>1</v>
      </c>
    </row>
    <row r="126" spans="1:53" x14ac:dyDescent="0.25">
      <c r="A126" s="1">
        <v>0.14374291992690899</v>
      </c>
      <c r="B126" s="1">
        <v>2149.91235351562</v>
      </c>
      <c r="C126">
        <f t="shared" si="3"/>
        <v>0.27180589737459582</v>
      </c>
      <c r="D126">
        <v>0.2591</v>
      </c>
      <c r="E126">
        <v>198.34</v>
      </c>
      <c r="F126" t="s">
        <v>51</v>
      </c>
      <c r="G126">
        <v>6250</v>
      </c>
      <c r="H126">
        <f t="shared" si="4"/>
        <v>6179.4797037434064</v>
      </c>
      <c r="I126">
        <f t="shared" si="5"/>
        <v>0.78125</v>
      </c>
      <c r="M126">
        <v>0.77500000000000002</v>
      </c>
      <c r="N126">
        <v>0</v>
      </c>
      <c r="O126" s="19">
        <v>1</v>
      </c>
    </row>
    <row r="127" spans="1:53" x14ac:dyDescent="0.25">
      <c r="A127" s="1">
        <v>0.159175601823519</v>
      </c>
      <c r="B127" s="1">
        <v>2117.31958007812</v>
      </c>
      <c r="C127">
        <f t="shared" si="3"/>
        <v>0.26768530705489274</v>
      </c>
      <c r="D127">
        <v>0.69640000000000002</v>
      </c>
      <c r="E127">
        <v>187.64</v>
      </c>
      <c r="F127" t="s">
        <v>63</v>
      </c>
      <c r="G127">
        <v>6300</v>
      </c>
      <c r="H127">
        <f t="shared" si="4"/>
        <v>6228.9155413733542</v>
      </c>
      <c r="I127">
        <f t="shared" si="5"/>
        <v>0.78750000000000009</v>
      </c>
      <c r="M127">
        <v>0.78125</v>
      </c>
      <c r="N127">
        <v>0</v>
      </c>
      <c r="O127" s="19">
        <v>1</v>
      </c>
    </row>
    <row r="128" spans="1:53" x14ac:dyDescent="0.25">
      <c r="A128" s="1">
        <v>0.11372933561618299</v>
      </c>
      <c r="B128" s="1">
        <v>2342.79516601562</v>
      </c>
      <c r="C128">
        <f t="shared" si="3"/>
        <v>0.29619139655737331</v>
      </c>
      <c r="D128">
        <v>0.94599999999999995</v>
      </c>
      <c r="E128">
        <v>82.2</v>
      </c>
      <c r="F128" t="s">
        <v>55</v>
      </c>
      <c r="G128">
        <v>6350</v>
      </c>
      <c r="H128">
        <f t="shared" si="4"/>
        <v>6278.3513790033012</v>
      </c>
      <c r="I128">
        <f t="shared" si="5"/>
        <v>0.79375000000000007</v>
      </c>
      <c r="M128">
        <v>0.78750000000000009</v>
      </c>
      <c r="N128">
        <v>0</v>
      </c>
      <c r="O128" s="19">
        <v>1</v>
      </c>
    </row>
    <row r="129" spans="1:15" x14ac:dyDescent="0.25">
      <c r="A129" s="1">
        <v>0.15332457206927799</v>
      </c>
      <c r="B129" s="1">
        <v>2194.42749023437</v>
      </c>
      <c r="C129">
        <f t="shared" ref="C129:C192" si="6">B129/$V$13</f>
        <v>0.27743379037349281</v>
      </c>
      <c r="D129">
        <v>0.46820000000000001</v>
      </c>
      <c r="E129">
        <v>133.21</v>
      </c>
      <c r="F129" t="s">
        <v>58</v>
      </c>
      <c r="G129">
        <v>6400</v>
      </c>
      <c r="H129">
        <f t="shared" ref="H129:H161" si="7">G129*$K$6</f>
        <v>6327.787216633249</v>
      </c>
      <c r="I129">
        <f t="shared" ref="I129:I161" si="8">H129/$V$13</f>
        <v>0.8</v>
      </c>
      <c r="M129">
        <v>0.79375000000000007</v>
      </c>
      <c r="N129">
        <v>0</v>
      </c>
      <c r="O129" s="19">
        <v>1</v>
      </c>
    </row>
    <row r="130" spans="1:15" x14ac:dyDescent="0.25">
      <c r="A130" s="1">
        <v>0.129535970488038</v>
      </c>
      <c r="B130" s="1">
        <v>1974.34118652343</v>
      </c>
      <c r="C130">
        <f t="shared" si="6"/>
        <v>0.24960904896848218</v>
      </c>
      <c r="D130">
        <v>0.2253</v>
      </c>
      <c r="E130">
        <v>81.87</v>
      </c>
      <c r="F130" t="s">
        <v>62</v>
      </c>
      <c r="G130">
        <v>6450</v>
      </c>
      <c r="H130">
        <f t="shared" si="7"/>
        <v>6377.223054263196</v>
      </c>
      <c r="I130">
        <f t="shared" si="8"/>
        <v>0.80625000000000002</v>
      </c>
      <c r="M130">
        <v>0.8</v>
      </c>
      <c r="N130">
        <v>0</v>
      </c>
      <c r="O130" s="19">
        <v>1</v>
      </c>
    </row>
    <row r="131" spans="1:15" x14ac:dyDescent="0.25">
      <c r="A131" s="1">
        <v>0.13893392334368901</v>
      </c>
      <c r="B131" s="1">
        <v>2337.51879882812</v>
      </c>
      <c r="C131">
        <f t="shared" si="6"/>
        <v>0.29552432391325778</v>
      </c>
      <c r="D131">
        <v>0.20569999999999999</v>
      </c>
      <c r="E131">
        <v>88.42</v>
      </c>
      <c r="F131" t="s">
        <v>55</v>
      </c>
      <c r="G131">
        <v>6500</v>
      </c>
      <c r="H131">
        <f t="shared" si="7"/>
        <v>6426.6588918931429</v>
      </c>
      <c r="I131">
        <f t="shared" si="8"/>
        <v>0.8125</v>
      </c>
      <c r="M131">
        <v>0.80625000000000002</v>
      </c>
      <c r="N131">
        <v>0</v>
      </c>
      <c r="O131" s="19">
        <v>1</v>
      </c>
    </row>
    <row r="132" spans="1:15" x14ac:dyDescent="0.25">
      <c r="A132" s="1">
        <v>0.12830165882046601</v>
      </c>
      <c r="B132" s="1">
        <v>2532.96875</v>
      </c>
      <c r="C132">
        <f t="shared" si="6"/>
        <v>0.32023437745717209</v>
      </c>
      <c r="D132">
        <v>0.31369999999999998</v>
      </c>
      <c r="E132">
        <v>321.76</v>
      </c>
      <c r="F132" t="s">
        <v>78</v>
      </c>
      <c r="G132">
        <v>6550</v>
      </c>
      <c r="H132">
        <f t="shared" si="7"/>
        <v>6476.0947295230908</v>
      </c>
      <c r="I132">
        <f t="shared" si="8"/>
        <v>0.81875000000000009</v>
      </c>
      <c r="M132">
        <v>0.8125</v>
      </c>
      <c r="N132">
        <v>0</v>
      </c>
      <c r="O132" s="19">
        <v>1</v>
      </c>
    </row>
    <row r="133" spans="1:15" x14ac:dyDescent="0.25">
      <c r="A133" s="1">
        <v>0.13610775658381799</v>
      </c>
      <c r="B133" s="1">
        <v>2076.31909179687</v>
      </c>
      <c r="C133">
        <f t="shared" si="6"/>
        <v>0.26250175876193166</v>
      </c>
      <c r="D133">
        <v>0.13070000000000001</v>
      </c>
      <c r="E133">
        <v>151.33000000000001</v>
      </c>
      <c r="F133" t="s">
        <v>51</v>
      </c>
      <c r="G133">
        <v>6600</v>
      </c>
      <c r="H133">
        <f t="shared" si="7"/>
        <v>6525.5305671530377</v>
      </c>
      <c r="I133">
        <f t="shared" si="8"/>
        <v>0.82500000000000007</v>
      </c>
      <c r="M133">
        <v>0.81875000000000009</v>
      </c>
      <c r="N133">
        <v>0</v>
      </c>
      <c r="O133" s="19">
        <v>1</v>
      </c>
    </row>
    <row r="134" spans="1:15" x14ac:dyDescent="0.25">
      <c r="A134" s="1">
        <v>0.14864587979392199</v>
      </c>
      <c r="B134" s="1">
        <v>2160.90966796875</v>
      </c>
      <c r="C134">
        <f t="shared" si="6"/>
        <v>0.27319624936673897</v>
      </c>
      <c r="D134">
        <v>0.63600000000000001</v>
      </c>
      <c r="E134">
        <v>223.85</v>
      </c>
      <c r="F134" t="s">
        <v>52</v>
      </c>
      <c r="G134">
        <v>6650</v>
      </c>
      <c r="H134">
        <f t="shared" si="7"/>
        <v>6574.9664047829847</v>
      </c>
      <c r="I134">
        <f t="shared" si="8"/>
        <v>0.83125000000000004</v>
      </c>
      <c r="M134">
        <v>0.82500000000000007</v>
      </c>
      <c r="N134">
        <v>0</v>
      </c>
      <c r="O134" s="19">
        <v>1</v>
      </c>
    </row>
    <row r="135" spans="1:15" x14ac:dyDescent="0.25">
      <c r="A135" s="1">
        <v>0.12887488219261301</v>
      </c>
      <c r="B135" s="1">
        <v>2124.384765625</v>
      </c>
      <c r="C135">
        <f t="shared" si="6"/>
        <v>0.26857853374599361</v>
      </c>
      <c r="D135">
        <v>9.3700000000000006E-2</v>
      </c>
      <c r="E135">
        <v>196.81</v>
      </c>
      <c r="F135" t="s">
        <v>65</v>
      </c>
      <c r="G135">
        <v>6700</v>
      </c>
      <c r="H135">
        <f t="shared" si="7"/>
        <v>6624.4022424129325</v>
      </c>
      <c r="I135">
        <f t="shared" si="8"/>
        <v>0.83750000000000013</v>
      </c>
      <c r="M135">
        <v>0.83125000000000004</v>
      </c>
      <c r="N135">
        <v>0</v>
      </c>
      <c r="O135" s="19">
        <v>1</v>
      </c>
    </row>
    <row r="136" spans="1:15" x14ac:dyDescent="0.25">
      <c r="A136" s="1">
        <v>0.14780859060559001</v>
      </c>
      <c r="B136" s="1">
        <v>1973.22998046875</v>
      </c>
      <c r="C136">
        <f t="shared" si="6"/>
        <v>0.24946856307454957</v>
      </c>
      <c r="D136">
        <v>0.62409999999999999</v>
      </c>
      <c r="E136">
        <v>45.97</v>
      </c>
      <c r="F136" t="s">
        <v>62</v>
      </c>
      <c r="G136">
        <v>6750</v>
      </c>
      <c r="H136">
        <f t="shared" si="7"/>
        <v>6673.8380800428795</v>
      </c>
      <c r="I136">
        <f t="shared" si="8"/>
        <v>0.84375</v>
      </c>
      <c r="M136">
        <v>0.83750000000000013</v>
      </c>
      <c r="N136">
        <v>0</v>
      </c>
      <c r="O136" s="19">
        <v>1</v>
      </c>
    </row>
    <row r="137" spans="1:15" x14ac:dyDescent="0.25">
      <c r="A137" s="1">
        <v>0.153118318556</v>
      </c>
      <c r="B137" s="1">
        <v>2280.66259765625</v>
      </c>
      <c r="C137">
        <f t="shared" si="6"/>
        <v>0.28833619331083582</v>
      </c>
      <c r="D137">
        <v>0.20730000000000001</v>
      </c>
      <c r="E137">
        <v>291.81</v>
      </c>
      <c r="F137" t="s">
        <v>57</v>
      </c>
      <c r="G137">
        <v>6800</v>
      </c>
      <c r="H137">
        <f t="shared" si="7"/>
        <v>6723.2739176728264</v>
      </c>
      <c r="I137">
        <f t="shared" si="8"/>
        <v>0.85</v>
      </c>
      <c r="M137">
        <v>0.84375</v>
      </c>
      <c r="N137">
        <v>0</v>
      </c>
      <c r="O137" s="19">
        <v>1</v>
      </c>
    </row>
    <row r="138" spans="1:15" x14ac:dyDescent="0.25">
      <c r="A138" s="1">
        <v>0.111294144198339</v>
      </c>
      <c r="B138" s="1">
        <v>1984.91809082031</v>
      </c>
      <c r="C138">
        <f t="shared" si="6"/>
        <v>0.2509462499753779</v>
      </c>
      <c r="D138">
        <v>0.28910000000000002</v>
      </c>
      <c r="E138">
        <v>254.7</v>
      </c>
      <c r="F138" t="s">
        <v>64</v>
      </c>
      <c r="G138">
        <v>6850</v>
      </c>
      <c r="H138">
        <f t="shared" si="7"/>
        <v>6772.7097553027743</v>
      </c>
      <c r="I138">
        <f t="shared" si="8"/>
        <v>0.85625000000000007</v>
      </c>
      <c r="M138">
        <v>0.85</v>
      </c>
      <c r="N138">
        <v>0</v>
      </c>
      <c r="O138" s="19">
        <v>1</v>
      </c>
    </row>
    <row r="139" spans="1:15" x14ac:dyDescent="0.25">
      <c r="A139" s="1">
        <v>0.114968480890668</v>
      </c>
      <c r="B139" s="1">
        <v>2068.83178710937</v>
      </c>
      <c r="C139">
        <f t="shared" si="6"/>
        <v>0.26155516502466836</v>
      </c>
      <c r="D139">
        <v>0.87709999999999999</v>
      </c>
      <c r="E139">
        <v>274.93</v>
      </c>
      <c r="F139" t="s">
        <v>66</v>
      </c>
      <c r="G139">
        <v>6900</v>
      </c>
      <c r="H139">
        <f t="shared" si="7"/>
        <v>6822.1455929327212</v>
      </c>
      <c r="I139">
        <f t="shared" si="8"/>
        <v>0.86250000000000004</v>
      </c>
      <c r="M139">
        <v>0.85625000000000007</v>
      </c>
      <c r="N139">
        <v>0</v>
      </c>
      <c r="O139" s="19">
        <v>1</v>
      </c>
    </row>
    <row r="140" spans="1:15" x14ac:dyDescent="0.25">
      <c r="A140" s="1">
        <v>0.15724574411377201</v>
      </c>
      <c r="B140" s="1">
        <v>2758.8017578125</v>
      </c>
      <c r="C140">
        <f t="shared" si="6"/>
        <v>0.3487856545568665</v>
      </c>
      <c r="D140">
        <v>0.32390000000000002</v>
      </c>
      <c r="E140">
        <v>338.92</v>
      </c>
      <c r="F140" t="s">
        <v>71</v>
      </c>
      <c r="G140">
        <v>6950</v>
      </c>
      <c r="H140">
        <f t="shared" si="7"/>
        <v>6871.5814305626682</v>
      </c>
      <c r="I140">
        <f t="shared" si="8"/>
        <v>0.86875000000000002</v>
      </c>
      <c r="M140">
        <v>0.86250000000000004</v>
      </c>
      <c r="N140">
        <v>0</v>
      </c>
      <c r="O140" s="19">
        <v>1</v>
      </c>
    </row>
    <row r="141" spans="1:15" x14ac:dyDescent="0.25">
      <c r="A141" s="1">
        <v>0.14966008968658401</v>
      </c>
      <c r="B141" s="1">
        <v>1901.48120117187</v>
      </c>
      <c r="C141">
        <f t="shared" si="6"/>
        <v>0.2403976159215504</v>
      </c>
      <c r="D141">
        <v>0.4486</v>
      </c>
      <c r="E141">
        <v>128.76</v>
      </c>
      <c r="F141" t="s">
        <v>70</v>
      </c>
      <c r="G141">
        <v>7000</v>
      </c>
      <c r="H141">
        <f t="shared" si="7"/>
        <v>6921.017268192616</v>
      </c>
      <c r="I141">
        <f t="shared" si="8"/>
        <v>0.87500000000000011</v>
      </c>
      <c r="M141">
        <v>0.86875000000000002</v>
      </c>
      <c r="N141">
        <v>0</v>
      </c>
      <c r="O141" s="19">
        <v>1</v>
      </c>
    </row>
    <row r="142" spans="1:15" x14ac:dyDescent="0.25">
      <c r="A142" s="1">
        <v>0.14590628470837499</v>
      </c>
      <c r="B142" s="1">
        <v>2250.90991210937</v>
      </c>
      <c r="C142">
        <f t="shared" si="6"/>
        <v>0.28457466536708043</v>
      </c>
      <c r="D142">
        <v>1.6299999999999999E-2</v>
      </c>
      <c r="E142">
        <v>61.97</v>
      </c>
      <c r="F142" t="s">
        <v>50</v>
      </c>
      <c r="G142">
        <v>7050</v>
      </c>
      <c r="H142">
        <f t="shared" si="7"/>
        <v>6970.453105822563</v>
      </c>
      <c r="I142">
        <f t="shared" si="8"/>
        <v>0.88125000000000009</v>
      </c>
      <c r="M142">
        <v>0.87500000000000011</v>
      </c>
      <c r="N142">
        <v>0</v>
      </c>
      <c r="O142" s="19">
        <v>1</v>
      </c>
    </row>
    <row r="143" spans="1:15" x14ac:dyDescent="0.25">
      <c r="A143" s="1">
        <v>0.11615364038462</v>
      </c>
      <c r="B143" s="1">
        <v>3279.052734375</v>
      </c>
      <c r="C143">
        <f t="shared" si="6"/>
        <v>0.41455916542271437</v>
      </c>
      <c r="D143">
        <v>0.86750000000000005</v>
      </c>
      <c r="E143">
        <v>19.12</v>
      </c>
      <c r="F143" t="s">
        <v>69</v>
      </c>
      <c r="G143">
        <v>7100</v>
      </c>
      <c r="H143">
        <f t="shared" si="7"/>
        <v>7019.8889434525099</v>
      </c>
      <c r="I143">
        <f t="shared" si="8"/>
        <v>0.88749999999999996</v>
      </c>
      <c r="M143">
        <v>0.88125000000000009</v>
      </c>
      <c r="N143">
        <v>0</v>
      </c>
      <c r="O143" s="19">
        <v>1</v>
      </c>
    </row>
    <row r="144" spans="1:15" x14ac:dyDescent="0.25">
      <c r="A144" s="1">
        <v>0.12978584684540101</v>
      </c>
      <c r="B144" s="1">
        <v>2730.78637695312</v>
      </c>
      <c r="C144">
        <f t="shared" si="6"/>
        <v>0.34524376796678163</v>
      </c>
      <c r="D144">
        <v>0.24990000000000001</v>
      </c>
      <c r="E144">
        <v>180.7</v>
      </c>
      <c r="F144" t="s">
        <v>71</v>
      </c>
      <c r="G144">
        <v>7150</v>
      </c>
      <c r="H144">
        <f t="shared" si="7"/>
        <v>7069.3247810824578</v>
      </c>
      <c r="I144">
        <f t="shared" si="8"/>
        <v>0.89375000000000004</v>
      </c>
      <c r="M144">
        <v>0.88749999999999996</v>
      </c>
      <c r="N144">
        <v>0</v>
      </c>
      <c r="O144" s="19">
        <v>1</v>
      </c>
    </row>
    <row r="145" spans="1:15" x14ac:dyDescent="0.25">
      <c r="A145" s="1">
        <v>0.110259855294989</v>
      </c>
      <c r="B145" s="1">
        <v>2592.54614257812</v>
      </c>
      <c r="C145">
        <f t="shared" si="6"/>
        <v>0.32776653876898293</v>
      </c>
      <c r="D145">
        <v>0.32190000000000002</v>
      </c>
      <c r="E145">
        <v>214.75</v>
      </c>
      <c r="F145" t="s">
        <v>78</v>
      </c>
      <c r="G145">
        <v>7200</v>
      </c>
      <c r="H145">
        <f t="shared" si="7"/>
        <v>7118.7606187124047</v>
      </c>
      <c r="I145">
        <f t="shared" si="8"/>
        <v>0.9</v>
      </c>
      <c r="M145">
        <v>0.89375000000000004</v>
      </c>
      <c r="N145">
        <v>0</v>
      </c>
      <c r="O145" s="19">
        <v>1</v>
      </c>
    </row>
    <row r="146" spans="1:15" x14ac:dyDescent="0.25">
      <c r="A146" s="1">
        <v>0.139462863010231</v>
      </c>
      <c r="B146" s="1">
        <v>2065.83520507812</v>
      </c>
      <c r="C146">
        <f t="shared" si="6"/>
        <v>0.26117631764201638</v>
      </c>
      <c r="D146">
        <v>0.1832</v>
      </c>
      <c r="E146">
        <v>350.2</v>
      </c>
      <c r="F146" t="s">
        <v>61</v>
      </c>
      <c r="G146">
        <v>7250</v>
      </c>
      <c r="H146">
        <f t="shared" si="7"/>
        <v>7168.1964563423517</v>
      </c>
      <c r="I146">
        <f t="shared" si="8"/>
        <v>0.90625</v>
      </c>
      <c r="M146">
        <v>0.9</v>
      </c>
      <c r="N146">
        <v>0</v>
      </c>
      <c r="O146" s="19">
        <v>1</v>
      </c>
    </row>
    <row r="147" spans="1:15" x14ac:dyDescent="0.25">
      <c r="A147" s="1">
        <v>0.14501147087209099</v>
      </c>
      <c r="B147" s="1">
        <v>3360.44165039062</v>
      </c>
      <c r="C147">
        <f t="shared" si="6"/>
        <v>0.42484888133499166</v>
      </c>
      <c r="D147">
        <v>0.67510000000000003</v>
      </c>
      <c r="E147">
        <v>0.05</v>
      </c>
      <c r="F147" t="s">
        <v>69</v>
      </c>
      <c r="G147">
        <v>7300</v>
      </c>
      <c r="H147">
        <f t="shared" si="7"/>
        <v>7217.6322939722995</v>
      </c>
      <c r="I147">
        <f t="shared" si="8"/>
        <v>0.91250000000000009</v>
      </c>
      <c r="M147">
        <v>0.90625</v>
      </c>
      <c r="N147">
        <v>0</v>
      </c>
      <c r="O147" s="19">
        <v>1</v>
      </c>
    </row>
    <row r="148" spans="1:15" x14ac:dyDescent="0.25">
      <c r="A148" s="1">
        <v>0.13539357939479599</v>
      </c>
      <c r="B148" s="1">
        <v>1894.83154296875</v>
      </c>
      <c r="C148">
        <f t="shared" si="6"/>
        <v>0.23955692289879632</v>
      </c>
      <c r="D148">
        <v>0.7379</v>
      </c>
      <c r="E148">
        <v>227.88</v>
      </c>
      <c r="F148" t="s">
        <v>64</v>
      </c>
      <c r="G148">
        <v>7350</v>
      </c>
      <c r="H148">
        <f t="shared" si="7"/>
        <v>7267.0681316022465</v>
      </c>
      <c r="I148">
        <f t="shared" si="8"/>
        <v>0.91875000000000007</v>
      </c>
      <c r="M148">
        <v>0.91250000000000009</v>
      </c>
      <c r="N148">
        <v>0</v>
      </c>
      <c r="O148" s="19">
        <v>1</v>
      </c>
    </row>
    <row r="149" spans="1:15" x14ac:dyDescent="0.25">
      <c r="A149" s="1">
        <v>0.14381646012216501</v>
      </c>
      <c r="B149" s="1">
        <v>2139.33618164062</v>
      </c>
      <c r="C149">
        <f t="shared" si="6"/>
        <v>0.27046878896523596</v>
      </c>
      <c r="D149">
        <v>0.3619</v>
      </c>
      <c r="E149">
        <v>0.62</v>
      </c>
      <c r="F149" t="s">
        <v>60</v>
      </c>
      <c r="G149">
        <v>7400</v>
      </c>
      <c r="H149">
        <f t="shared" si="7"/>
        <v>7316.5039692321934</v>
      </c>
      <c r="I149">
        <f t="shared" si="8"/>
        <v>0.92500000000000004</v>
      </c>
      <c r="M149">
        <v>0.91875000000000007</v>
      </c>
      <c r="N149">
        <v>0</v>
      </c>
      <c r="O149" s="19">
        <v>1</v>
      </c>
    </row>
    <row r="150" spans="1:15" x14ac:dyDescent="0.25">
      <c r="A150" s="1">
        <v>0.111798820109876</v>
      </c>
      <c r="B150" s="1">
        <v>2429.50317382812</v>
      </c>
      <c r="C150">
        <f t="shared" si="6"/>
        <v>0.30715358663665776</v>
      </c>
      <c r="D150">
        <v>0.61860000000000004</v>
      </c>
      <c r="E150">
        <v>356.17</v>
      </c>
      <c r="F150" t="s">
        <v>53</v>
      </c>
      <c r="G150">
        <v>7450</v>
      </c>
      <c r="H150">
        <f t="shared" si="7"/>
        <v>7365.9398068621413</v>
      </c>
      <c r="I150">
        <f t="shared" si="8"/>
        <v>0.93125000000000013</v>
      </c>
      <c r="M150">
        <v>0.92500000000000004</v>
      </c>
      <c r="N150">
        <v>0</v>
      </c>
      <c r="O150" s="19">
        <v>1</v>
      </c>
    </row>
    <row r="151" spans="1:15" x14ac:dyDescent="0.25">
      <c r="A151" s="1">
        <v>0.11355727484528</v>
      </c>
      <c r="B151" s="1">
        <v>3425.81665039062</v>
      </c>
      <c r="C151">
        <f t="shared" si="6"/>
        <v>0.43311401387018877</v>
      </c>
      <c r="D151">
        <v>0.97729999999999995</v>
      </c>
      <c r="E151">
        <v>300.02</v>
      </c>
      <c r="F151" t="s">
        <v>69</v>
      </c>
      <c r="G151">
        <v>7500</v>
      </c>
      <c r="H151">
        <f t="shared" si="7"/>
        <v>7415.3756444920882</v>
      </c>
      <c r="I151">
        <f t="shared" si="8"/>
        <v>0.9375</v>
      </c>
      <c r="M151">
        <v>0.93125000000000013</v>
      </c>
      <c r="N151">
        <v>0</v>
      </c>
      <c r="O151" s="19">
        <v>1</v>
      </c>
    </row>
    <row r="152" spans="1:15" x14ac:dyDescent="0.25">
      <c r="A152" s="1">
        <v>0.121428866613378</v>
      </c>
      <c r="B152" s="1">
        <v>2052.67504882812</v>
      </c>
      <c r="C152">
        <f t="shared" si="6"/>
        <v>0.25951252512820905</v>
      </c>
      <c r="D152">
        <v>0.82769999999999999</v>
      </c>
      <c r="E152">
        <v>21.21</v>
      </c>
      <c r="F152" t="s">
        <v>51</v>
      </c>
      <c r="G152">
        <v>7550</v>
      </c>
      <c r="H152">
        <f t="shared" si="7"/>
        <v>7464.8114821220352</v>
      </c>
      <c r="I152">
        <f t="shared" si="8"/>
        <v>0.94374999999999998</v>
      </c>
      <c r="M152">
        <v>0.9375</v>
      </c>
      <c r="N152">
        <v>0</v>
      </c>
      <c r="O152" s="19">
        <v>1</v>
      </c>
    </row>
    <row r="153" spans="1:15" x14ac:dyDescent="0.25">
      <c r="A153" s="1">
        <v>0.13845670358394699</v>
      </c>
      <c r="B153" s="1">
        <v>2074.44213867187</v>
      </c>
      <c r="C153">
        <f t="shared" si="6"/>
        <v>0.26226446214486893</v>
      </c>
      <c r="D153">
        <v>0.77300000000000002</v>
      </c>
      <c r="E153">
        <v>138.66</v>
      </c>
      <c r="F153" t="s">
        <v>66</v>
      </c>
      <c r="G153">
        <v>7600</v>
      </c>
      <c r="H153">
        <f t="shared" si="7"/>
        <v>7514.247319751983</v>
      </c>
      <c r="I153">
        <f t="shared" si="8"/>
        <v>0.95000000000000007</v>
      </c>
      <c r="M153">
        <v>0.94374999999999998</v>
      </c>
      <c r="N153">
        <v>0</v>
      </c>
      <c r="O153" s="19">
        <v>1</v>
      </c>
    </row>
    <row r="154" spans="1:15" x14ac:dyDescent="0.25">
      <c r="A154" s="1">
        <v>0.111389585531352</v>
      </c>
      <c r="B154" s="1">
        <v>1967.75415039062</v>
      </c>
      <c r="C154">
        <f t="shared" si="6"/>
        <v>0.24877627303499372</v>
      </c>
      <c r="D154">
        <v>0.45129999999999998</v>
      </c>
      <c r="E154">
        <v>127.25</v>
      </c>
      <c r="F154" t="s">
        <v>77</v>
      </c>
      <c r="G154">
        <v>7650</v>
      </c>
      <c r="H154">
        <f t="shared" si="7"/>
        <v>7563.68315738193</v>
      </c>
      <c r="I154">
        <f t="shared" si="8"/>
        <v>0.95625000000000004</v>
      </c>
      <c r="M154">
        <v>0.95000000000000007</v>
      </c>
      <c r="N154">
        <v>0</v>
      </c>
      <c r="O154" s="19">
        <v>1</v>
      </c>
    </row>
    <row r="155" spans="1:15" x14ac:dyDescent="0.25">
      <c r="A155" s="1">
        <v>0.14078107680047899</v>
      </c>
      <c r="B155" s="1">
        <v>2369.45092773437</v>
      </c>
      <c r="C155">
        <f t="shared" si="6"/>
        <v>0.29956139125614356</v>
      </c>
      <c r="D155">
        <v>0.82310000000000005</v>
      </c>
      <c r="E155">
        <v>259.06</v>
      </c>
      <c r="F155" t="s">
        <v>63</v>
      </c>
      <c r="G155">
        <v>7700</v>
      </c>
      <c r="H155">
        <f t="shared" si="7"/>
        <v>7613.1189950118769</v>
      </c>
      <c r="I155">
        <f t="shared" si="8"/>
        <v>0.96250000000000002</v>
      </c>
      <c r="M155">
        <v>0.95625000000000004</v>
      </c>
      <c r="N155">
        <v>0</v>
      </c>
      <c r="O155" s="19">
        <v>1</v>
      </c>
    </row>
    <row r="156" spans="1:15" x14ac:dyDescent="0.25">
      <c r="A156" s="1">
        <v>0.15915453522946499</v>
      </c>
      <c r="B156" s="1">
        <v>2082.31005859375</v>
      </c>
      <c r="C156">
        <f t="shared" si="6"/>
        <v>0.26325917573463037</v>
      </c>
      <c r="D156">
        <v>0.76139999999999997</v>
      </c>
      <c r="E156">
        <v>219.62</v>
      </c>
      <c r="F156" t="s">
        <v>61</v>
      </c>
      <c r="G156">
        <v>7750</v>
      </c>
      <c r="H156">
        <f t="shared" si="7"/>
        <v>7662.5548326418248</v>
      </c>
      <c r="I156">
        <f t="shared" si="8"/>
        <v>0.96875000000000011</v>
      </c>
      <c r="M156">
        <v>0.96250000000000002</v>
      </c>
      <c r="N156">
        <v>0</v>
      </c>
      <c r="O156" s="19">
        <v>1</v>
      </c>
    </row>
    <row r="157" spans="1:15" x14ac:dyDescent="0.25">
      <c r="A157" s="1">
        <v>0.151088243040957</v>
      </c>
      <c r="B157" s="1">
        <v>2480.76831054687</v>
      </c>
      <c r="C157">
        <f t="shared" si="6"/>
        <v>0.31363485852064205</v>
      </c>
      <c r="D157">
        <v>0.1583</v>
      </c>
      <c r="E157">
        <v>261.99</v>
      </c>
      <c r="F157" t="s">
        <v>79</v>
      </c>
      <c r="G157">
        <v>7800</v>
      </c>
      <c r="H157">
        <f t="shared" si="7"/>
        <v>7711.9906702717717</v>
      </c>
      <c r="I157">
        <f t="shared" si="8"/>
        <v>0.97500000000000009</v>
      </c>
      <c r="M157">
        <v>0.96875000000000011</v>
      </c>
      <c r="N157">
        <v>0</v>
      </c>
      <c r="O157" s="19">
        <v>1</v>
      </c>
    </row>
    <row r="158" spans="1:15" x14ac:dyDescent="0.25">
      <c r="A158" s="1">
        <v>0.137110930114903</v>
      </c>
      <c r="B158" s="1">
        <v>2243.88989257812</v>
      </c>
      <c r="C158">
        <f t="shared" si="6"/>
        <v>0.28368714885732205</v>
      </c>
      <c r="D158">
        <v>0.63890000000000002</v>
      </c>
      <c r="E158">
        <v>322.72000000000003</v>
      </c>
      <c r="F158" t="s">
        <v>59</v>
      </c>
      <c r="G158">
        <v>7850</v>
      </c>
      <c r="H158">
        <f t="shared" si="7"/>
        <v>7761.4265079017187</v>
      </c>
      <c r="I158">
        <f t="shared" si="8"/>
        <v>0.98124999999999996</v>
      </c>
      <c r="M158">
        <v>0.97500000000000009</v>
      </c>
      <c r="N158">
        <v>0</v>
      </c>
      <c r="O158" s="19">
        <v>1</v>
      </c>
    </row>
    <row r="159" spans="1:15" x14ac:dyDescent="0.25">
      <c r="A159" s="1">
        <v>0.111036110044334</v>
      </c>
      <c r="B159" s="1">
        <v>1946.14050292968</v>
      </c>
      <c r="C159">
        <f t="shared" si="6"/>
        <v>0.24604373520197351</v>
      </c>
      <c r="D159">
        <v>0.55640000000000001</v>
      </c>
      <c r="E159">
        <v>166.91</v>
      </c>
      <c r="F159" t="s">
        <v>77</v>
      </c>
      <c r="G159">
        <v>7900</v>
      </c>
      <c r="H159">
        <f t="shared" si="7"/>
        <v>7810.8623455316665</v>
      </c>
      <c r="I159">
        <f t="shared" si="8"/>
        <v>0.98750000000000004</v>
      </c>
      <c r="M159">
        <v>0.98124999999999996</v>
      </c>
      <c r="N159">
        <v>0</v>
      </c>
      <c r="O159" s="19">
        <v>1</v>
      </c>
    </row>
    <row r="160" spans="1:15" x14ac:dyDescent="0.25">
      <c r="A160" s="1">
        <v>0.11637022340782301</v>
      </c>
      <c r="B160" s="1">
        <v>2186.30419921875</v>
      </c>
      <c r="C160">
        <f t="shared" si="6"/>
        <v>0.27640679110976696</v>
      </c>
      <c r="D160">
        <v>0.42770000000000002</v>
      </c>
      <c r="E160">
        <v>144.53</v>
      </c>
      <c r="F160" t="s">
        <v>52</v>
      </c>
      <c r="G160">
        <v>7950</v>
      </c>
      <c r="H160">
        <f t="shared" si="7"/>
        <v>7860.2981831616135</v>
      </c>
      <c r="I160">
        <f t="shared" si="8"/>
        <v>0.99375000000000002</v>
      </c>
      <c r="M160">
        <v>0.98750000000000004</v>
      </c>
      <c r="N160">
        <v>0</v>
      </c>
      <c r="O160" s="19">
        <v>1</v>
      </c>
    </row>
    <row r="161" spans="1:15" x14ac:dyDescent="0.25">
      <c r="A161" s="1">
        <v>0.111604759994857</v>
      </c>
      <c r="B161" s="1">
        <v>2121.4150390625</v>
      </c>
      <c r="C161">
        <f t="shared" si="6"/>
        <v>0.26820308160630174</v>
      </c>
      <c r="D161">
        <v>0.53959999999999997</v>
      </c>
      <c r="E161">
        <v>302.62</v>
      </c>
      <c r="F161" t="s">
        <v>49</v>
      </c>
      <c r="G161">
        <v>8000</v>
      </c>
      <c r="H161">
        <f t="shared" si="7"/>
        <v>7909.7340207915604</v>
      </c>
      <c r="I161">
        <f t="shared" si="8"/>
        <v>1</v>
      </c>
      <c r="M161">
        <v>0.99375000000000002</v>
      </c>
      <c r="N161">
        <v>0</v>
      </c>
      <c r="O161" s="19">
        <v>1</v>
      </c>
    </row>
    <row r="162" spans="1:15" x14ac:dyDescent="0.25">
      <c r="A162" s="1">
        <v>0.11482447412312</v>
      </c>
      <c r="B162" s="1">
        <v>1977.1240234375</v>
      </c>
      <c r="C162">
        <f t="shared" si="6"/>
        <v>0.24996087330375755</v>
      </c>
      <c r="D162">
        <v>3.9300000000000002E-2</v>
      </c>
      <c r="E162">
        <v>344.55</v>
      </c>
      <c r="F162" t="s">
        <v>77</v>
      </c>
      <c r="M162">
        <v>1</v>
      </c>
      <c r="N162">
        <v>0</v>
      </c>
      <c r="O162" s="19">
        <v>1</v>
      </c>
    </row>
    <row r="163" spans="1:15" ht="15.75" thickBot="1" x14ac:dyDescent="0.3">
      <c r="A163" s="1">
        <v>0.13586881886258101</v>
      </c>
      <c r="B163" s="1">
        <v>2298.82421875</v>
      </c>
      <c r="C163">
        <f t="shared" si="6"/>
        <v>0.29063230352718572</v>
      </c>
      <c r="D163">
        <v>0.1206</v>
      </c>
      <c r="E163">
        <v>111.27</v>
      </c>
      <c r="F163" t="s">
        <v>74</v>
      </c>
      <c r="M163" s="2" t="s">
        <v>0</v>
      </c>
      <c r="N163" s="2">
        <v>0</v>
      </c>
      <c r="O163" s="20">
        <v>1</v>
      </c>
    </row>
    <row r="164" spans="1:15" x14ac:dyDescent="0.25">
      <c r="A164" s="1">
        <v>0.140893479633378</v>
      </c>
      <c r="B164" s="1">
        <v>2640.5361328125</v>
      </c>
      <c r="C164">
        <f t="shared" si="6"/>
        <v>0.33383374534106652</v>
      </c>
      <c r="D164">
        <v>0.76060000000000005</v>
      </c>
      <c r="E164">
        <v>330.54</v>
      </c>
      <c r="F164" t="s">
        <v>54</v>
      </c>
    </row>
    <row r="165" spans="1:15" x14ac:dyDescent="0.25">
      <c r="A165" s="1">
        <v>0.12586723282398099</v>
      </c>
      <c r="B165" s="1">
        <v>2210.974609375</v>
      </c>
      <c r="C165">
        <f t="shared" si="6"/>
        <v>0.27952578475625384</v>
      </c>
      <c r="D165">
        <v>0.60340000000000005</v>
      </c>
      <c r="E165">
        <v>173.7</v>
      </c>
      <c r="F165" t="s">
        <v>74</v>
      </c>
    </row>
    <row r="166" spans="1:15" x14ac:dyDescent="0.25">
      <c r="A166" s="1">
        <v>0.127164057957767</v>
      </c>
      <c r="B166" s="1">
        <v>1936.1181640625</v>
      </c>
      <c r="C166">
        <f t="shared" si="6"/>
        <v>0.2447766459622045</v>
      </c>
      <c r="D166">
        <v>0.40620000000000001</v>
      </c>
      <c r="E166">
        <v>155.30000000000001</v>
      </c>
      <c r="F166" t="s">
        <v>64</v>
      </c>
    </row>
    <row r="167" spans="1:15" x14ac:dyDescent="0.25">
      <c r="A167" s="1">
        <v>0.14787220533912901</v>
      </c>
      <c r="B167" s="1">
        <v>2109.53295898437</v>
      </c>
      <c r="C167">
        <f t="shared" si="6"/>
        <v>0.26670087179154733</v>
      </c>
      <c r="D167">
        <v>0.19819999999999999</v>
      </c>
      <c r="E167">
        <v>129.55000000000001</v>
      </c>
      <c r="F167" t="s">
        <v>73</v>
      </c>
    </row>
    <row r="168" spans="1:15" x14ac:dyDescent="0.25">
      <c r="A168" s="1">
        <v>0.117563201734673</v>
      </c>
      <c r="B168" s="1">
        <v>2417.56665039062</v>
      </c>
      <c r="C168">
        <f t="shared" si="6"/>
        <v>0.3056444937384486</v>
      </c>
      <c r="D168">
        <v>0.27960000000000002</v>
      </c>
      <c r="E168">
        <v>48.55</v>
      </c>
      <c r="F168" t="s">
        <v>53</v>
      </c>
    </row>
    <row r="169" spans="1:15" x14ac:dyDescent="0.25">
      <c r="A169" s="1">
        <v>0.110112368736851</v>
      </c>
      <c r="B169" s="1">
        <v>2524.78295898437</v>
      </c>
      <c r="C169">
        <f t="shared" si="6"/>
        <v>0.31919947653710162</v>
      </c>
      <c r="D169">
        <v>0.42709999999999998</v>
      </c>
      <c r="E169">
        <v>48.73</v>
      </c>
      <c r="F169" t="s">
        <v>79</v>
      </c>
    </row>
    <row r="170" spans="1:15" x14ac:dyDescent="0.25">
      <c r="A170" s="1">
        <v>0.157805856761978</v>
      </c>
      <c r="B170" s="1">
        <v>2137.51171875</v>
      </c>
      <c r="C170">
        <f t="shared" si="6"/>
        <v>0.2702381285048685</v>
      </c>
      <c r="D170">
        <v>0.56720000000000004</v>
      </c>
      <c r="E170">
        <v>152.38</v>
      </c>
      <c r="F170" t="s">
        <v>57</v>
      </c>
    </row>
    <row r="171" spans="1:15" x14ac:dyDescent="0.25">
      <c r="A171" s="1">
        <v>0.15756975876436299</v>
      </c>
      <c r="B171" s="1">
        <v>2006.04943847656</v>
      </c>
      <c r="C171">
        <f t="shared" si="6"/>
        <v>0.25361781233141972</v>
      </c>
      <c r="D171">
        <v>3.1800000000000002E-2</v>
      </c>
      <c r="E171">
        <v>72.53</v>
      </c>
      <c r="F171" t="s">
        <v>77</v>
      </c>
    </row>
    <row r="172" spans="1:15" x14ac:dyDescent="0.25">
      <c r="A172" s="1">
        <v>0.13041874829685901</v>
      </c>
      <c r="B172" s="1">
        <v>2182.90405273437</v>
      </c>
      <c r="C172">
        <f t="shared" si="6"/>
        <v>0.2759769224851783</v>
      </c>
      <c r="D172">
        <v>0.45569999999999999</v>
      </c>
      <c r="E172">
        <v>345.71</v>
      </c>
      <c r="F172" t="s">
        <v>60</v>
      </c>
    </row>
    <row r="173" spans="1:15" x14ac:dyDescent="0.25">
      <c r="A173" s="1">
        <v>0.14218597214550499</v>
      </c>
      <c r="B173" s="1">
        <v>2082.72607421875</v>
      </c>
      <c r="C173">
        <f t="shared" si="6"/>
        <v>0.26331177113466614</v>
      </c>
      <c r="D173">
        <v>0.36149999999999999</v>
      </c>
      <c r="E173">
        <v>321.86</v>
      </c>
      <c r="F173" t="s">
        <v>51</v>
      </c>
    </row>
    <row r="174" spans="1:15" x14ac:dyDescent="0.25">
      <c r="A174" s="1">
        <v>0.150873819762673</v>
      </c>
      <c r="B174" s="1">
        <v>2455.26977539062</v>
      </c>
      <c r="C174">
        <f t="shared" si="6"/>
        <v>0.31041116792760509</v>
      </c>
      <c r="D174">
        <v>0.17799999999999999</v>
      </c>
      <c r="E174">
        <v>198.36</v>
      </c>
      <c r="F174" t="s">
        <v>53</v>
      </c>
    </row>
    <row r="175" spans="1:15" x14ac:dyDescent="0.25">
      <c r="A175" s="1">
        <v>0.114150103787416</v>
      </c>
      <c r="B175" s="1">
        <v>2178.52978515625</v>
      </c>
      <c r="C175">
        <f t="shared" si="6"/>
        <v>0.27542389913867615</v>
      </c>
      <c r="D175">
        <v>0.1918</v>
      </c>
      <c r="E175">
        <v>258.5</v>
      </c>
      <c r="F175" t="s">
        <v>60</v>
      </c>
    </row>
    <row r="176" spans="1:15" x14ac:dyDescent="0.25">
      <c r="A176" s="1">
        <v>0.15948622869467199</v>
      </c>
      <c r="B176" s="1">
        <v>2451.07495117187</v>
      </c>
      <c r="C176">
        <f t="shared" si="6"/>
        <v>0.3098808309772445</v>
      </c>
      <c r="D176">
        <v>0.81130000000000002</v>
      </c>
      <c r="E176">
        <v>286.58999999999997</v>
      </c>
      <c r="F176" t="s">
        <v>78</v>
      </c>
    </row>
    <row r="177" spans="1:6" x14ac:dyDescent="0.25">
      <c r="A177" s="1">
        <v>0.116868942270887</v>
      </c>
      <c r="B177" s="1">
        <v>2014.80493164062</v>
      </c>
      <c r="C177">
        <f t="shared" si="6"/>
        <v>0.25472473870101009</v>
      </c>
      <c r="D177">
        <v>0.19420000000000001</v>
      </c>
      <c r="E177">
        <v>198.21</v>
      </c>
      <c r="F177" t="s">
        <v>62</v>
      </c>
    </row>
    <row r="178" spans="1:6" x14ac:dyDescent="0.25">
      <c r="A178" s="1">
        <v>0.147240187079519</v>
      </c>
      <c r="B178" s="1">
        <v>2296.939453125</v>
      </c>
      <c r="C178">
        <f t="shared" si="6"/>
        <v>0.29039401920308006</v>
      </c>
      <c r="D178">
        <v>0.87960000000000005</v>
      </c>
      <c r="E178">
        <v>170.8</v>
      </c>
      <c r="F178" t="s">
        <v>53</v>
      </c>
    </row>
    <row r="179" spans="1:6" x14ac:dyDescent="0.25">
      <c r="A179" s="1">
        <v>0.149036901382502</v>
      </c>
      <c r="B179" s="1">
        <v>2106.86376953125</v>
      </c>
      <c r="C179">
        <f t="shared" si="6"/>
        <v>0.26636341550716358</v>
      </c>
      <c r="D179">
        <v>0.4173</v>
      </c>
      <c r="E179">
        <v>279.42</v>
      </c>
      <c r="F179" t="s">
        <v>60</v>
      </c>
    </row>
    <row r="180" spans="1:6" x14ac:dyDescent="0.25">
      <c r="A180" s="1">
        <v>0.12775480076387299</v>
      </c>
      <c r="B180" s="1">
        <v>2205.85766601562</v>
      </c>
      <c r="C180">
        <f t="shared" si="6"/>
        <v>0.27887886750898239</v>
      </c>
      <c r="D180">
        <v>0.22689999999999999</v>
      </c>
      <c r="E180">
        <v>175.31</v>
      </c>
      <c r="F180" t="s">
        <v>50</v>
      </c>
    </row>
    <row r="181" spans="1:6" x14ac:dyDescent="0.25">
      <c r="A181" s="1">
        <v>0.13150209103359001</v>
      </c>
      <c r="B181" s="1">
        <v>2041.94421386718</v>
      </c>
      <c r="C181">
        <f t="shared" si="6"/>
        <v>0.25815586320598349</v>
      </c>
      <c r="D181">
        <v>0.84550000000000003</v>
      </c>
      <c r="E181">
        <v>100.38</v>
      </c>
      <c r="F181" t="s">
        <v>65</v>
      </c>
    </row>
    <row r="182" spans="1:6" x14ac:dyDescent="0.25">
      <c r="A182" s="1">
        <v>0.125369842259209</v>
      </c>
      <c r="B182" s="1">
        <v>2111.38745117187</v>
      </c>
      <c r="C182">
        <f t="shared" si="6"/>
        <v>0.26693532875086168</v>
      </c>
      <c r="D182">
        <v>0.97209999999999996</v>
      </c>
      <c r="E182">
        <v>155.13999999999999</v>
      </c>
      <c r="F182" t="s">
        <v>52</v>
      </c>
    </row>
    <row r="183" spans="1:6" x14ac:dyDescent="0.25">
      <c r="A183" s="1">
        <v>0.14543975237910101</v>
      </c>
      <c r="B183" s="1">
        <v>2354.75952148437</v>
      </c>
      <c r="C183">
        <f t="shared" si="6"/>
        <v>0.29770400816192288</v>
      </c>
      <c r="D183">
        <v>0.8952</v>
      </c>
      <c r="E183">
        <v>196.26</v>
      </c>
      <c r="F183" t="s">
        <v>79</v>
      </c>
    </row>
    <row r="184" spans="1:6" x14ac:dyDescent="0.25">
      <c r="A184" s="1">
        <v>0.11150723649974099</v>
      </c>
      <c r="B184" s="1">
        <v>2396.49829101562</v>
      </c>
      <c r="C184">
        <f t="shared" si="6"/>
        <v>0.30298089477044038</v>
      </c>
      <c r="D184">
        <v>3.9E-2</v>
      </c>
      <c r="E184">
        <v>334.94</v>
      </c>
      <c r="F184" t="s">
        <v>72</v>
      </c>
    </row>
    <row r="185" spans="1:6" x14ac:dyDescent="0.25">
      <c r="A185" s="1">
        <v>0.15944218492669501</v>
      </c>
      <c r="B185" s="1">
        <v>2735.32495117187</v>
      </c>
      <c r="C185">
        <f t="shared" si="6"/>
        <v>0.3458175640270309</v>
      </c>
      <c r="D185">
        <v>4.0300000000000002E-2</v>
      </c>
      <c r="E185">
        <v>50.57</v>
      </c>
      <c r="F185" t="s">
        <v>71</v>
      </c>
    </row>
    <row r="186" spans="1:6" x14ac:dyDescent="0.25">
      <c r="A186" s="1">
        <v>0.147648981413013</v>
      </c>
      <c r="B186" s="1">
        <v>2181.74731445312</v>
      </c>
      <c r="C186">
        <f t="shared" si="6"/>
        <v>0.27583068011113521</v>
      </c>
      <c r="D186">
        <v>0.67220000000000002</v>
      </c>
      <c r="E186">
        <v>191.3</v>
      </c>
      <c r="F186" t="s">
        <v>60</v>
      </c>
    </row>
    <row r="187" spans="1:6" x14ac:dyDescent="0.25">
      <c r="A187" s="1">
        <v>0.11994069779019401</v>
      </c>
      <c r="B187" s="1">
        <v>2016.40380859375</v>
      </c>
      <c r="C187">
        <f t="shared" si="6"/>
        <v>0.25492687912051432</v>
      </c>
      <c r="D187">
        <v>0.97589999999999999</v>
      </c>
      <c r="E187">
        <v>218.19</v>
      </c>
      <c r="F187" t="s">
        <v>67</v>
      </c>
    </row>
    <row r="188" spans="1:6" x14ac:dyDescent="0.25">
      <c r="A188" s="1">
        <v>0.12059743193546001</v>
      </c>
      <c r="B188" s="1">
        <v>2328.2314453125</v>
      </c>
      <c r="C188">
        <f t="shared" si="6"/>
        <v>0.29435015630013611</v>
      </c>
      <c r="D188">
        <v>0.68530000000000002</v>
      </c>
      <c r="E188">
        <v>58.7</v>
      </c>
      <c r="F188" t="s">
        <v>53</v>
      </c>
    </row>
    <row r="189" spans="1:6" x14ac:dyDescent="0.25">
      <c r="A189" s="1">
        <v>0.14047625922097301</v>
      </c>
      <c r="B189" s="1">
        <v>2086.61474609375</v>
      </c>
      <c r="C189">
        <f t="shared" si="6"/>
        <v>0.2638034023152821</v>
      </c>
      <c r="D189">
        <v>0.9173</v>
      </c>
      <c r="E189">
        <v>140.76</v>
      </c>
      <c r="F189" t="s">
        <v>72</v>
      </c>
    </row>
    <row r="190" spans="1:6" x14ac:dyDescent="0.25">
      <c r="A190" s="1">
        <v>0.12683904183744299</v>
      </c>
      <c r="B190" s="1">
        <v>2152.697265625</v>
      </c>
      <c r="C190">
        <f t="shared" si="6"/>
        <v>0.27215798406955416</v>
      </c>
      <c r="D190">
        <v>0.10009999999999999</v>
      </c>
      <c r="E190">
        <v>106.71</v>
      </c>
      <c r="F190" t="s">
        <v>67</v>
      </c>
    </row>
    <row r="191" spans="1:6" x14ac:dyDescent="0.25">
      <c r="A191" s="1">
        <v>0.147558963118299</v>
      </c>
      <c r="B191" s="1">
        <v>2250.43969726562</v>
      </c>
      <c r="C191">
        <f t="shared" si="6"/>
        <v>0.28451521774943439</v>
      </c>
      <c r="D191">
        <v>0.87770000000000004</v>
      </c>
      <c r="E191">
        <v>53.87</v>
      </c>
      <c r="F191" t="s">
        <v>59</v>
      </c>
    </row>
    <row r="192" spans="1:6" x14ac:dyDescent="0.25">
      <c r="A192" s="1">
        <v>0.148307123098842</v>
      </c>
      <c r="B192" s="1">
        <v>2222.12353515625</v>
      </c>
      <c r="C192">
        <f t="shared" si="6"/>
        <v>0.28093530443819814</v>
      </c>
      <c r="D192">
        <v>0.69350000000000001</v>
      </c>
      <c r="E192">
        <v>267.68</v>
      </c>
      <c r="F192" t="s">
        <v>60</v>
      </c>
    </row>
    <row r="193" spans="1:6" x14ac:dyDescent="0.25">
      <c r="A193" s="1">
        <v>0.138076812558347</v>
      </c>
      <c r="B193" s="1">
        <v>2679.03930664062</v>
      </c>
      <c r="C193">
        <f t="shared" ref="C193:C250" si="9">B193/$V$13</f>
        <v>0.33870156690458691</v>
      </c>
      <c r="D193">
        <v>0.6724</v>
      </c>
      <c r="E193">
        <v>101.34</v>
      </c>
      <c r="F193" t="s">
        <v>54</v>
      </c>
    </row>
    <row r="194" spans="1:6" x14ac:dyDescent="0.25">
      <c r="A194" s="1">
        <v>0.11019212837718401</v>
      </c>
      <c r="B194" s="1">
        <v>1993.57971191406</v>
      </c>
      <c r="C194">
        <f t="shared" si="9"/>
        <v>0.25204130842753092</v>
      </c>
      <c r="D194">
        <v>0.89500000000000002</v>
      </c>
      <c r="E194">
        <v>185.58</v>
      </c>
      <c r="F194" t="s">
        <v>61</v>
      </c>
    </row>
    <row r="195" spans="1:6" x14ac:dyDescent="0.25">
      <c r="A195" s="1">
        <v>0.149496635043745</v>
      </c>
      <c r="B195" s="1">
        <v>2110.68310546875</v>
      </c>
      <c r="C195">
        <f t="shared" si="9"/>
        <v>0.26684628078777356</v>
      </c>
      <c r="D195">
        <v>0.19189999999999999</v>
      </c>
      <c r="E195">
        <v>295.36</v>
      </c>
      <c r="F195" t="s">
        <v>67</v>
      </c>
    </row>
    <row r="196" spans="1:6" x14ac:dyDescent="0.25">
      <c r="A196" s="1">
        <v>0.11690392449249901</v>
      </c>
      <c r="B196" s="1">
        <v>1944.57580566406</v>
      </c>
      <c r="C196">
        <f t="shared" si="9"/>
        <v>0.24584591600078332</v>
      </c>
      <c r="D196">
        <v>0.84860000000000002</v>
      </c>
      <c r="E196">
        <v>124.89</v>
      </c>
      <c r="F196" t="s">
        <v>64</v>
      </c>
    </row>
    <row r="197" spans="1:6" x14ac:dyDescent="0.25">
      <c r="A197" s="1">
        <v>0.15349343357530401</v>
      </c>
      <c r="B197" s="1">
        <v>2427.81909179687</v>
      </c>
      <c r="C197">
        <f t="shared" si="9"/>
        <v>0.30694067403721725</v>
      </c>
      <c r="D197">
        <v>0.153</v>
      </c>
      <c r="E197">
        <v>117.8</v>
      </c>
      <c r="F197" t="s">
        <v>63</v>
      </c>
    </row>
    <row r="198" spans="1:6" x14ac:dyDescent="0.25">
      <c r="A198" s="1">
        <v>0.13289075148905999</v>
      </c>
      <c r="B198" s="1">
        <v>2021.43920898437</v>
      </c>
      <c r="C198">
        <f t="shared" si="9"/>
        <v>0.25556348717552402</v>
      </c>
      <c r="D198">
        <v>0.64390000000000003</v>
      </c>
      <c r="E198">
        <v>318.43</v>
      </c>
      <c r="F198" t="s">
        <v>62</v>
      </c>
    </row>
    <row r="199" spans="1:6" x14ac:dyDescent="0.25">
      <c r="A199" s="1">
        <v>0.115936685325342</v>
      </c>
      <c r="B199" s="1">
        <v>2059.64501953125</v>
      </c>
      <c r="C199">
        <f t="shared" si="9"/>
        <v>0.26039371413972434</v>
      </c>
      <c r="D199">
        <v>0.32500000000000001</v>
      </c>
      <c r="E199">
        <v>332.74</v>
      </c>
      <c r="F199" t="s">
        <v>56</v>
      </c>
    </row>
    <row r="200" spans="1:6" x14ac:dyDescent="0.25">
      <c r="A200" s="1">
        <v>0.133599318214324</v>
      </c>
      <c r="B200" s="1">
        <v>1968.90869140625</v>
      </c>
      <c r="C200">
        <f t="shared" si="9"/>
        <v>0.24892223761643165</v>
      </c>
      <c r="D200">
        <v>0.79320000000000002</v>
      </c>
      <c r="E200">
        <v>261.25</v>
      </c>
      <c r="F200" t="s">
        <v>62</v>
      </c>
    </row>
    <row r="201" spans="1:6" x14ac:dyDescent="0.25">
      <c r="A201" s="1">
        <v>0.146171485936339</v>
      </c>
      <c r="B201" s="1">
        <v>2439.30883789062</v>
      </c>
      <c r="C201">
        <f t="shared" si="9"/>
        <v>0.30839328243890912</v>
      </c>
      <c r="D201">
        <v>0.91359999999999997</v>
      </c>
      <c r="E201">
        <v>173.9</v>
      </c>
      <c r="F201" t="s">
        <v>68</v>
      </c>
    </row>
    <row r="202" spans="1:6" x14ac:dyDescent="0.25">
      <c r="A202" s="1">
        <v>0.147443852980331</v>
      </c>
      <c r="B202" s="1">
        <v>2301.35400390625</v>
      </c>
      <c r="C202">
        <f t="shared" si="9"/>
        <v>0.29095213541402293</v>
      </c>
      <c r="D202">
        <v>0.37780000000000002</v>
      </c>
      <c r="E202">
        <v>71.58</v>
      </c>
      <c r="F202" t="s">
        <v>63</v>
      </c>
    </row>
    <row r="203" spans="1:6" x14ac:dyDescent="0.25">
      <c r="A203" s="1">
        <v>0.14320995629077701</v>
      </c>
      <c r="B203" s="1">
        <v>2126.56811523437</v>
      </c>
      <c r="C203">
        <f t="shared" si="9"/>
        <v>0.26885456699864546</v>
      </c>
      <c r="D203">
        <v>0.64249999999999996</v>
      </c>
      <c r="E203">
        <v>51.72</v>
      </c>
      <c r="F203" t="s">
        <v>52</v>
      </c>
    </row>
    <row r="204" spans="1:6" x14ac:dyDescent="0.25">
      <c r="A204" s="1">
        <v>0.128567099634257</v>
      </c>
      <c r="B204" s="1">
        <v>2776.54711914062</v>
      </c>
      <c r="C204">
        <f t="shared" si="9"/>
        <v>0.35102913850733497</v>
      </c>
      <c r="D204">
        <v>0.10539999999999999</v>
      </c>
      <c r="E204">
        <v>271.17</v>
      </c>
      <c r="F204" t="s">
        <v>71</v>
      </c>
    </row>
    <row r="205" spans="1:6" x14ac:dyDescent="0.25">
      <c r="A205" s="1">
        <v>0.13579322450721901</v>
      </c>
      <c r="B205" s="1">
        <v>2131.17114257812</v>
      </c>
      <c r="C205">
        <f t="shared" si="9"/>
        <v>0.26943651164199889</v>
      </c>
      <c r="D205">
        <v>0.86990000000000001</v>
      </c>
      <c r="E205">
        <v>252.87</v>
      </c>
      <c r="F205" t="s">
        <v>57</v>
      </c>
    </row>
    <row r="206" spans="1:6" x14ac:dyDescent="0.25">
      <c r="A206" s="1">
        <v>0.11825769725089801</v>
      </c>
      <c r="B206" s="1">
        <v>2143.51293945312</v>
      </c>
      <c r="C206">
        <f t="shared" si="9"/>
        <v>0.27099684184305978</v>
      </c>
      <c r="D206">
        <v>0.72340000000000004</v>
      </c>
      <c r="E206">
        <v>127.92</v>
      </c>
      <c r="F206" t="s">
        <v>50</v>
      </c>
    </row>
    <row r="207" spans="1:6" x14ac:dyDescent="0.25">
      <c r="A207" s="1">
        <v>0.13906490567612201</v>
      </c>
      <c r="B207" s="1">
        <v>1987.07836914062</v>
      </c>
      <c r="C207">
        <f t="shared" si="9"/>
        <v>0.25121936640566894</v>
      </c>
      <c r="D207">
        <v>7.2400000000000006E-2</v>
      </c>
      <c r="E207">
        <v>254.15</v>
      </c>
      <c r="F207" t="s">
        <v>62</v>
      </c>
    </row>
    <row r="208" spans="1:6" x14ac:dyDescent="0.25">
      <c r="A208" s="1">
        <v>0.13003881007621301</v>
      </c>
      <c r="B208" s="1">
        <v>2724.76342773437</v>
      </c>
      <c r="C208">
        <f t="shared" si="9"/>
        <v>0.34448230756837656</v>
      </c>
      <c r="D208">
        <v>0.16520000000000001</v>
      </c>
      <c r="E208">
        <v>334.45</v>
      </c>
      <c r="F208" t="s">
        <v>54</v>
      </c>
    </row>
    <row r="209" spans="1:6" x14ac:dyDescent="0.25">
      <c r="A209" s="1">
        <v>0.120321731622462</v>
      </c>
      <c r="B209" s="1">
        <v>1964.06188964843</v>
      </c>
      <c r="C209">
        <f t="shared" si="9"/>
        <v>0.2483094734267535</v>
      </c>
      <c r="D209">
        <v>0.18540000000000001</v>
      </c>
      <c r="E209">
        <v>87.49</v>
      </c>
      <c r="F209" t="s">
        <v>64</v>
      </c>
    </row>
    <row r="210" spans="1:6" x14ac:dyDescent="0.25">
      <c r="A210" s="1">
        <v>0.11721445948152399</v>
      </c>
      <c r="B210" s="1">
        <v>2114.15087890625</v>
      </c>
      <c r="C210">
        <f t="shared" si="9"/>
        <v>0.26728469925145193</v>
      </c>
      <c r="D210">
        <v>0.74539999999999995</v>
      </c>
      <c r="E210">
        <v>347.11</v>
      </c>
      <c r="F210" t="s">
        <v>73</v>
      </c>
    </row>
    <row r="211" spans="1:6" x14ac:dyDescent="0.25">
      <c r="A211" s="1">
        <v>0.117030339591445</v>
      </c>
      <c r="B211" s="1">
        <v>2504.40380859375</v>
      </c>
      <c r="C211">
        <f t="shared" si="9"/>
        <v>0.31662301184978703</v>
      </c>
      <c r="D211">
        <v>0.91949999999999998</v>
      </c>
      <c r="E211">
        <v>277.60000000000002</v>
      </c>
      <c r="F211" t="s">
        <v>78</v>
      </c>
    </row>
    <row r="212" spans="1:6" x14ac:dyDescent="0.25">
      <c r="A212" s="1">
        <v>0.12756321803651299</v>
      </c>
      <c r="B212" s="1">
        <v>2438.98315429687</v>
      </c>
      <c r="C212">
        <f t="shared" si="9"/>
        <v>0.30835210740155716</v>
      </c>
      <c r="D212">
        <v>0.21110000000000001</v>
      </c>
      <c r="E212">
        <v>237.58</v>
      </c>
      <c r="F212" t="s">
        <v>63</v>
      </c>
    </row>
    <row r="213" spans="1:6" x14ac:dyDescent="0.25">
      <c r="A213" s="1">
        <v>0.110194789366023</v>
      </c>
      <c r="B213" s="1">
        <v>2109.5078125</v>
      </c>
      <c r="C213">
        <f t="shared" si="9"/>
        <v>0.26669769260950354</v>
      </c>
      <c r="D213">
        <v>0.42159999999999997</v>
      </c>
      <c r="E213">
        <v>321.64</v>
      </c>
      <c r="F213" t="s">
        <v>51</v>
      </c>
    </row>
    <row r="214" spans="1:6" x14ac:dyDescent="0.25">
      <c r="A214" s="1">
        <v>0.15041478032406899</v>
      </c>
      <c r="B214" s="1">
        <v>1964.029296875</v>
      </c>
      <c r="C214">
        <f t="shared" si="9"/>
        <v>0.24830535283643473</v>
      </c>
      <c r="D214">
        <v>0.2316</v>
      </c>
      <c r="E214">
        <v>65.62</v>
      </c>
      <c r="F214" t="s">
        <v>76</v>
      </c>
    </row>
    <row r="215" spans="1:6" x14ac:dyDescent="0.25">
      <c r="A215" s="1">
        <v>0.149015992434437</v>
      </c>
      <c r="B215" s="1">
        <v>2132.70751953125</v>
      </c>
      <c r="C215">
        <f t="shared" si="9"/>
        <v>0.26963075040515977</v>
      </c>
      <c r="D215">
        <v>0.36770000000000003</v>
      </c>
      <c r="E215">
        <v>44.19</v>
      </c>
      <c r="F215" t="s">
        <v>60</v>
      </c>
    </row>
    <row r="216" spans="1:6" x14ac:dyDescent="0.25">
      <c r="A216" s="1">
        <v>0.12860269558974</v>
      </c>
      <c r="B216" s="1">
        <v>2366.25927734375</v>
      </c>
      <c r="C216">
        <f t="shared" si="9"/>
        <v>0.29915788206326416</v>
      </c>
      <c r="D216">
        <v>0.2046</v>
      </c>
      <c r="E216">
        <v>199.25</v>
      </c>
      <c r="F216" t="s">
        <v>72</v>
      </c>
    </row>
    <row r="217" spans="1:6" x14ac:dyDescent="0.25">
      <c r="A217" s="1">
        <v>0.11601560065288399</v>
      </c>
      <c r="B217" s="1">
        <v>2163.79272460937</v>
      </c>
      <c r="C217">
        <f t="shared" si="9"/>
        <v>0.27356074413142278</v>
      </c>
      <c r="D217">
        <v>0.60219999999999996</v>
      </c>
      <c r="E217">
        <v>320.87</v>
      </c>
      <c r="F217" t="s">
        <v>57</v>
      </c>
    </row>
    <row r="218" spans="1:6" x14ac:dyDescent="0.25">
      <c r="A218" s="1">
        <v>0.13784683358755601</v>
      </c>
      <c r="B218" s="1">
        <v>2275.58959960937</v>
      </c>
      <c r="C218">
        <f t="shared" si="9"/>
        <v>0.28769483191568079</v>
      </c>
      <c r="D218">
        <v>0.68769999999999998</v>
      </c>
      <c r="E218">
        <v>182.62</v>
      </c>
      <c r="F218" t="s">
        <v>59</v>
      </c>
    </row>
    <row r="219" spans="1:6" x14ac:dyDescent="0.25">
      <c r="A219" s="1">
        <v>0.14213240547905301</v>
      </c>
      <c r="B219" s="1">
        <v>1971.43212890625</v>
      </c>
      <c r="C219">
        <f t="shared" si="9"/>
        <v>0.24924126699129645</v>
      </c>
      <c r="D219">
        <v>0.36109999999999998</v>
      </c>
      <c r="E219">
        <v>320</v>
      </c>
      <c r="F219" t="s">
        <v>62</v>
      </c>
    </row>
    <row r="220" spans="1:6" x14ac:dyDescent="0.25">
      <c r="A220" s="1">
        <v>0.15288830355256999</v>
      </c>
      <c r="B220" s="1">
        <v>1948.98315429687</v>
      </c>
      <c r="C220">
        <f t="shared" si="9"/>
        <v>0.24640312166929565</v>
      </c>
      <c r="D220">
        <v>0.52059999999999995</v>
      </c>
      <c r="E220">
        <v>237.82</v>
      </c>
      <c r="F220" t="s">
        <v>76</v>
      </c>
    </row>
    <row r="221" spans="1:6" x14ac:dyDescent="0.25">
      <c r="A221" s="1">
        <v>0.14614351969942799</v>
      </c>
      <c r="B221" s="1">
        <v>3327.21044921875</v>
      </c>
      <c r="C221">
        <f t="shared" si="9"/>
        <v>0.42064757683037513</v>
      </c>
      <c r="D221">
        <v>0.20599999999999999</v>
      </c>
      <c r="E221">
        <v>177.21</v>
      </c>
      <c r="F221" t="s">
        <v>69</v>
      </c>
    </row>
    <row r="222" spans="1:6" x14ac:dyDescent="0.25">
      <c r="A222" s="1">
        <v>0.15950194614878399</v>
      </c>
      <c r="B222" s="1">
        <v>2066.53002929687</v>
      </c>
      <c r="C222">
        <f t="shared" si="9"/>
        <v>0.26126416183714651</v>
      </c>
      <c r="D222">
        <v>0.64329999999999998</v>
      </c>
      <c r="E222">
        <v>201.25</v>
      </c>
      <c r="F222" t="s">
        <v>58</v>
      </c>
    </row>
    <row r="223" spans="1:6" x14ac:dyDescent="0.25">
      <c r="A223" s="1">
        <v>0.125689928115926</v>
      </c>
      <c r="B223" s="1">
        <v>2384.3828125</v>
      </c>
      <c r="C223">
        <f t="shared" si="9"/>
        <v>0.30144917720777986</v>
      </c>
      <c r="D223">
        <v>0.8669</v>
      </c>
      <c r="E223">
        <v>250.23</v>
      </c>
      <c r="F223" t="s">
        <v>63</v>
      </c>
    </row>
    <row r="224" spans="1:6" x14ac:dyDescent="0.25">
      <c r="A224" s="1">
        <v>0.13055231833028799</v>
      </c>
      <c r="B224" s="1">
        <v>2126.93872070312</v>
      </c>
      <c r="C224">
        <f t="shared" si="9"/>
        <v>0.26890142135149425</v>
      </c>
      <c r="D224">
        <v>0.89659999999999995</v>
      </c>
      <c r="E224">
        <v>85.74</v>
      </c>
      <c r="F224" t="s">
        <v>52</v>
      </c>
    </row>
    <row r="225" spans="1:6" x14ac:dyDescent="0.25">
      <c r="A225" s="1">
        <v>0.120790378402807</v>
      </c>
      <c r="B225" s="1">
        <v>2004.35278320312</v>
      </c>
      <c r="C225">
        <f t="shared" si="9"/>
        <v>0.25340331014095668</v>
      </c>
      <c r="D225">
        <v>6.0000000000000001E-3</v>
      </c>
      <c r="E225">
        <v>51.07</v>
      </c>
      <c r="F225" t="s">
        <v>76</v>
      </c>
    </row>
    <row r="226" spans="1:6" x14ac:dyDescent="0.25">
      <c r="A226" s="1">
        <v>0.110752789006381</v>
      </c>
      <c r="B226" s="1">
        <v>2543.85668945312</v>
      </c>
      <c r="C226">
        <f t="shared" si="9"/>
        <v>0.32161090155071304</v>
      </c>
      <c r="D226">
        <v>0.24929999999999999</v>
      </c>
      <c r="E226">
        <v>298.94</v>
      </c>
      <c r="F226" t="s">
        <v>78</v>
      </c>
    </row>
    <row r="227" spans="1:6" x14ac:dyDescent="0.25">
      <c r="A227" s="1">
        <v>0.147251698315956</v>
      </c>
      <c r="B227" s="1">
        <v>1994.31677246093</v>
      </c>
      <c r="C227">
        <f t="shared" si="9"/>
        <v>0.25213449241386127</v>
      </c>
      <c r="D227">
        <v>0.35320000000000001</v>
      </c>
      <c r="E227">
        <v>16.04</v>
      </c>
      <c r="F227" t="s">
        <v>67</v>
      </c>
    </row>
    <row r="228" spans="1:6" x14ac:dyDescent="0.25">
      <c r="A228" s="1">
        <v>0.118168296720825</v>
      </c>
      <c r="B228" s="1">
        <v>2385.93701171875</v>
      </c>
      <c r="C228">
        <f t="shared" si="9"/>
        <v>0.30164566917763175</v>
      </c>
      <c r="D228">
        <v>0.51390000000000002</v>
      </c>
      <c r="E228">
        <v>167.93</v>
      </c>
      <c r="F228" t="s">
        <v>53</v>
      </c>
    </row>
    <row r="229" spans="1:6" x14ac:dyDescent="0.25">
      <c r="A229" s="1">
        <v>0.12821858695123201</v>
      </c>
      <c r="B229" s="1">
        <v>2443.79174804687</v>
      </c>
      <c r="C229">
        <f t="shared" si="9"/>
        <v>0.30896004108647757</v>
      </c>
      <c r="D229">
        <v>0.93340000000000001</v>
      </c>
      <c r="E229">
        <v>99.41</v>
      </c>
      <c r="F229" t="s">
        <v>79</v>
      </c>
    </row>
    <row r="230" spans="1:6" x14ac:dyDescent="0.25">
      <c r="A230" s="1">
        <v>0.14639061813319501</v>
      </c>
      <c r="B230" s="1">
        <v>1875.89868164062</v>
      </c>
      <c r="C230">
        <f t="shared" si="9"/>
        <v>0.23716330747780201</v>
      </c>
      <c r="D230">
        <v>0.5948</v>
      </c>
      <c r="E230">
        <v>347.67</v>
      </c>
      <c r="F230" t="s">
        <v>76</v>
      </c>
    </row>
    <row r="231" spans="1:6" x14ac:dyDescent="0.25">
      <c r="A231" s="1">
        <v>0.144175746561405</v>
      </c>
      <c r="B231" s="1">
        <v>2534.921875</v>
      </c>
      <c r="C231">
        <f t="shared" si="9"/>
        <v>0.32048130421790338</v>
      </c>
      <c r="D231">
        <v>0.25700000000000001</v>
      </c>
      <c r="E231">
        <v>83.02</v>
      </c>
      <c r="F231" t="s">
        <v>78</v>
      </c>
    </row>
    <row r="232" spans="1:6" x14ac:dyDescent="0.25">
      <c r="A232" s="1">
        <v>0.13545138934711301</v>
      </c>
      <c r="B232" s="1">
        <v>2102.13891601562</v>
      </c>
      <c r="C232">
        <f t="shared" si="9"/>
        <v>0.2657660688071089</v>
      </c>
      <c r="D232">
        <v>0.73380000000000001</v>
      </c>
      <c r="E232">
        <v>299.31</v>
      </c>
      <c r="F232" t="s">
        <v>65</v>
      </c>
    </row>
    <row r="233" spans="1:6" x14ac:dyDescent="0.25">
      <c r="A233" s="21">
        <v>0.124660602806325</v>
      </c>
      <c r="B233" s="21">
        <v>2188.16723632812</v>
      </c>
      <c r="C233">
        <f t="shared" si="9"/>
        <v>0.27664232837365887</v>
      </c>
      <c r="D233">
        <v>3.9300000000000002E-2</v>
      </c>
      <c r="E233">
        <v>339.85</v>
      </c>
      <c r="F233" t="s">
        <v>60</v>
      </c>
    </row>
    <row r="234" spans="1:6" x14ac:dyDescent="0.25">
      <c r="A234" s="1">
        <v>0.118734746210262</v>
      </c>
      <c r="B234" s="1">
        <v>2385.66162109375</v>
      </c>
      <c r="C234">
        <f t="shared" si="9"/>
        <v>0.30161085250436864</v>
      </c>
      <c r="D234">
        <v>0.84199999999999997</v>
      </c>
      <c r="E234">
        <v>238.69</v>
      </c>
      <c r="F234" t="s">
        <v>53</v>
      </c>
    </row>
    <row r="235" spans="1:6" x14ac:dyDescent="0.25">
      <c r="A235" s="1">
        <v>0.12898570037181201</v>
      </c>
      <c r="B235" s="1">
        <v>2106.42504882812</v>
      </c>
      <c r="C235">
        <f t="shared" si="9"/>
        <v>0.26630794958353365</v>
      </c>
      <c r="D235">
        <v>0.49680000000000002</v>
      </c>
      <c r="E235">
        <v>357.33</v>
      </c>
      <c r="F235" t="s">
        <v>66</v>
      </c>
    </row>
    <row r="236" spans="1:6" x14ac:dyDescent="0.25">
      <c r="A236" s="1">
        <v>0.124840359733081</v>
      </c>
      <c r="B236" s="1">
        <v>2256.8642578125</v>
      </c>
      <c r="C236">
        <f t="shared" si="9"/>
        <v>0.28532745246301544</v>
      </c>
      <c r="D236">
        <v>0.48089999999999999</v>
      </c>
      <c r="E236">
        <v>266.25</v>
      </c>
      <c r="F236" t="s">
        <v>57</v>
      </c>
    </row>
    <row r="237" spans="1:6" x14ac:dyDescent="0.25">
      <c r="A237" s="1">
        <v>0.13386875421411401</v>
      </c>
      <c r="B237" s="1">
        <v>2537.10131835937</v>
      </c>
      <c r="C237">
        <f t="shared" si="9"/>
        <v>0.32075684361703372</v>
      </c>
      <c r="D237">
        <v>0.83009999999999995</v>
      </c>
      <c r="E237">
        <v>229.6</v>
      </c>
      <c r="F237" t="s">
        <v>78</v>
      </c>
    </row>
    <row r="238" spans="1:6" x14ac:dyDescent="0.25">
      <c r="A238" s="1">
        <v>0.12952407082873801</v>
      </c>
      <c r="B238" s="1">
        <v>1984.76293945312</v>
      </c>
      <c r="C238">
        <f t="shared" si="9"/>
        <v>0.250926634730822</v>
      </c>
      <c r="D238">
        <v>0.52349999999999997</v>
      </c>
      <c r="E238">
        <v>255.08</v>
      </c>
      <c r="F238" t="s">
        <v>61</v>
      </c>
    </row>
    <row r="239" spans="1:6" x14ac:dyDescent="0.25">
      <c r="A239" s="1">
        <v>0.13133841668013899</v>
      </c>
      <c r="B239" s="1">
        <v>2484.78515625</v>
      </c>
      <c r="C239">
        <f t="shared" si="9"/>
        <v>0.31414269426993163</v>
      </c>
      <c r="D239">
        <v>0.58979999999999999</v>
      </c>
      <c r="E239">
        <v>139.58000000000001</v>
      </c>
      <c r="F239" t="s">
        <v>79</v>
      </c>
    </row>
    <row r="240" spans="1:6" x14ac:dyDescent="0.25">
      <c r="A240" s="1">
        <v>0.15703029857588799</v>
      </c>
      <c r="B240" s="1">
        <v>2218.17163085937</v>
      </c>
      <c r="C240">
        <f t="shared" si="9"/>
        <v>0.28043567900370286</v>
      </c>
      <c r="D240">
        <v>0.71679999999999999</v>
      </c>
      <c r="E240">
        <v>264.48</v>
      </c>
      <c r="F240" t="s">
        <v>59</v>
      </c>
    </row>
    <row r="241" spans="1:6" x14ac:dyDescent="0.25">
      <c r="A241" s="1">
        <v>0.14683445513512</v>
      </c>
      <c r="B241" s="1">
        <v>2007.03540039062</v>
      </c>
      <c r="C241">
        <f t="shared" si="9"/>
        <v>0.25374246404682105</v>
      </c>
      <c r="D241">
        <v>0.53280000000000005</v>
      </c>
      <c r="E241">
        <v>73.52</v>
      </c>
      <c r="F241" t="s">
        <v>61</v>
      </c>
    </row>
    <row r="242" spans="1:6" x14ac:dyDescent="0.25">
      <c r="A242" s="1">
        <v>0.14868015554369299</v>
      </c>
      <c r="B242" s="1">
        <v>2638.35400390625</v>
      </c>
      <c r="C242">
        <f t="shared" si="9"/>
        <v>0.33355786641763951</v>
      </c>
      <c r="D242">
        <v>0.48320000000000002</v>
      </c>
      <c r="E242">
        <v>20.7</v>
      </c>
      <c r="F242" t="s">
        <v>54</v>
      </c>
    </row>
    <row r="243" spans="1:6" x14ac:dyDescent="0.25">
      <c r="A243" s="1">
        <v>0.115345810435763</v>
      </c>
      <c r="B243" s="1">
        <v>2471.2666015625</v>
      </c>
      <c r="C243">
        <f t="shared" si="9"/>
        <v>0.31243359069553012</v>
      </c>
      <c r="D243">
        <v>0.63170000000000004</v>
      </c>
      <c r="E243">
        <v>238.05</v>
      </c>
      <c r="F243" t="s">
        <v>53</v>
      </c>
    </row>
    <row r="244" spans="1:6" x14ac:dyDescent="0.25">
      <c r="A244" s="1">
        <v>0.12946622616192599</v>
      </c>
      <c r="B244" s="1">
        <v>2041.50207519531</v>
      </c>
      <c r="C244">
        <f t="shared" si="9"/>
        <v>0.25809996516052358</v>
      </c>
      <c r="D244">
        <v>0.26779999999999998</v>
      </c>
      <c r="E244">
        <v>326.81</v>
      </c>
      <c r="F244" t="s">
        <v>56</v>
      </c>
    </row>
    <row r="245" spans="1:6" x14ac:dyDescent="0.25">
      <c r="A245" s="1">
        <v>0.12501769195412901</v>
      </c>
      <c r="B245" s="1">
        <v>2448.45556640625</v>
      </c>
      <c r="C245">
        <f t="shared" si="9"/>
        <v>0.3095496713252594</v>
      </c>
      <c r="D245">
        <v>4.5600000000000002E-2</v>
      </c>
      <c r="E245">
        <v>150.72</v>
      </c>
      <c r="F245" t="s">
        <v>63</v>
      </c>
    </row>
    <row r="246" spans="1:6" x14ac:dyDescent="0.25">
      <c r="A246" s="1">
        <v>0.115194506352243</v>
      </c>
      <c r="B246" s="1">
        <v>2450.6943359375</v>
      </c>
      <c r="C246">
        <f t="shared" si="9"/>
        <v>0.30983271112474764</v>
      </c>
      <c r="D246">
        <v>8.4099999999999994E-2</v>
      </c>
      <c r="E246">
        <v>71.52</v>
      </c>
      <c r="F246" t="s">
        <v>63</v>
      </c>
    </row>
    <row r="247" spans="1:6" x14ac:dyDescent="0.25">
      <c r="A247" s="1">
        <v>0.123261464989113</v>
      </c>
      <c r="B247" s="1">
        <v>3386.53955078125</v>
      </c>
      <c r="C247">
        <f t="shared" si="9"/>
        <v>0.42814834757772863</v>
      </c>
      <c r="D247">
        <v>0.77480000000000004</v>
      </c>
      <c r="E247">
        <v>94.13</v>
      </c>
      <c r="F247" t="s">
        <v>69</v>
      </c>
    </row>
    <row r="248" spans="1:6" x14ac:dyDescent="0.25">
      <c r="A248" s="1">
        <v>0.122181857531987</v>
      </c>
      <c r="B248" s="1">
        <v>2031.55541992187</v>
      </c>
      <c r="C248">
        <f t="shared" si="9"/>
        <v>0.25684244433273162</v>
      </c>
      <c r="D248">
        <v>4.1999999999999997E-3</v>
      </c>
      <c r="E248">
        <v>336.91</v>
      </c>
      <c r="F248" t="s">
        <v>56</v>
      </c>
    </row>
    <row r="249" spans="1:6" x14ac:dyDescent="0.25">
      <c r="A249" s="1">
        <v>0.12936798931225801</v>
      </c>
      <c r="B249" s="1">
        <v>2140.27197265625</v>
      </c>
      <c r="C249">
        <f t="shared" si="9"/>
        <v>0.27058709774947198</v>
      </c>
      <c r="D249">
        <v>0.86719999999999997</v>
      </c>
      <c r="E249">
        <v>119.08</v>
      </c>
      <c r="F249" t="s">
        <v>60</v>
      </c>
    </row>
    <row r="250" spans="1:6" x14ac:dyDescent="0.25">
      <c r="A250" s="1">
        <v>0.129737018009805</v>
      </c>
      <c r="B250" s="1">
        <v>2361.06591796875</v>
      </c>
      <c r="C250">
        <f t="shared" si="9"/>
        <v>0.29850130380647971</v>
      </c>
      <c r="D250">
        <v>0.45879999999999999</v>
      </c>
      <c r="E250">
        <v>310.97000000000003</v>
      </c>
      <c r="F250" t="s">
        <v>53</v>
      </c>
    </row>
    <row r="251" spans="1:6" x14ac:dyDescent="0.25">
      <c r="A251" s="1"/>
      <c r="B251" s="1"/>
    </row>
    <row r="252" spans="1:6" x14ac:dyDescent="0.25">
      <c r="A252" s="1"/>
      <c r="B252" s="1"/>
    </row>
    <row r="253" spans="1:6" x14ac:dyDescent="0.25">
      <c r="A253" s="1"/>
      <c r="B253" s="1"/>
    </row>
    <row r="254" spans="1:6" x14ac:dyDescent="0.25">
      <c r="A254" s="1"/>
      <c r="B254" s="1"/>
    </row>
    <row r="255" spans="1:6" x14ac:dyDescent="0.25">
      <c r="A255" s="1"/>
      <c r="B255" s="1"/>
    </row>
    <row r="256" spans="1:6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</sheetData>
  <sortState xmlns:xlrd2="http://schemas.microsoft.com/office/spreadsheetml/2017/richdata2" ref="M2:M162">
    <sortCondition ref="M2"/>
  </sortState>
  <conditionalFormatting sqref="B1:E1048576">
    <cfRule type="cellIs" dxfId="11" priority="1" operator="lessThan">
      <formula>2500</formula>
    </cfRule>
    <cfRule type="cellIs" dxfId="10" priority="2" operator="greaterThan">
      <formula>424081.0951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A50_IW1 (1+2)</vt:lpstr>
      <vt:lpstr>A50_IW1 (2)</vt:lpstr>
      <vt:lpstr>A50_IW1 (1)</vt:lpstr>
      <vt:lpstr>A100_IW1</vt:lpstr>
      <vt:lpstr>A200_IW1</vt:lpstr>
      <vt:lpstr>A400_IW1</vt:lpstr>
      <vt:lpstr>A700_IW1</vt:lpstr>
      <vt:lpstr>A1000_IW1</vt:lpstr>
      <vt:lpstr>A1500_IW1</vt:lpstr>
      <vt:lpstr>A2000_IW1</vt:lpstr>
      <vt:lpstr>A3000_IW1</vt:lpstr>
      <vt:lpstr>A5000_IW1</vt:lpstr>
      <vt:lpstr>A10000_IW1 (2)</vt:lpstr>
      <vt:lpstr>A10000_IW1</vt:lpstr>
      <vt:lpstr>IW1 (new) (MC)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Ronald Wagner</cp:lastModifiedBy>
  <dcterms:created xsi:type="dcterms:W3CDTF">2024-12-09T07:56:54Z</dcterms:created>
  <dcterms:modified xsi:type="dcterms:W3CDTF">2025-02-03T00:50:48Z</dcterms:modified>
</cp:coreProperties>
</file>