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Ce - Auckland\Work\Articles\MyArticles\ML\ReviewGEO\Calc\"/>
    </mc:Choice>
  </mc:AlternateContent>
  <xr:revisionPtr revIDLastSave="0" documentId="13_ncr:1_{CFDBCD36-2265-42FC-A725-D0AA1A088D84}" xr6:coauthVersionLast="47" xr6:coauthVersionMax="47" xr10:uidLastSave="{00000000-0000-0000-0000-000000000000}"/>
  <bookViews>
    <workbookView xWindow="-108" yWindow="-108" windowWidth="23256" windowHeight="12576" xr2:uid="{0533C061-1036-47C6-AC04-0A91B80DF37B}"/>
  </bookViews>
  <sheets>
    <sheet name="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U11" i="1" l="1"/>
  <c r="U12" i="1"/>
  <c r="V12" i="1" s="1"/>
  <c r="S12" i="1"/>
  <c r="T11" i="1"/>
  <c r="S11" i="1"/>
  <c r="Q11" i="1"/>
  <c r="V11" i="1" l="1"/>
  <c r="W7" i="1" l="1"/>
  <c r="Q12" i="1"/>
  <c r="P12" i="1"/>
  <c r="P11" i="1"/>
  <c r="Y7" i="1"/>
  <c r="Y6" i="1"/>
  <c r="X7" i="1"/>
  <c r="X6" i="1"/>
  <c r="W6" i="1"/>
  <c r="R6" i="1"/>
  <c r="AA6" i="1" s="1"/>
  <c r="L6" i="1"/>
  <c r="Q6" i="1" s="1"/>
  <c r="R11" i="1" l="1"/>
  <c r="R12" i="1"/>
  <c r="AA7" i="1"/>
  <c r="Z7" i="1"/>
  <c r="M6" i="1"/>
  <c r="N6" i="1"/>
  <c r="N11" i="1" l="1"/>
  <c r="O6" i="1"/>
  <c r="P6" i="1" s="1"/>
  <c r="N12" i="1"/>
  <c r="Z6" i="1"/>
  <c r="S6" i="1"/>
  <c r="T6" i="1" s="1"/>
  <c r="AB6" i="1" l="1"/>
  <c r="AB7" i="1"/>
  <c r="O12" i="1"/>
  <c r="O11" i="1" l="1"/>
  <c r="AC6" i="1"/>
  <c r="AC7" i="1"/>
  <c r="L12" i="1" l="1"/>
  <c r="M12" i="1" s="1"/>
  <c r="L11" i="1"/>
  <c r="M11" i="1" s="1"/>
</calcChain>
</file>

<file path=xl/sharedStrings.xml><?xml version="1.0" encoding="utf-8"?>
<sst xmlns="http://schemas.openxmlformats.org/spreadsheetml/2006/main" count="76" uniqueCount="46">
  <si>
    <t>U</t>
  </si>
  <si>
    <t>width</t>
  </si>
  <si>
    <t xml:space="preserve">depth </t>
  </si>
  <si>
    <t>d50</t>
  </si>
  <si>
    <t xml:space="preserve"> ust </t>
  </si>
  <si>
    <t>Sields</t>
  </si>
  <si>
    <t>Re*</t>
  </si>
  <si>
    <t>Gallileo</t>
  </si>
  <si>
    <t xml:space="preserve">Lsatb </t>
  </si>
  <si>
    <t>z0</t>
  </si>
  <si>
    <t>ws</t>
  </si>
  <si>
    <t>P</t>
  </si>
  <si>
    <t>Lsats</t>
  </si>
  <si>
    <t>L</t>
  </si>
  <si>
    <t>Lth</t>
  </si>
  <si>
    <t>L/D th</t>
  </si>
  <si>
    <t>cth</t>
  </si>
  <si>
    <t>dth</t>
  </si>
  <si>
    <t>a</t>
  </si>
  <si>
    <t>eth</t>
  </si>
  <si>
    <t>fth</t>
  </si>
  <si>
    <t>b</t>
  </si>
  <si>
    <t>Mean</t>
  </si>
  <si>
    <t>Std</t>
  </si>
  <si>
    <t>PICK UP  VALUES</t>
  </si>
  <si>
    <t>w</t>
  </si>
  <si>
    <t>gth</t>
  </si>
  <si>
    <t>D</t>
  </si>
  <si>
    <t>L/D</t>
  </si>
  <si>
    <t xml:space="preserve">Hybrid </t>
  </si>
  <si>
    <t>Hth</t>
  </si>
  <si>
    <t>H/D th</t>
  </si>
  <si>
    <t>H</t>
  </si>
  <si>
    <t>H/D</t>
  </si>
  <si>
    <r>
      <t xml:space="preserve">Ensure θ &gt;~ </t>
    </r>
    <r>
      <rPr>
        <b/>
        <sz val="11"/>
        <color rgb="FFFF0000"/>
        <rFont val="Aptos Narrow"/>
        <family val="2"/>
      </rPr>
      <t>θc</t>
    </r>
  </si>
  <si>
    <t xml:space="preserve">              Re* &gt;~ 10</t>
  </si>
  <si>
    <t>Parameters from ML study (standarization on training data for L and H)</t>
  </si>
  <si>
    <t>Parameters</t>
  </si>
  <si>
    <t>Stdrized parameters</t>
  </si>
  <si>
    <t xml:space="preserve">              P &gt; 1-1.4</t>
  </si>
  <si>
    <t>RESULTS</t>
  </si>
  <si>
    <t>Prediction of equilibrium Dune characteristics</t>
  </si>
  <si>
    <r>
      <rPr>
        <u/>
        <sz val="11"/>
        <color theme="1"/>
        <rFont val="Aptos Narrow"/>
        <family val="2"/>
        <scheme val="minor"/>
      </rPr>
      <t>Author :</t>
    </r>
    <r>
      <rPr>
        <sz val="11"/>
        <color theme="1"/>
        <rFont val="Aptos Narrow"/>
        <family val="2"/>
        <scheme val="minor"/>
      </rPr>
      <t xml:space="preserve"> Arnaud Doré 2024 / ard@dhigroup.com</t>
    </r>
  </si>
  <si>
    <t>*Remarks</t>
  </si>
  <si>
    <t>GP*</t>
  </si>
  <si>
    <t>Plot the GP relationship against D. If the curve is spiky, use the hybrid predictor.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</si>
</sst>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0" fontId="0" fillId="2" borderId="0" xfId="0" applyFill="1"/>
    <xf numFmtId="0" fontId="4" fillId="0" borderId="0" xfId="0" applyFont="1"/>
    <xf numFmtId="0" fontId="5" fillId="0" borderId="0" xfId="0" applyFont="1"/>
    <xf numFmtId="11" fontId="3" fillId="0" borderId="0" xfId="0" applyNumberFormat="1" applyFont="1"/>
    <xf numFmtId="0" fontId="0" fillId="2" borderId="0" xfId="0" applyFill="1" applyAlignment="1">
      <alignment wrapText="1"/>
    </xf>
    <xf numFmtId="11" fontId="0" fillId="2" borderId="0" xfId="0" applyNumberFormat="1" applyFill="1"/>
    <xf numFmtId="11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wrapText="1"/>
    </xf>
    <xf numFmtId="11" fontId="2" fillId="2" borderId="0" xfId="0" quotePrefix="1" applyNumberFormat="1" applyFont="1" applyFill="1"/>
    <xf numFmtId="11" fontId="2" fillId="3" borderId="0" xfId="0" applyNumberFormat="1" applyFont="1" applyFill="1"/>
    <xf numFmtId="11" fontId="2" fillId="2" borderId="0" xfId="0" applyNumberFormat="1" applyFont="1" applyFill="1"/>
    <xf numFmtId="164" fontId="0" fillId="3" borderId="0" xfId="0" applyNumberFormat="1" applyFill="1"/>
    <xf numFmtId="164" fontId="0" fillId="2" borderId="0" xfId="0" applyNumberFormat="1" applyFill="1"/>
    <xf numFmtId="0" fontId="2" fillId="3" borderId="0" xfId="0" applyFont="1" applyFill="1"/>
    <xf numFmtId="0" fontId="3" fillId="3" borderId="0" xfId="0" applyFont="1" applyFill="1"/>
    <xf numFmtId="11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('[1]Test Depth DATA FILTERED5 FIN'!$CB$34:$CB$36,'[1]Test Depth DATA FILTERED5 FIN'!$CB$38,'[1]Test Depth DATA FILTERED5 FIN'!$CB$39)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1</c:v>
                </c:pt>
              </c:numCache>
            </c:numRef>
          </c:xVal>
          <c:yVal>
            <c:numRef>
              <c:f>('[1]Test Depth DATA FILTERED5 FIN'!$CC$34:$CC$36,'[1]Test Depth DATA FILTERED5 FIN'!$CC$38,'[1]Test Depth DATA FILTERED5 FIN'!$CC$39)</c:f>
              <c:numCache>
                <c:formatCode>General</c:formatCode>
                <c:ptCount val="5"/>
                <c:pt idx="0">
                  <c:v>0.1208</c:v>
                </c:pt>
                <c:pt idx="1">
                  <c:v>0.1069</c:v>
                </c:pt>
                <c:pt idx="2">
                  <c:v>0.10150000000000001</c:v>
                </c:pt>
                <c:pt idx="3">
                  <c:v>5.9060000000000001E-2</c:v>
                </c:pt>
                <c:pt idx="4">
                  <c:v>3.7479999999999999E-2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96-4DC5-B9E1-2F7F51D5C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26687"/>
        <c:axId val="1927840640"/>
      </c:scatterChart>
      <c:valAx>
        <c:axId val="65182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0640"/>
        <c:crosses val="autoZero"/>
        <c:crossBetween val="midCat"/>
      </c:valAx>
      <c:valAx>
        <c:axId val="19278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2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'[1]Test Depth DATA FILTERED5 FIN'!$CB$34:$CB$39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</c:numCache>
            </c:numRef>
          </c:xVal>
          <c:yVal>
            <c:numRef>
              <c:f>'[1]Test Depth DATA FILTERED5 FIN'!$CD$34:$CD$39</c:f>
              <c:numCache>
                <c:formatCode>General</c:formatCode>
                <c:ptCount val="6"/>
                <c:pt idx="0">
                  <c:v>-2.4500000000000002</c:v>
                </c:pt>
                <c:pt idx="1">
                  <c:v>-1.913</c:v>
                </c:pt>
                <c:pt idx="2">
                  <c:v>-1.5680000000000001</c:v>
                </c:pt>
                <c:pt idx="3">
                  <c:v>-1.1559999999999999</c:v>
                </c:pt>
                <c:pt idx="4">
                  <c:v>-1.42</c:v>
                </c:pt>
                <c:pt idx="5">
                  <c:v>-1.0409999999999999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1-4574-A776-619EC336EE7B}"/>
            </c:ext>
          </c:extLst>
        </c:ser>
        <c:ser>
          <c:idx val="1"/>
          <c:order val="1"/>
          <c:tx>
            <c:v>fth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'[1]Test Depth DATA FILTERED5 FIN'!$CB$34:$CB$40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'[1]Test Depth DATA FILTERED5 FIN'!$CF$34:$CF$40</c:f>
              <c:numCache>
                <c:formatCode>General</c:formatCode>
                <c:ptCount val="7"/>
                <c:pt idx="0">
                  <c:v>-2.4743810366734635</c:v>
                </c:pt>
                <c:pt idx="1">
                  <c:v>-1.8389565024276024</c:v>
                </c:pt>
                <c:pt idx="2">
                  <c:v>-1.5565333033752453</c:v>
                </c:pt>
                <c:pt idx="3">
                  <c:v>-1.2725355677927837</c:v>
                </c:pt>
                <c:pt idx="4">
                  <c:v>-1.1210357977164778</c:v>
                </c:pt>
                <c:pt idx="5">
                  <c:v>-0.98570000000000002</c:v>
                </c:pt>
                <c:pt idx="6">
                  <c:v>-0.78205958225590788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D1-4574-A776-619EC336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26687"/>
        <c:axId val="1927840640"/>
      </c:scatterChart>
      <c:valAx>
        <c:axId val="65182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0640"/>
        <c:crosses val="autoZero"/>
        <c:crossBetween val="midCat"/>
      </c:valAx>
      <c:valAx>
        <c:axId val="19278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2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'[1]Test Depth DATA FILTERED5 FIN'!$CB$34:$CB$39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</c:numCache>
            </c:numRef>
          </c:xVal>
          <c:yVal>
            <c:numRef>
              <c:f>'[1]Test Depth DATA FILTERED5 FIN'!$CE$34:$CE$39</c:f>
              <c:numCache>
                <c:formatCode>General</c:formatCode>
                <c:ptCount val="6"/>
                <c:pt idx="0">
                  <c:v>0.68789999999999996</c:v>
                </c:pt>
                <c:pt idx="1">
                  <c:v>0.6452</c:v>
                </c:pt>
                <c:pt idx="2">
                  <c:v>0.62329999999999997</c:v>
                </c:pt>
                <c:pt idx="3">
                  <c:v>0.60580000000000001</c:v>
                </c:pt>
                <c:pt idx="4">
                  <c:v>0.6</c:v>
                </c:pt>
                <c:pt idx="5">
                  <c:v>0.58479999999999999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A-4ABA-8E02-815C5AC24D79}"/>
            </c:ext>
          </c:extLst>
        </c:ser>
        <c:ser>
          <c:idx val="1"/>
          <c:order val="1"/>
          <c:tx>
            <c:v>gth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'[1]Test Depth DATA FILTERED5 FIN'!$CB$34:$CB$40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'[1]Test Depth DATA FILTERED5 FIN'!$CH$34:$CH$40</c:f>
              <c:numCache>
                <c:formatCode>General</c:formatCode>
                <c:ptCount val="7"/>
                <c:pt idx="0">
                  <c:v>0.68797490874045564</c:v>
                </c:pt>
                <c:pt idx="1">
                  <c:v>0.64425430747089218</c:v>
                </c:pt>
                <c:pt idx="2">
                  <c:v>0.62471143752101954</c:v>
                </c:pt>
                <c:pt idx="3">
                  <c:v>0.60496925257843259</c:v>
                </c:pt>
                <c:pt idx="4">
                  <c:v>0.59439190027425237</c:v>
                </c:pt>
                <c:pt idx="5">
                  <c:v>0.58490999999999993</c:v>
                </c:pt>
                <c:pt idx="6">
                  <c:v>0.57056877907973902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0A-4ABA-8E02-815C5AC2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26687"/>
        <c:axId val="1927840640"/>
      </c:scatterChart>
      <c:valAx>
        <c:axId val="65182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0640"/>
        <c:crosses val="autoZero"/>
        <c:crossBetween val="midCat"/>
      </c:valAx>
      <c:valAx>
        <c:axId val="192784064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2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224117</xdr:colOff>
      <xdr:row>29</xdr:row>
      <xdr:rowOff>141196</xdr:rowOff>
    </xdr:from>
    <xdr:to>
      <xdr:col>94</xdr:col>
      <xdr:colOff>392205</xdr:colOff>
      <xdr:row>42</xdr:row>
      <xdr:rowOff>22414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399072-84D6-4CFE-882B-4BA4996CC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94</xdr:col>
      <xdr:colOff>470646</xdr:colOff>
      <xdr:row>29</xdr:row>
      <xdr:rowOff>168089</xdr:rowOff>
    </xdr:from>
    <xdr:to>
      <xdr:col>101</xdr:col>
      <xdr:colOff>33617</xdr:colOff>
      <xdr:row>42</xdr:row>
      <xdr:rowOff>49307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C663C3-68FE-4085-9C15-7BB4A8875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88</xdr:col>
      <xdr:colOff>156882</xdr:colOff>
      <xdr:row>42</xdr:row>
      <xdr:rowOff>123265</xdr:rowOff>
    </xdr:from>
    <xdr:to>
      <xdr:col>94</xdr:col>
      <xdr:colOff>324970</xdr:colOff>
      <xdr:row>55</xdr:row>
      <xdr:rowOff>4483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CA50B4-BC43-42EB-9C38-F815FD95A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Ce%20-%20Auckland\Work\STATSTUDY\TESTRELATIONSHIPS_FINAL.xlsx" TargetMode="External"/><Relationship Id="rId1" Type="http://schemas.openxmlformats.org/officeDocument/2006/relationships/externalLinkPath" Target="/MCe%20-%20Auckland/Work/STATSTUDY/TESTRELATIONSHIP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Test Width"/>
      <sheetName val="Test Depth"/>
      <sheetName val="Test Depth DATA FILTERED3 (2)"/>
      <sheetName val="Test Depth DATA FILTERED4"/>
      <sheetName val="Test Depth DATA FILTERED5"/>
      <sheetName val="Test Depth DATA FILTERED5 (2)"/>
      <sheetName val="Test Depth DATA FILTERED5 (3)"/>
      <sheetName val="Test Depth DATA FILTERED5 (4)"/>
      <sheetName val="Test Depth DATA FILTERED5 (5)"/>
      <sheetName val="Test Depth DATA FILTERED5 MDA"/>
      <sheetName val="Test Depth DATA FILTERED5 M (8)"/>
      <sheetName val="Test Depth DATA FILTERED5 M (2)"/>
      <sheetName val="Test Depth DATA FILTERED5 (2) C"/>
      <sheetName val="Test Depth DATA FILTERED5 FCor2"/>
      <sheetName val="Test Depth DATA FILTERED5 F COR"/>
      <sheetName val="Test Depth DATA FILTERED5 F (2)"/>
      <sheetName val="Test Depth DATA FILTERED5 FIN"/>
      <sheetName val="Test Depth DATA FIL5 F 0.2-1m"/>
      <sheetName val="Test Depth DATA FIL5 F 0.15-1m"/>
      <sheetName val="Test Depth DATA FILTERED5 C (3)"/>
      <sheetName val="Test Depth DATA FILT5 MDA C (5)"/>
      <sheetName val="Test Depth DATA FILTERED5 C (4)"/>
      <sheetName val="Test Depth DATA FILTERED5 M W"/>
      <sheetName val="Test Depth DATA FILTERED5 M (3)"/>
      <sheetName val="Test Depth DATA FILTERED5 M (4)"/>
      <sheetName val="Test Depth DATA FILTERED5 M (5)"/>
      <sheetName val="Test Depth DATA FILTERED5 M (6)"/>
      <sheetName val="Test Depth DATA FILTERED5 M (7)"/>
      <sheetName val="Test Depth DATA FILTERED5 M (9)"/>
      <sheetName val="Test Depth DATA FILTERED5  (10)"/>
      <sheetName val="Test Depth DATA FILTERED5  (11)"/>
      <sheetName val="Test Depth DATA FILTERED5  (12)"/>
      <sheetName val="Test Depth DATA FILT5 MDA H"/>
      <sheetName val="Test Depth DATA FILT5 MDA H (7)"/>
      <sheetName val="Test Depth DATA FILT5 MDA H (2)"/>
      <sheetName val="Test Depth DATA FILT5 MDA H (9)"/>
      <sheetName val="Test Depth DATA FILT5 MDA TESTS"/>
      <sheetName val="FILT5 MDA TEST 100H F D 1-10m"/>
      <sheetName val="FILT5 MDA TEST 100H F D0-1"/>
      <sheetName val="FILT5 MDA TEST 100H F D 0.2-1m"/>
      <sheetName val="FILT5 MDA TEST 100H F U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4">
          <cell r="CB34">
            <v>0.1</v>
          </cell>
          <cell r="CC34">
            <v>0.1208</v>
          </cell>
          <cell r="CD34">
            <v>-2.4500000000000002</v>
          </cell>
          <cell r="CE34">
            <v>0.68789999999999996</v>
          </cell>
          <cell r="CF34">
            <v>-2.4743810366734635</v>
          </cell>
          <cell r="CH34">
            <v>0.68797490874045564</v>
          </cell>
        </row>
        <row r="35">
          <cell r="CB35">
            <v>0.2</v>
          </cell>
          <cell r="CC35">
            <v>0.1069</v>
          </cell>
          <cell r="CD35">
            <v>-1.913</v>
          </cell>
          <cell r="CE35">
            <v>0.6452</v>
          </cell>
          <cell r="CF35">
            <v>-1.8389565024276024</v>
          </cell>
          <cell r="CH35">
            <v>0.64425430747089218</v>
          </cell>
        </row>
        <row r="36">
          <cell r="CB36">
            <v>0.3</v>
          </cell>
          <cell r="CC36">
            <v>0.10150000000000001</v>
          </cell>
          <cell r="CD36">
            <v>-1.5680000000000001</v>
          </cell>
          <cell r="CE36">
            <v>0.62329999999999997</v>
          </cell>
          <cell r="CF36">
            <v>-1.5565333033752453</v>
          </cell>
          <cell r="CH36">
            <v>0.62471143752101954</v>
          </cell>
        </row>
        <row r="37">
          <cell r="CB37">
            <v>0.5</v>
          </cell>
          <cell r="CD37">
            <v>-1.1559999999999999</v>
          </cell>
          <cell r="CE37">
            <v>0.60580000000000001</v>
          </cell>
          <cell r="CF37">
            <v>-1.2725355677927837</v>
          </cell>
          <cell r="CH37">
            <v>0.60496925257843259</v>
          </cell>
        </row>
        <row r="38">
          <cell r="CB38">
            <v>0.7</v>
          </cell>
          <cell r="CC38">
            <v>5.9060000000000001E-2</v>
          </cell>
          <cell r="CD38">
            <v>-1.42</v>
          </cell>
          <cell r="CE38">
            <v>0.6</v>
          </cell>
          <cell r="CF38">
            <v>-1.1210357977164778</v>
          </cell>
          <cell r="CH38">
            <v>0.59439190027425237</v>
          </cell>
        </row>
        <row r="39">
          <cell r="CB39">
            <v>1</v>
          </cell>
          <cell r="CC39">
            <v>3.7479999999999999E-2</v>
          </cell>
          <cell r="CD39">
            <v>-1.0409999999999999</v>
          </cell>
          <cell r="CE39">
            <v>0.58479999999999999</v>
          </cell>
          <cell r="CF39">
            <v>-0.98570000000000002</v>
          </cell>
          <cell r="CH39">
            <v>0.58490999999999993</v>
          </cell>
        </row>
        <row r="40">
          <cell r="CB40">
            <v>2</v>
          </cell>
          <cell r="CF40">
            <v>-0.78205958225590788</v>
          </cell>
          <cell r="CH40">
            <v>0.57056877907973902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0D062-15DF-417F-97BD-074D8FF4D5C6}">
  <dimension ref="A1:CF1013"/>
  <sheetViews>
    <sheetView tabSelected="1" workbookViewId="0">
      <selection activeCell="P19" sqref="P19"/>
    </sheetView>
  </sheetViews>
  <sheetFormatPr defaultRowHeight="14.4" x14ac:dyDescent="0.3"/>
  <cols>
    <col min="2" max="2" width="10.33203125" bestFit="1" customWidth="1"/>
    <col min="3" max="3" width="12.109375" customWidth="1"/>
    <col min="4" max="5" width="10.33203125" bestFit="1" customWidth="1"/>
    <col min="6" max="6" width="10.33203125" customWidth="1"/>
    <col min="7" max="8" width="10.33203125" bestFit="1" customWidth="1"/>
    <col min="13" max="13" width="11" bestFit="1" customWidth="1"/>
    <col min="17" max="17" width="9.21875" bestFit="1" customWidth="1"/>
    <col min="18" max="18" width="10" customWidth="1"/>
    <col min="19" max="20" width="12" customWidth="1"/>
    <col min="22" max="22" width="11.109375" customWidth="1"/>
    <col min="25" max="25" width="9.21875" bestFit="1" customWidth="1"/>
    <col min="27" max="27" width="9.21875" bestFit="1" customWidth="1"/>
    <col min="28" max="28" width="9.33203125" bestFit="1" customWidth="1"/>
    <col min="29" max="29" width="9.33203125" customWidth="1"/>
    <col min="40" max="40" width="9.21875" bestFit="1" customWidth="1"/>
    <col min="43" max="43" width="9.21875" bestFit="1" customWidth="1"/>
    <col min="51" max="51" width="12.33203125" customWidth="1"/>
  </cols>
  <sheetData>
    <row r="1" spans="1:66" x14ac:dyDescent="0.3">
      <c r="A1" s="1" t="s">
        <v>41</v>
      </c>
      <c r="AH1" s="2"/>
    </row>
    <row r="2" spans="1:66" x14ac:dyDescent="0.3">
      <c r="A2" t="s">
        <v>42</v>
      </c>
      <c r="O2" s="1"/>
      <c r="AH2" s="2"/>
      <c r="BC2" s="1"/>
      <c r="BE2" s="3"/>
    </row>
    <row r="3" spans="1:66" x14ac:dyDescent="0.3">
      <c r="BC3" s="1"/>
    </row>
    <row r="4" spans="1:66" x14ac:dyDescent="0.3">
      <c r="A4" s="22" t="s">
        <v>24</v>
      </c>
      <c r="B4" s="20"/>
      <c r="C4" s="20"/>
      <c r="D4" s="20"/>
      <c r="K4" s="3"/>
      <c r="L4" s="3" t="s">
        <v>37</v>
      </c>
      <c r="W4" s="3" t="s">
        <v>38</v>
      </c>
      <c r="X4" s="3"/>
      <c r="BC4" s="1"/>
    </row>
    <row r="5" spans="1:66" x14ac:dyDescent="0.3">
      <c r="A5" s="15" t="s">
        <v>3</v>
      </c>
      <c r="B5" s="20" t="s">
        <v>25</v>
      </c>
      <c r="C5" s="20" t="s">
        <v>0</v>
      </c>
      <c r="D5" s="20" t="s">
        <v>27</v>
      </c>
      <c r="L5" t="s">
        <v>4</v>
      </c>
      <c r="M5" t="s">
        <v>5</v>
      </c>
      <c r="N5" t="s">
        <v>6</v>
      </c>
      <c r="O5" t="s">
        <v>7</v>
      </c>
      <c r="P5" t="s">
        <v>8</v>
      </c>
      <c r="Q5" t="s">
        <v>9</v>
      </c>
      <c r="R5" t="s">
        <v>10</v>
      </c>
      <c r="S5" t="s">
        <v>11</v>
      </c>
      <c r="T5" t="s">
        <v>12</v>
      </c>
      <c r="W5" t="s">
        <v>1</v>
      </c>
      <c r="X5" t="s">
        <v>2</v>
      </c>
      <c r="Y5" t="s">
        <v>3</v>
      </c>
      <c r="Z5" t="s">
        <v>4</v>
      </c>
      <c r="AA5" t="s">
        <v>10</v>
      </c>
      <c r="AB5" t="s">
        <v>8</v>
      </c>
      <c r="AC5" t="s">
        <v>12</v>
      </c>
      <c r="AS5" s="4"/>
      <c r="AU5" s="4"/>
      <c r="AW5" s="4"/>
      <c r="AY5" s="4"/>
      <c r="BA5" s="4"/>
      <c r="BC5" s="4"/>
      <c r="BE5" s="4"/>
      <c r="BG5" s="4"/>
    </row>
    <row r="6" spans="1:66" x14ac:dyDescent="0.3">
      <c r="A6" s="15">
        <v>3.3E-4</v>
      </c>
      <c r="B6" s="15">
        <v>1500</v>
      </c>
      <c r="C6" s="15">
        <v>1.87</v>
      </c>
      <c r="D6" s="15">
        <v>20</v>
      </c>
      <c r="L6">
        <f>C6/(6.3+2.5*LOG(D6/(2.5*A6)))</f>
        <v>0.10833395054177813</v>
      </c>
      <c r="M6">
        <f>L6^2/(1.65*9.8*A6)</f>
        <v>2.1994049661716288</v>
      </c>
      <c r="N6">
        <f>L6*A6/0.000001</f>
        <v>35.750203678786782</v>
      </c>
      <c r="O6">
        <f>140*N6/(A6*SQRT(1.65*9.8*A6)/0.000001)^1.2</f>
        <v>109.86401147090527</v>
      </c>
      <c r="P6">
        <f>O6*A6</f>
        <v>3.6255123785398739E-2</v>
      </c>
      <c r="Q6">
        <f>2.5*A6/30+0.000001/(9*L6)</f>
        <v>2.8525635182280758E-5</v>
      </c>
      <c r="R6">
        <f>1.65*9.8*(A6)^2/(18*0.000001+(0.75*1.65*9.8*(A6)^3)^0.5)</f>
        <v>4.5295113463914946E-2</v>
      </c>
      <c r="S6">
        <f t="shared" ref="S6" si="0">R6/(0.4*L6)</f>
        <v>1.0452658939647743</v>
      </c>
      <c r="T6">
        <f>D6*1/(2*0.4^2*S6)*(LN(D6/Q6)-1)</f>
        <v>745.05203295629951</v>
      </c>
      <c r="W6" s="5">
        <f>(B6-$B$18)/$B$20</f>
        <v>1778.1390685256599</v>
      </c>
      <c r="X6" s="5">
        <f>(D6-$C$18)/$C$20</f>
        <v>279.59021303892007</v>
      </c>
      <c r="Y6" s="5">
        <f>(A6-$D$18)/$D$20</f>
        <v>-0.7695238146884813</v>
      </c>
      <c r="Z6" s="5">
        <f t="shared" ref="Z6" si="1">(L6-$E$18)/$E$20</f>
        <v>9.2560114464815388</v>
      </c>
      <c r="AA6" s="5">
        <f>(R6-$F$18)/$F$20</f>
        <v>-0.87470838965770403</v>
      </c>
      <c r="AB6" s="5">
        <f>(P6-$G$18)/$G$20</f>
        <v>6.4524227723100172</v>
      </c>
      <c r="AC6" s="5">
        <f>(T6-$H$18)/$H$20</f>
        <v>819.04047824463737</v>
      </c>
    </row>
    <row r="7" spans="1:66" x14ac:dyDescent="0.3">
      <c r="A7" s="15"/>
      <c r="B7" s="15"/>
      <c r="W7" s="5">
        <f>(B24-$B$24)/$B$26</f>
        <v>0</v>
      </c>
      <c r="X7" s="5">
        <f>(D6-$C$24)/$C$26</f>
        <v>279.84794552512676</v>
      </c>
      <c r="Y7" s="5">
        <f>(A6-$D$24)/$D$26</f>
        <v>-0.77905870266355648</v>
      </c>
      <c r="Z7" s="5">
        <f>(L6-$E$24)/$E$26</f>
        <v>9.3032389656961865</v>
      </c>
      <c r="AA7" s="5">
        <f>(R6-$F$24)/$F$26</f>
        <v>-0.87409607249065135</v>
      </c>
      <c r="AB7" s="5">
        <f>(P6-$G$24)/$G$26</f>
        <v>6.5585690438641935</v>
      </c>
      <c r="AC7" s="5">
        <f>(T6-$H$24)/$H$26</f>
        <v>813.84882973267702</v>
      </c>
      <c r="AE7" s="5"/>
      <c r="AF7" s="5"/>
      <c r="AR7" s="5"/>
      <c r="AS7" s="5"/>
      <c r="AT7" s="5"/>
      <c r="AX7" s="6"/>
      <c r="AY7" s="5"/>
      <c r="AZ7" s="5"/>
      <c r="BA7" s="5"/>
      <c r="BB7" s="5"/>
      <c r="BC7" s="5"/>
      <c r="BD7" s="5"/>
      <c r="BE7" s="5"/>
      <c r="BF7" s="5"/>
      <c r="BG7" s="5"/>
    </row>
    <row r="8" spans="1:66" x14ac:dyDescent="0.3">
      <c r="A8" s="23" t="s">
        <v>34</v>
      </c>
      <c r="B8" s="24"/>
      <c r="C8" s="1"/>
      <c r="D8" s="11"/>
      <c r="Y8" s="5"/>
      <c r="Z8" s="5"/>
      <c r="AA8" s="5"/>
      <c r="AB8" s="5"/>
      <c r="AC8" s="5"/>
      <c r="AD8" s="5"/>
      <c r="AE8" s="5"/>
      <c r="AG8" s="5"/>
      <c r="AH8" s="5"/>
      <c r="AT8" s="5"/>
      <c r="AU8" s="5"/>
      <c r="AY8" s="6"/>
      <c r="AZ8" s="5"/>
      <c r="BA8" s="5"/>
      <c r="BB8" s="5"/>
      <c r="BC8" s="5"/>
      <c r="BD8" s="5"/>
      <c r="BE8" s="5"/>
      <c r="BF8" s="5"/>
      <c r="BG8" s="5"/>
      <c r="BH8" s="5"/>
    </row>
    <row r="9" spans="1:66" x14ac:dyDescent="0.3">
      <c r="A9" s="23" t="s">
        <v>35</v>
      </c>
      <c r="B9" s="23"/>
      <c r="C9" s="1"/>
      <c r="D9" s="1"/>
      <c r="J9" s="3" t="s">
        <v>40</v>
      </c>
      <c r="L9" s="3" t="s">
        <v>44</v>
      </c>
      <c r="N9" s="3" t="s">
        <v>29</v>
      </c>
      <c r="Y9" s="5"/>
      <c r="Z9" s="5"/>
      <c r="AA9" s="5"/>
      <c r="AB9" s="5"/>
      <c r="AC9" s="5"/>
      <c r="AD9" s="5"/>
      <c r="AE9" s="5"/>
      <c r="AG9" s="5"/>
      <c r="AH9" s="5"/>
      <c r="AI9" s="5"/>
      <c r="AJ9" s="5"/>
      <c r="AK9" s="5"/>
      <c r="AL9" s="5"/>
      <c r="AM9" s="5"/>
      <c r="AO9" s="5"/>
      <c r="AP9" s="5"/>
      <c r="AQ9" s="5"/>
      <c r="AR9" s="5"/>
      <c r="AS9" s="5"/>
      <c r="AT9" s="5"/>
      <c r="AU9" s="5"/>
      <c r="AY9" s="6"/>
      <c r="AZ9" s="5"/>
      <c r="BA9" s="5"/>
      <c r="BB9" s="5"/>
      <c r="BC9" s="5"/>
      <c r="BD9" s="5"/>
      <c r="BE9" s="5"/>
      <c r="BF9" s="5"/>
      <c r="BG9" s="5"/>
      <c r="BH9" s="5"/>
    </row>
    <row r="10" spans="1:66" x14ac:dyDescent="0.3">
      <c r="A10" s="23" t="s">
        <v>39</v>
      </c>
      <c r="B10" s="15"/>
      <c r="C10" s="5"/>
      <c r="D10" s="5"/>
      <c r="L10" s="8" t="s">
        <v>13</v>
      </c>
      <c r="M10" s="12" t="s">
        <v>28</v>
      </c>
      <c r="N10" s="8" t="s">
        <v>14</v>
      </c>
      <c r="O10" s="12" t="s">
        <v>15</v>
      </c>
      <c r="P10" s="8" t="s">
        <v>16</v>
      </c>
      <c r="Q10" s="12" t="s">
        <v>17</v>
      </c>
      <c r="R10" s="8" t="s">
        <v>18</v>
      </c>
      <c r="S10" s="12" t="s">
        <v>19</v>
      </c>
      <c r="T10" s="8" t="s">
        <v>20</v>
      </c>
      <c r="U10" s="12" t="s">
        <v>26</v>
      </c>
      <c r="V10" s="12" t="s">
        <v>21</v>
      </c>
      <c r="Y10" s="5"/>
      <c r="Z10" s="5"/>
      <c r="AA10" s="5"/>
      <c r="AB10" s="5"/>
      <c r="AC10" s="5"/>
      <c r="AD10" s="5"/>
      <c r="AE10" s="5"/>
      <c r="AG10" s="5"/>
      <c r="AH10" s="5"/>
      <c r="AI10" s="5"/>
      <c r="AJ10" s="5"/>
      <c r="AK10" s="5"/>
      <c r="AL10" s="5"/>
      <c r="AM10" s="5"/>
      <c r="AO10" s="5"/>
      <c r="AP10" s="5"/>
      <c r="AQ10" s="5"/>
      <c r="AR10" s="5"/>
      <c r="AS10" s="5"/>
      <c r="AT10" s="5"/>
      <c r="AU10" s="5"/>
      <c r="AY10" s="6"/>
      <c r="AZ10" s="5"/>
      <c r="BA10" s="5"/>
      <c r="BB10" s="5"/>
      <c r="BC10" s="5"/>
      <c r="BD10" s="5"/>
      <c r="BE10" s="5"/>
      <c r="BF10" s="5"/>
      <c r="BG10" s="5"/>
      <c r="BH10" s="5"/>
    </row>
    <row r="11" spans="1:66" x14ac:dyDescent="0.3">
      <c r="A11" s="1"/>
      <c r="C11" s="5"/>
      <c r="D11" s="5"/>
      <c r="L11" s="17">
        <f>(-(-AC6 - 0.419)*ABS(ABS(AA6*AB6*(-Z6 - AC6 - 0.433))^0.5 + ABS(AC6)/AB6)^0.5 + (AC6 + ABS(W6 + ABS(AA6 - 0.605)^0.25)^0.5)^0.5 + ABS(X6*ABS(AB6*(W6 - Y6 + 0.993))^0.5 + ABS(W6 + 0.976 + AC6/AB6))^0.25)^0.5</f>
        <v>107.21665008734225</v>
      </c>
      <c r="M11" s="13">
        <f>L11/D6</f>
        <v>5.3608325043671119</v>
      </c>
      <c r="N11" s="19">
        <f>R11*D6^V11</f>
        <v>103.21009482802742</v>
      </c>
      <c r="O11" s="13">
        <f>N11/D6</f>
        <v>5.1605047414013709</v>
      </c>
      <c r="P11" s="13">
        <f>IF( D6&gt;1,0.8435*(1000*A6)^(-1.141)+2.361,23.16*EXP(-8.14*1000*A6)+3.48*EXP(-0.119*1000*A6))</f>
        <v>5.3495510688234962</v>
      </c>
      <c r="Q11" s="13">
        <f>IF(D6&gt;1,0.3574*(1000*A6)^(-1.782)+1.417,0.249*(1000*A6)^(-1.934)+1.79)</f>
        <v>3.9942865499072102</v>
      </c>
      <c r="R11" s="13">
        <f>P11*C6+Q11</f>
        <v>13.997947048607148</v>
      </c>
      <c r="S11" s="13">
        <f>IF(D6&gt;1,0.6407*(1000*A6)^(-0.111),0.162*EXP(-3.794*1000*A6))</f>
        <v>0.72460224735465872</v>
      </c>
      <c r="T11" s="13">
        <f>IF(D6&gt;1,-0.1964*EXP(-1.191*1000*A6),-3.16*0.01*EXP(-1.4*1000*A6)-2.11)</f>
        <v>-0.13257166881619423</v>
      </c>
      <c r="U11" s="13">
        <f>IF(D6&gt;1,0,0.174*EXP(-6.21*A6*1000)+0.554*EXP(0.0145*1000*A6))</f>
        <v>0</v>
      </c>
      <c r="V11" s="13">
        <f>S11*C6^T11+U11</f>
        <v>0.66690071223120906</v>
      </c>
      <c r="X11" s="5"/>
      <c r="Y11" s="5"/>
      <c r="Z11" s="5"/>
      <c r="AA11" s="5"/>
      <c r="AB11" s="5"/>
      <c r="AC11" s="5"/>
      <c r="AD11" s="5"/>
      <c r="AE11" s="5"/>
      <c r="AG11" s="5"/>
      <c r="AH11" s="5"/>
      <c r="AI11" s="5"/>
      <c r="AJ11" s="5"/>
      <c r="AK11" s="5"/>
      <c r="AL11" s="5"/>
      <c r="AM11" s="5"/>
      <c r="AO11" s="5"/>
      <c r="AP11" s="5"/>
      <c r="AQ11" s="5"/>
      <c r="AR11" s="5"/>
      <c r="AS11" s="5"/>
      <c r="AT11" s="5"/>
      <c r="AU11" s="5"/>
      <c r="AY11" s="6"/>
      <c r="AZ11" s="5"/>
      <c r="BA11" s="5"/>
      <c r="BB11" s="5"/>
      <c r="BC11" s="5"/>
      <c r="BD11" s="5"/>
      <c r="BE11" s="5"/>
      <c r="BF11" s="5"/>
      <c r="BG11" s="5"/>
      <c r="BH11" s="5"/>
    </row>
    <row r="12" spans="1:66" x14ac:dyDescent="0.3">
      <c r="A12" s="1"/>
      <c r="C12" s="5"/>
      <c r="D12" s="5"/>
      <c r="L12" s="18">
        <f>0.01*(-(ABS(X7)^0.5)*W7*Y7/(ABS(-Z7 + AC7)^0.5*(ABS(Y7) + ABS(AB7))) + 1.825*X7 - Y7/(ABS(AA7/(-(ABS(X7)^0.5) + AC7))^0.5*(ABS(Z7)^0.5 + 0.475)*ABS(-Z7 - 0.769)^0.25) + 6.13496932515337)</f>
        <v>5.2060372156378287</v>
      </c>
      <c r="M12" s="14">
        <f>L12/D6</f>
        <v>0.26030186078189144</v>
      </c>
      <c r="N12" s="18">
        <f>R12*D6^(V12)</f>
        <v>5.1021915720004607</v>
      </c>
      <c r="O12" s="14">
        <f>N12/D6</f>
        <v>0.25510957860002303</v>
      </c>
      <c r="P12" s="14">
        <f>IF(D6&gt;1,0.001033*(1000*A6)^(-1.036)+0.0001446,0.002*(1000*A6)^(-0.79)-0.000258)</f>
        <v>3.4023659503056047E-3</v>
      </c>
      <c r="Q12" s="14">
        <f>IF(D6&gt;1,-2.9*EXP(-2.156*1000*A6),-0.001*(1000*A6)^(-3)-1.3)</f>
        <v>-1.4236595964725434</v>
      </c>
      <c r="R12" s="14">
        <f>P12*C6^(Q12)+S12</f>
        <v>0.26626771788458858</v>
      </c>
      <c r="S12" s="14">
        <f>IF(D6&gt;1,0.0082*(1000*A6)^(-0.537)+0.25,0.0161*(A6*1000)^(-0.38)+0.24)</f>
        <v>0.26487208526467992</v>
      </c>
      <c r="T12" s="14">
        <f>IF(D6&gt;1,-0.0069*(1000*A6)^(-0.7267)+1,0.0000217*(1000*A6)^(-2.45)-0.0000891)</f>
        <v>0.98455652566711371</v>
      </c>
      <c r="U12" s="14">
        <f>IF(D6&gt;1,0.0003744*(1000*A6)^(-1.451),-0.00243*(A6*1000)^(-1.36)+0.94)</f>
        <v>1.8705620249305302E-3</v>
      </c>
      <c r="V12" s="14">
        <f>IF(D6&gt;1,T12*C6^U12,T12*C6+U12)</f>
        <v>0.98570997536143579</v>
      </c>
      <c r="Y12" s="5"/>
      <c r="Z12" s="5"/>
      <c r="AA12" s="5"/>
      <c r="AB12" s="5"/>
      <c r="AC12" s="5"/>
      <c r="AD12" s="5"/>
      <c r="AE12" s="5"/>
      <c r="AG12" s="5"/>
      <c r="AH12" s="5"/>
      <c r="AI12" s="5"/>
      <c r="AJ12" s="5"/>
      <c r="AK12" s="5"/>
      <c r="AL12" s="5"/>
      <c r="AM12" s="5"/>
      <c r="AO12" s="5"/>
      <c r="AP12" s="5"/>
      <c r="AQ12" s="5"/>
      <c r="AR12" s="5"/>
      <c r="AS12" s="5"/>
      <c r="AT12" s="5"/>
      <c r="AU12" s="5"/>
      <c r="AY12" s="6"/>
      <c r="AZ12" s="5"/>
      <c r="BA12" s="5"/>
      <c r="BB12" s="5"/>
      <c r="BC12" s="5"/>
      <c r="BD12" s="5"/>
      <c r="BE12" s="5"/>
      <c r="BF12" s="5"/>
      <c r="BG12" s="5"/>
      <c r="BH12" s="5"/>
    </row>
    <row r="13" spans="1:66" x14ac:dyDescent="0.3">
      <c r="A13" s="1"/>
      <c r="C13" s="5"/>
      <c r="D13" s="5"/>
      <c r="L13" s="14" t="s">
        <v>32</v>
      </c>
      <c r="M13" s="14" t="s">
        <v>33</v>
      </c>
      <c r="N13" s="15" t="s">
        <v>30</v>
      </c>
      <c r="O13" s="16" t="s">
        <v>31</v>
      </c>
      <c r="P13" s="15" t="s">
        <v>16</v>
      </c>
      <c r="Q13" s="16" t="s">
        <v>17</v>
      </c>
      <c r="R13" s="15" t="s">
        <v>18</v>
      </c>
      <c r="S13" s="16" t="s">
        <v>19</v>
      </c>
      <c r="T13" s="15" t="s">
        <v>20</v>
      </c>
      <c r="U13" s="16" t="s">
        <v>26</v>
      </c>
      <c r="V13" s="16" t="s">
        <v>21</v>
      </c>
      <c r="Y13" s="5"/>
      <c r="Z13" s="5"/>
      <c r="AA13" s="5"/>
      <c r="AB13" s="5"/>
      <c r="AC13" s="5"/>
      <c r="AD13" s="5"/>
      <c r="AE13" s="5"/>
      <c r="AG13" s="5"/>
      <c r="AH13" s="5"/>
      <c r="AI13" s="5"/>
      <c r="AJ13" s="5"/>
      <c r="AK13" s="5"/>
      <c r="AL13" s="5"/>
      <c r="AM13" s="5"/>
      <c r="AO13" s="5"/>
      <c r="AP13" s="5"/>
      <c r="AQ13" s="5"/>
      <c r="AR13" s="5"/>
      <c r="AS13" s="5"/>
      <c r="AT13" s="5"/>
      <c r="AU13" s="5"/>
      <c r="AY13" s="6"/>
      <c r="AZ13" s="5"/>
      <c r="BA13" s="5"/>
      <c r="BB13" s="5"/>
      <c r="BC13" s="5"/>
      <c r="BD13" s="5"/>
      <c r="BE13" s="5"/>
      <c r="BF13" s="5"/>
      <c r="BG13" s="5"/>
      <c r="BH13" s="5"/>
    </row>
    <row r="14" spans="1:66" x14ac:dyDescent="0.3">
      <c r="A14" s="1"/>
      <c r="C14" s="5"/>
      <c r="D14" s="5"/>
      <c r="Y14" s="5"/>
      <c r="Z14" s="5"/>
      <c r="AA14" s="5"/>
      <c r="AB14" s="5"/>
      <c r="AC14" s="5"/>
      <c r="AD14" s="5"/>
      <c r="AE14" s="5"/>
      <c r="AG14" s="5"/>
      <c r="AH14" s="5"/>
      <c r="AI14" s="5"/>
      <c r="AJ14" s="5"/>
      <c r="AK14" s="5"/>
      <c r="AL14" s="5"/>
      <c r="AM14" s="5"/>
      <c r="AO14" s="5"/>
      <c r="AP14" s="5"/>
      <c r="AQ14" s="5"/>
      <c r="AR14" s="5"/>
      <c r="AS14" s="5"/>
      <c r="AT14" s="5"/>
      <c r="AU14" s="5"/>
      <c r="AY14" s="6"/>
      <c r="AZ14" s="5"/>
      <c r="BA14" s="5"/>
      <c r="BB14" s="5"/>
      <c r="BC14" s="5"/>
      <c r="BD14" s="5"/>
      <c r="BE14" s="5"/>
      <c r="BF14" s="5"/>
      <c r="BG14" s="5"/>
      <c r="BH14" s="5"/>
      <c r="BN14" s="1"/>
    </row>
    <row r="15" spans="1:66" x14ac:dyDescent="0.3">
      <c r="A15" s="8" t="s">
        <v>36</v>
      </c>
      <c r="B15" s="8"/>
      <c r="C15" s="8"/>
      <c r="D15" s="8"/>
      <c r="E15" s="8"/>
      <c r="F15" s="8"/>
      <c r="G15" s="8"/>
      <c r="H15" s="8"/>
      <c r="L15" t="s">
        <v>43</v>
      </c>
      <c r="Y15" s="5"/>
      <c r="Z15" s="5"/>
      <c r="AA15" s="5"/>
      <c r="AB15" s="5"/>
      <c r="AC15" s="5"/>
      <c r="AD15" s="5"/>
      <c r="AE15" s="5"/>
      <c r="AG15" s="5"/>
      <c r="AH15" s="5"/>
      <c r="AI15" s="5"/>
      <c r="AJ15" s="5"/>
      <c r="AK15" s="5"/>
      <c r="AL15" s="5"/>
      <c r="AM15" s="5"/>
      <c r="AO15" s="5"/>
      <c r="AP15" s="5"/>
      <c r="AQ15" s="5"/>
      <c r="AR15" s="5"/>
      <c r="AS15" s="5"/>
      <c r="AT15" s="5"/>
      <c r="AU15" s="5"/>
      <c r="AY15" s="6"/>
      <c r="AZ15" s="5"/>
      <c r="BA15" s="5"/>
      <c r="BB15" s="5"/>
      <c r="BC15" s="5"/>
      <c r="BD15" s="5"/>
      <c r="BE15" s="5"/>
      <c r="BF15" s="5"/>
      <c r="BG15" s="5"/>
      <c r="BH15" s="5"/>
    </row>
    <row r="16" spans="1:66" x14ac:dyDescent="0.3">
      <c r="A16" s="8" t="s">
        <v>13</v>
      </c>
      <c r="B16" s="8" t="s">
        <v>1</v>
      </c>
      <c r="C16" s="8" t="s">
        <v>2</v>
      </c>
      <c r="D16" s="8" t="s">
        <v>3</v>
      </c>
      <c r="E16" s="8" t="s">
        <v>4</v>
      </c>
      <c r="F16" s="8" t="s">
        <v>10</v>
      </c>
      <c r="G16" s="8" t="s">
        <v>8</v>
      </c>
      <c r="H16" s="8" t="s">
        <v>12</v>
      </c>
      <c r="L16" t="s">
        <v>45</v>
      </c>
      <c r="Y16" s="5"/>
      <c r="Z16" s="5"/>
      <c r="AA16" s="5"/>
      <c r="AB16" s="5"/>
      <c r="AC16" s="5"/>
      <c r="AD16" s="5"/>
      <c r="AE16" s="5"/>
      <c r="AG16" s="5"/>
      <c r="AH16" s="5"/>
      <c r="AI16" s="5"/>
      <c r="AJ16" s="5"/>
      <c r="AK16" s="5"/>
      <c r="AL16" s="5"/>
      <c r="AM16" s="5"/>
      <c r="AO16" s="5"/>
      <c r="AP16" s="5"/>
      <c r="AQ16" s="5"/>
      <c r="AR16" s="5"/>
      <c r="AS16" s="5"/>
      <c r="AT16" s="5"/>
      <c r="AU16" s="5"/>
      <c r="AY16" s="6"/>
      <c r="AZ16" s="5"/>
      <c r="BA16" s="5"/>
      <c r="BB16" s="5"/>
      <c r="BC16" s="5"/>
      <c r="BD16" s="5"/>
      <c r="BE16" s="5"/>
      <c r="BF16" s="5"/>
      <c r="BG16" s="5"/>
      <c r="BH16" s="5"/>
    </row>
    <row r="17" spans="1:80" x14ac:dyDescent="0.3">
      <c r="A17" s="8"/>
      <c r="B17" s="8" t="s">
        <v>22</v>
      </c>
      <c r="C17" s="8"/>
      <c r="D17" s="8"/>
      <c r="E17" s="8"/>
      <c r="F17" s="8"/>
      <c r="G17" s="8"/>
      <c r="H17" s="8"/>
      <c r="Y17" s="5"/>
      <c r="Z17" s="5"/>
      <c r="AA17" s="5"/>
      <c r="AB17" s="5"/>
      <c r="AC17" s="5"/>
      <c r="AD17" s="5"/>
      <c r="AE17" s="5"/>
      <c r="AG17" s="5"/>
      <c r="AH17" s="5"/>
      <c r="AI17" s="5"/>
      <c r="AJ17" s="5"/>
      <c r="AK17" s="5"/>
      <c r="AL17" s="5"/>
      <c r="AM17" s="5"/>
      <c r="AO17" s="5"/>
      <c r="AP17" s="5"/>
      <c r="AQ17" s="5"/>
      <c r="AR17" s="5"/>
      <c r="AS17" s="5"/>
      <c r="AT17" s="5"/>
      <c r="AU17" s="5"/>
      <c r="AY17" s="6"/>
      <c r="AZ17" s="5"/>
      <c r="BA17" s="5"/>
      <c r="BB17" s="5"/>
      <c r="BC17" s="5"/>
      <c r="BD17" s="5"/>
      <c r="BE17" s="5"/>
      <c r="BF17" s="5"/>
      <c r="BG17" s="5"/>
      <c r="BH17" s="5"/>
    </row>
    <row r="18" spans="1:80" x14ac:dyDescent="0.3">
      <c r="A18" s="8"/>
      <c r="B18" s="8">
        <v>1.4733000000000001</v>
      </c>
      <c r="C18" s="21">
        <v>0.211779</v>
      </c>
      <c r="D18" s="8">
        <v>6.1380500000000004E-4</v>
      </c>
      <c r="E18" s="13">
        <v>3.3113400000000001E-2</v>
      </c>
      <c r="F18" s="8">
        <v>7.9568200000000006E-2</v>
      </c>
      <c r="G18" s="13">
        <v>1.23438E-2</v>
      </c>
      <c r="H18" s="8">
        <v>1.1061000000000001</v>
      </c>
      <c r="Y18" s="5"/>
      <c r="Z18" s="5"/>
      <c r="AA18" s="5"/>
      <c r="AB18" s="5"/>
      <c r="AC18" s="5"/>
      <c r="AD18" s="5"/>
      <c r="AE18" s="5"/>
      <c r="AG18" s="5"/>
      <c r="AH18" s="5"/>
      <c r="AI18" s="5"/>
      <c r="AJ18" s="5"/>
      <c r="AK18" s="5"/>
      <c r="AL18" s="5"/>
      <c r="AM18" s="5"/>
      <c r="AO18" s="5"/>
      <c r="AP18" s="5"/>
      <c r="AQ18" s="5"/>
      <c r="AR18" s="5"/>
      <c r="AS18" s="5"/>
      <c r="AT18" s="5"/>
      <c r="AU18" s="5"/>
      <c r="AY18" s="6"/>
      <c r="AZ18" s="5"/>
      <c r="BA18" s="5"/>
      <c r="BB18" s="5"/>
      <c r="BC18" s="5"/>
      <c r="BD18" s="5"/>
      <c r="BE18" s="5"/>
      <c r="BF18" s="5"/>
      <c r="BG18" s="5"/>
      <c r="BH18" s="5"/>
    </row>
    <row r="19" spans="1:80" x14ac:dyDescent="0.3">
      <c r="A19" s="8"/>
      <c r="B19" s="8" t="s">
        <v>23</v>
      </c>
      <c r="C19" s="8"/>
      <c r="D19" s="8"/>
      <c r="E19" s="8"/>
      <c r="F19" s="8"/>
      <c r="G19" s="8"/>
      <c r="H19" s="8"/>
      <c r="Y19" s="5"/>
      <c r="Z19" s="5"/>
      <c r="AA19" s="5"/>
      <c r="AB19" s="5"/>
      <c r="AC19" s="5"/>
      <c r="AD19" s="5"/>
      <c r="AE19" s="5"/>
      <c r="AG19" s="5"/>
      <c r="AH19" s="5"/>
      <c r="AI19" s="5"/>
      <c r="AJ19" s="5"/>
      <c r="AK19" s="5"/>
      <c r="AL19" s="5"/>
      <c r="AM19" s="5"/>
      <c r="AO19" s="5"/>
      <c r="AP19" s="5"/>
      <c r="AQ19" s="5"/>
      <c r="AR19" s="5"/>
      <c r="AS19" s="5"/>
      <c r="AT19" s="5"/>
      <c r="AU19" s="5"/>
      <c r="AY19" s="6"/>
      <c r="AZ19" s="5"/>
      <c r="BA19" s="5"/>
      <c r="BB19" s="5"/>
      <c r="BC19" s="5"/>
      <c r="BD19" s="5"/>
      <c r="BE19" s="5"/>
      <c r="BF19" s="5"/>
      <c r="BG19" s="5"/>
      <c r="BH19" s="5"/>
    </row>
    <row r="20" spans="1:80" x14ac:dyDescent="0.3">
      <c r="A20" s="8"/>
      <c r="B20" s="8">
        <v>0.84275</v>
      </c>
      <c r="C20" s="21">
        <v>7.07758E-2</v>
      </c>
      <c r="D20" s="8">
        <v>3.6880600000000001E-4</v>
      </c>
      <c r="E20" s="13">
        <v>8.1266700000000008E-3</v>
      </c>
      <c r="F20" s="8">
        <v>3.9182300000000003E-2</v>
      </c>
      <c r="G20" s="13">
        <v>3.70579E-3</v>
      </c>
      <c r="H20" s="8">
        <v>0.90831399999999995</v>
      </c>
      <c r="Y20" s="5"/>
      <c r="Z20" s="5"/>
      <c r="AA20" s="5"/>
      <c r="AB20" s="5"/>
      <c r="AC20" s="5"/>
      <c r="AD20" s="5"/>
      <c r="AE20" s="5"/>
      <c r="AG20" s="5"/>
      <c r="AH20" s="5"/>
      <c r="AI20" s="5"/>
      <c r="AJ20" s="5"/>
      <c r="AK20" s="5"/>
      <c r="AL20" s="5"/>
      <c r="AM20" s="5"/>
      <c r="AO20" s="5"/>
      <c r="AP20" s="5"/>
      <c r="AQ20" s="5"/>
      <c r="AR20" s="5"/>
      <c r="AS20" s="5"/>
      <c r="AT20" s="5"/>
      <c r="AU20" s="5"/>
      <c r="AY20" s="6"/>
      <c r="AZ20" s="5"/>
      <c r="BA20" s="5"/>
      <c r="BB20" s="5"/>
      <c r="BC20" s="5"/>
      <c r="BD20" s="5"/>
      <c r="BE20" s="5"/>
      <c r="BF20" s="5"/>
      <c r="BG20" s="5"/>
      <c r="BH20" s="5"/>
    </row>
    <row r="21" spans="1:80" x14ac:dyDescent="0.3">
      <c r="A21" s="8"/>
      <c r="B21" s="21"/>
      <c r="C21" s="21"/>
      <c r="D21" s="21"/>
      <c r="E21" s="21"/>
      <c r="F21" s="8"/>
      <c r="G21" s="21"/>
      <c r="H21" s="21"/>
      <c r="Y21" s="5"/>
      <c r="Z21" s="5"/>
      <c r="AA21" s="5"/>
      <c r="AB21" s="5"/>
      <c r="AC21" s="5"/>
      <c r="AD21" s="5"/>
      <c r="AE21" s="5"/>
      <c r="AG21" s="5"/>
      <c r="AH21" s="5"/>
      <c r="AI21" s="5"/>
      <c r="AJ21" s="5"/>
      <c r="AK21" s="5"/>
      <c r="AL21" s="5"/>
      <c r="AM21" s="5"/>
      <c r="AO21" s="5"/>
      <c r="AP21" s="5"/>
      <c r="AQ21" s="5"/>
      <c r="AR21" s="5"/>
      <c r="AS21" s="5"/>
      <c r="AT21" s="5"/>
      <c r="AU21" s="5"/>
      <c r="AY21" s="6"/>
      <c r="AZ21" s="5"/>
      <c r="BA21" s="5"/>
      <c r="BB21" s="5"/>
      <c r="BC21" s="5"/>
      <c r="BD21" s="5"/>
      <c r="BE21" s="5"/>
      <c r="BF21" s="5"/>
      <c r="BG21" s="5"/>
      <c r="BH21" s="5"/>
    </row>
    <row r="22" spans="1:80" x14ac:dyDescent="0.3">
      <c r="A22" s="8" t="s">
        <v>32</v>
      </c>
      <c r="B22" s="8" t="s">
        <v>1</v>
      </c>
      <c r="C22" s="8" t="s">
        <v>2</v>
      </c>
      <c r="D22" s="8" t="s">
        <v>3</v>
      </c>
      <c r="E22" s="8" t="s">
        <v>4</v>
      </c>
      <c r="F22" s="8" t="s">
        <v>10</v>
      </c>
      <c r="G22" s="8" t="s">
        <v>8</v>
      </c>
      <c r="H22" s="8" t="s">
        <v>12</v>
      </c>
      <c r="Y22" s="5"/>
      <c r="Z22" s="5"/>
      <c r="AA22" s="5"/>
      <c r="AB22" s="5"/>
      <c r="AC22" s="5"/>
      <c r="AD22" s="5"/>
      <c r="AE22" s="5"/>
      <c r="AG22" s="5"/>
      <c r="AH22" s="5"/>
      <c r="AI22" s="5"/>
      <c r="AJ22" s="5"/>
      <c r="AK22" s="5"/>
      <c r="AL22" s="5"/>
      <c r="AM22" s="5"/>
      <c r="AO22" s="5"/>
      <c r="AP22" s="5"/>
      <c r="AQ22" s="5"/>
      <c r="AR22" s="5"/>
      <c r="AS22" s="5"/>
      <c r="AT22" s="5"/>
      <c r="AU22" s="5"/>
      <c r="AY22" s="6"/>
      <c r="AZ22" s="5"/>
      <c r="BA22" s="5"/>
      <c r="BB22" s="5"/>
      <c r="BC22" s="5"/>
      <c r="BD22" s="5"/>
      <c r="BE22" s="5"/>
      <c r="BF22" s="5"/>
      <c r="BG22" s="5"/>
      <c r="BH22" s="5"/>
      <c r="BN22" s="1"/>
    </row>
    <row r="23" spans="1:80" x14ac:dyDescent="0.3">
      <c r="A23" s="8"/>
      <c r="B23" s="8" t="s">
        <v>22</v>
      </c>
      <c r="C23" s="8"/>
      <c r="D23" s="8"/>
      <c r="E23" s="8"/>
      <c r="F23" s="8"/>
      <c r="G23" s="8"/>
      <c r="H23" s="8"/>
      <c r="Y23" s="5"/>
      <c r="Z23" s="5"/>
      <c r="AA23" s="5"/>
      <c r="AB23" s="5"/>
      <c r="AC23" s="5"/>
      <c r="AD23" s="5"/>
      <c r="AE23" s="5"/>
      <c r="AG23" s="5"/>
      <c r="AH23" s="5"/>
      <c r="AI23" s="5"/>
      <c r="AJ23" s="5"/>
      <c r="AK23" s="5"/>
      <c r="AL23" s="5"/>
      <c r="AM23" s="5"/>
      <c r="AO23" s="5"/>
      <c r="AP23" s="5"/>
      <c r="AQ23" s="5"/>
      <c r="AR23" s="5"/>
      <c r="AS23" s="5"/>
      <c r="AT23" s="5"/>
      <c r="AU23" s="5"/>
      <c r="AY23" s="6"/>
      <c r="AZ23" s="5"/>
      <c r="BA23" s="5"/>
      <c r="BB23" s="5"/>
      <c r="BC23" s="5"/>
      <c r="BD23" s="5"/>
      <c r="BE23" s="5"/>
      <c r="BF23" s="5"/>
      <c r="BG23" s="5"/>
      <c r="BH23" s="5"/>
    </row>
    <row r="24" spans="1:80" x14ac:dyDescent="0.3">
      <c r="A24" s="8"/>
      <c r="B24" s="8">
        <v>1.50156</v>
      </c>
      <c r="C24" s="21">
        <v>0.211532</v>
      </c>
      <c r="D24" s="8">
        <v>6.0754199999999998E-4</v>
      </c>
      <c r="E24" s="13">
        <v>3.2920499999999998E-2</v>
      </c>
      <c r="F24" s="8">
        <v>7.9020099999999996E-2</v>
      </c>
      <c r="G24" s="13">
        <v>1.22484E-2</v>
      </c>
      <c r="H24" s="8">
        <v>1.1111899999999999</v>
      </c>
      <c r="Y24" s="5"/>
      <c r="Z24" s="5"/>
      <c r="AA24" s="5"/>
      <c r="AB24" s="5"/>
      <c r="AC24" s="5"/>
      <c r="AD24" s="5"/>
      <c r="AE24" s="5"/>
      <c r="AG24" s="5"/>
      <c r="AH24" s="5"/>
      <c r="AI24" s="5"/>
      <c r="AJ24" s="5"/>
      <c r="AK24" s="5"/>
      <c r="AL24" s="5"/>
      <c r="AM24" s="5"/>
      <c r="AO24" s="5"/>
      <c r="AP24" s="5"/>
      <c r="AQ24" s="5"/>
      <c r="AR24" s="5"/>
      <c r="AS24" s="5"/>
      <c r="AT24" s="5"/>
      <c r="AU24" s="5"/>
      <c r="AY24" s="6"/>
      <c r="AZ24" s="5"/>
      <c r="BA24" s="5"/>
      <c r="BB24" s="5"/>
      <c r="BC24" s="5"/>
      <c r="BD24" s="5"/>
      <c r="BE24" s="5"/>
      <c r="BF24" s="5"/>
      <c r="BG24" s="5"/>
      <c r="BH24" s="5"/>
    </row>
    <row r="25" spans="1:80" x14ac:dyDescent="0.3">
      <c r="A25" s="8"/>
      <c r="B25" s="8" t="s">
        <v>23</v>
      </c>
      <c r="C25" s="8"/>
      <c r="D25" s="8"/>
      <c r="E25" s="8"/>
      <c r="F25" s="8"/>
      <c r="G25" s="8"/>
      <c r="H25" s="8"/>
      <c r="Y25" s="5"/>
      <c r="Z25" s="5"/>
      <c r="AA25" s="5"/>
      <c r="AB25" s="5"/>
      <c r="AC25" s="5"/>
      <c r="AD25" s="5"/>
      <c r="AE25" s="5"/>
      <c r="AG25" s="5"/>
      <c r="AH25" s="5"/>
      <c r="AI25" s="5"/>
      <c r="AJ25" s="5"/>
      <c r="AK25" s="5"/>
      <c r="AL25" s="5"/>
      <c r="AM25" s="5"/>
      <c r="AO25" s="5"/>
      <c r="AP25" s="5"/>
      <c r="AQ25" s="5"/>
      <c r="AR25" s="5"/>
      <c r="AS25" s="5"/>
      <c r="AT25" s="5"/>
      <c r="AU25" s="5"/>
      <c r="AY25" s="6"/>
      <c r="AZ25" s="5"/>
      <c r="BA25" s="5"/>
      <c r="BB25" s="5"/>
      <c r="BC25" s="5"/>
      <c r="BD25" s="5"/>
      <c r="BE25" s="5"/>
      <c r="BF25" s="5"/>
      <c r="BG25" s="5"/>
      <c r="BH25" s="5"/>
    </row>
    <row r="26" spans="1:80" x14ac:dyDescent="0.3">
      <c r="A26" s="8"/>
      <c r="B26" s="8">
        <v>0.84285399999999999</v>
      </c>
      <c r="C26" s="21">
        <v>7.0711499999999997E-2</v>
      </c>
      <c r="D26" s="8">
        <v>3.5625300000000001E-4</v>
      </c>
      <c r="E26" s="13">
        <v>8.1061499999999995E-3</v>
      </c>
      <c r="F26" s="8">
        <v>3.8582699999999998E-2</v>
      </c>
      <c r="G26" s="13">
        <v>3.6603600000000001E-3</v>
      </c>
      <c r="H26" s="8">
        <v>0.91410199999999997</v>
      </c>
      <c r="Y26" s="5"/>
      <c r="Z26" s="5"/>
      <c r="AA26" s="5"/>
      <c r="AB26" s="5"/>
      <c r="AC26" s="5"/>
      <c r="AD26" s="5"/>
      <c r="AE26" s="5"/>
      <c r="AG26" s="5"/>
      <c r="AH26" s="5"/>
      <c r="AI26" s="5"/>
      <c r="AJ26" s="5"/>
      <c r="AK26" s="5"/>
      <c r="AL26" s="5"/>
      <c r="AM26" s="5"/>
      <c r="AO26" s="5"/>
      <c r="AP26" s="5"/>
      <c r="AQ26" s="5"/>
      <c r="AR26" s="5"/>
      <c r="AS26" s="5"/>
      <c r="AT26" s="5"/>
      <c r="AU26" s="5"/>
      <c r="AY26" s="6"/>
      <c r="AZ26" s="5"/>
      <c r="BA26" s="5"/>
      <c r="BB26" s="5"/>
      <c r="BC26" s="5"/>
      <c r="BD26" s="5"/>
      <c r="BE26" s="5"/>
      <c r="BF26" s="5"/>
      <c r="BG26" s="5"/>
      <c r="BH26" s="5"/>
    </row>
    <row r="27" spans="1:80" x14ac:dyDescent="0.3">
      <c r="B27" s="7"/>
      <c r="C27" s="7"/>
      <c r="D27" s="7"/>
      <c r="E27" s="7"/>
      <c r="G27" s="7"/>
      <c r="H27" s="7"/>
      <c r="Y27" s="5"/>
      <c r="Z27" s="5"/>
      <c r="AA27" s="5"/>
      <c r="AB27" s="5"/>
      <c r="AC27" s="5"/>
      <c r="AD27" s="5"/>
      <c r="AE27" s="5"/>
      <c r="AG27" s="5"/>
      <c r="AH27" s="5"/>
      <c r="AI27" s="5"/>
      <c r="AJ27" s="5"/>
      <c r="AK27" s="5"/>
      <c r="AL27" s="5"/>
      <c r="AM27" s="5"/>
      <c r="AO27" s="5"/>
      <c r="AP27" s="5"/>
      <c r="AQ27" s="5"/>
      <c r="AR27" s="5"/>
      <c r="AS27" s="5"/>
      <c r="AT27" s="5"/>
      <c r="AU27" s="5"/>
      <c r="AY27" s="6"/>
      <c r="AZ27" s="5"/>
      <c r="BA27" s="5"/>
      <c r="BB27" s="5"/>
      <c r="BC27" s="5"/>
      <c r="BD27" s="5"/>
      <c r="BE27" s="5"/>
      <c r="BF27" s="5"/>
      <c r="BG27" s="5"/>
      <c r="BH27" s="5"/>
    </row>
    <row r="28" spans="1:80" x14ac:dyDescent="0.3">
      <c r="E28" s="7"/>
      <c r="F28" s="7"/>
      <c r="G28" s="7"/>
      <c r="H28" s="7"/>
      <c r="Y28" s="5"/>
      <c r="Z28" s="5"/>
      <c r="AA28" s="5"/>
      <c r="AB28" s="5"/>
      <c r="AC28" s="5"/>
      <c r="AD28" s="5"/>
      <c r="AE28" s="5"/>
      <c r="AG28" s="5"/>
      <c r="AH28" s="5"/>
      <c r="AI28" s="5"/>
      <c r="AJ28" s="5"/>
      <c r="AK28" s="5"/>
      <c r="AL28" s="5"/>
      <c r="AM28" s="5"/>
      <c r="AO28" s="5"/>
      <c r="AP28" s="5"/>
      <c r="AQ28" s="5"/>
      <c r="AR28" s="5"/>
      <c r="AS28" s="5"/>
      <c r="AT28" s="5"/>
      <c r="AU28" s="5"/>
      <c r="AY28" s="6"/>
      <c r="AZ28" s="5"/>
      <c r="BA28" s="5"/>
      <c r="BB28" s="5"/>
      <c r="BC28" s="5"/>
      <c r="BD28" s="5"/>
      <c r="BE28" s="5"/>
      <c r="BF28" s="5"/>
      <c r="BG28" s="5"/>
      <c r="BH28" s="5"/>
    </row>
    <row r="29" spans="1:80" x14ac:dyDescent="0.3">
      <c r="E29" s="7"/>
      <c r="F29" s="7"/>
      <c r="G29" s="7"/>
      <c r="H29" s="7"/>
      <c r="Y29" s="5"/>
      <c r="Z29" s="5"/>
      <c r="AA29" s="5"/>
      <c r="AB29" s="5"/>
      <c r="AC29" s="5"/>
      <c r="AD29" s="5"/>
      <c r="AE29" s="5"/>
      <c r="AG29" s="5"/>
      <c r="AH29" s="5"/>
      <c r="AI29" s="5"/>
      <c r="AJ29" s="5"/>
      <c r="AK29" s="5"/>
      <c r="AL29" s="5"/>
      <c r="AM29" s="5"/>
      <c r="AO29" s="5"/>
      <c r="AP29" s="5"/>
      <c r="AQ29" s="5"/>
      <c r="AR29" s="5"/>
      <c r="AS29" s="5"/>
      <c r="AT29" s="5"/>
      <c r="AU29" s="5"/>
      <c r="AY29" s="6"/>
      <c r="AZ29" s="5"/>
      <c r="BA29" s="5"/>
      <c r="BB29" s="5"/>
      <c r="BC29" s="5"/>
      <c r="BD29" s="5"/>
      <c r="BE29" s="5"/>
      <c r="BF29" s="5"/>
      <c r="BG29" s="5"/>
      <c r="BH29" s="5"/>
    </row>
    <row r="30" spans="1:80" x14ac:dyDescent="0.3">
      <c r="Y30" s="5"/>
      <c r="Z30" s="5"/>
      <c r="AA30" s="5"/>
      <c r="AB30" s="5"/>
      <c r="AC30" s="5"/>
      <c r="AD30" s="5"/>
      <c r="AE30" s="5"/>
      <c r="AG30" s="5"/>
      <c r="AH30" s="5"/>
      <c r="AI30" s="5"/>
      <c r="AJ30" s="5"/>
      <c r="AK30" s="5"/>
      <c r="AL30" s="5"/>
      <c r="AM30" s="5"/>
      <c r="AO30" s="5"/>
      <c r="AP30" s="5"/>
      <c r="AQ30" s="5"/>
      <c r="AR30" s="5"/>
      <c r="AS30" s="5"/>
      <c r="AT30" s="5"/>
      <c r="AU30" s="5"/>
      <c r="AY30" s="6"/>
      <c r="AZ30" s="5"/>
      <c r="BA30" s="5"/>
      <c r="BB30" s="5"/>
      <c r="BC30" s="5"/>
      <c r="BD30" s="5"/>
      <c r="BE30" s="5"/>
      <c r="BF30" s="5"/>
      <c r="BG30" s="5"/>
      <c r="BH30" s="5"/>
      <c r="CA30" s="1"/>
    </row>
    <row r="31" spans="1:80" x14ac:dyDescent="0.3">
      <c r="Y31" s="5"/>
      <c r="Z31" s="5"/>
      <c r="AA31" s="5"/>
      <c r="AB31" s="5"/>
      <c r="AC31" s="5"/>
      <c r="AD31" s="5"/>
      <c r="AE31" s="5"/>
      <c r="AG31" s="5"/>
      <c r="AH31" s="5"/>
      <c r="AI31" s="5"/>
      <c r="AJ31" s="5"/>
      <c r="AK31" s="5"/>
      <c r="AL31" s="5"/>
      <c r="AM31" s="5"/>
      <c r="AO31" s="5"/>
      <c r="AP31" s="5"/>
      <c r="AQ31" s="5"/>
      <c r="AR31" s="5"/>
      <c r="AS31" s="5"/>
      <c r="AT31" s="5"/>
      <c r="AU31" s="5"/>
      <c r="AY31" s="6"/>
      <c r="AZ31" s="5"/>
      <c r="BA31" s="5"/>
      <c r="BB31" s="5"/>
      <c r="BC31" s="5"/>
      <c r="BD31" s="5"/>
      <c r="BE31" s="5"/>
      <c r="BF31" s="5"/>
      <c r="BG31" s="5"/>
      <c r="BH31" s="5"/>
      <c r="CB31" s="1"/>
    </row>
    <row r="32" spans="1:80" x14ac:dyDescent="0.3">
      <c r="E32" s="5"/>
      <c r="F32" s="5"/>
      <c r="G32" s="5"/>
      <c r="Y32" s="5"/>
      <c r="Z32" s="5"/>
      <c r="AA32" s="5"/>
      <c r="AB32" s="5"/>
      <c r="AC32" s="5"/>
      <c r="AD32" s="5"/>
      <c r="AE32" s="5"/>
      <c r="AG32" s="5"/>
      <c r="AH32" s="5"/>
      <c r="AI32" s="5"/>
      <c r="AJ32" s="5"/>
      <c r="AK32" s="5"/>
      <c r="AL32" s="5"/>
      <c r="AM32" s="5"/>
      <c r="AO32" s="5"/>
      <c r="AP32" s="5"/>
      <c r="AQ32" s="5"/>
      <c r="AR32" s="5"/>
      <c r="AS32" s="5"/>
      <c r="AT32" s="5"/>
      <c r="AU32" s="5"/>
      <c r="AY32" s="6"/>
      <c r="AZ32" s="5"/>
      <c r="BA32" s="5"/>
      <c r="BB32" s="5"/>
      <c r="BC32" s="5"/>
      <c r="BD32" s="5"/>
      <c r="BE32" s="5"/>
      <c r="BF32" s="5"/>
      <c r="BG32" s="5"/>
      <c r="BH32" s="5"/>
    </row>
    <row r="33" spans="5:84" x14ac:dyDescent="0.3">
      <c r="Y33" s="5"/>
      <c r="Z33" s="5"/>
      <c r="AA33" s="5"/>
      <c r="AB33" s="5"/>
      <c r="AC33" s="5"/>
      <c r="AD33" s="5"/>
      <c r="AE33" s="5"/>
      <c r="AG33" s="5"/>
      <c r="AH33" s="5"/>
      <c r="AI33" s="5"/>
      <c r="AJ33" s="5"/>
      <c r="AK33" s="5"/>
      <c r="AL33" s="5"/>
      <c r="AM33" s="5"/>
      <c r="AO33" s="5"/>
      <c r="AP33" s="5"/>
      <c r="AQ33" s="5"/>
      <c r="AR33" s="5"/>
      <c r="AS33" s="5"/>
      <c r="AT33" s="5"/>
      <c r="AU33" s="5"/>
      <c r="AY33" s="6"/>
      <c r="AZ33" s="5"/>
      <c r="BA33" s="5"/>
      <c r="BB33" s="5"/>
      <c r="BC33" s="5"/>
      <c r="BD33" s="5"/>
      <c r="BE33" s="5"/>
      <c r="BF33" s="5"/>
      <c r="BG33" s="5"/>
      <c r="BH33" s="5"/>
    </row>
    <row r="34" spans="5:84" x14ac:dyDescent="0.3">
      <c r="E34" s="5"/>
      <c r="F34" s="5"/>
      <c r="G34" s="5"/>
      <c r="Y34" s="5"/>
      <c r="Z34" s="5"/>
      <c r="AA34" s="5"/>
      <c r="AB34" s="5"/>
      <c r="AC34" s="5"/>
      <c r="AD34" s="5"/>
      <c r="AE34" s="5"/>
      <c r="AG34" s="5"/>
      <c r="AH34" s="5"/>
      <c r="AI34" s="5"/>
      <c r="AJ34" s="5"/>
      <c r="AK34" s="5"/>
      <c r="AL34" s="5"/>
      <c r="AM34" s="5"/>
      <c r="AO34" s="5"/>
      <c r="AP34" s="5"/>
      <c r="AQ34" s="5"/>
      <c r="AR34" s="5"/>
      <c r="AS34" s="5"/>
      <c r="AT34" s="5"/>
      <c r="AU34" s="5"/>
      <c r="AY34" s="6"/>
      <c r="AZ34" s="5"/>
      <c r="BA34" s="5"/>
      <c r="BB34" s="5"/>
      <c r="BC34" s="5"/>
      <c r="BD34" s="5"/>
      <c r="BE34" s="5"/>
      <c r="BF34" s="5"/>
      <c r="BG34" s="5"/>
      <c r="BH34" s="5"/>
    </row>
    <row r="35" spans="5:84" x14ac:dyDescent="0.3">
      <c r="Y35" s="5"/>
      <c r="Z35" s="5"/>
      <c r="AA35" s="5"/>
      <c r="AB35" s="5"/>
      <c r="AC35" s="5"/>
      <c r="AD35" s="5"/>
      <c r="AE35" s="5"/>
      <c r="AG35" s="5"/>
      <c r="AH35" s="5"/>
      <c r="AI35" s="5"/>
      <c r="AJ35" s="5"/>
      <c r="AK35" s="5"/>
      <c r="AL35" s="5"/>
      <c r="AM35" s="5"/>
      <c r="AO35" s="5"/>
      <c r="AP35" s="5"/>
      <c r="AQ35" s="5"/>
      <c r="AR35" s="5"/>
      <c r="AS35" s="5"/>
      <c r="AT35" s="5"/>
      <c r="AU35" s="5"/>
      <c r="AY35" s="6"/>
      <c r="AZ35" s="5"/>
      <c r="BA35" s="5"/>
      <c r="BB35" s="5"/>
      <c r="BC35" s="5"/>
      <c r="BD35" s="5"/>
      <c r="BE35" s="5"/>
      <c r="BF35" s="5"/>
      <c r="BG35" s="5"/>
      <c r="BH35" s="5"/>
    </row>
    <row r="36" spans="5:84" x14ac:dyDescent="0.3">
      <c r="Y36" s="5"/>
      <c r="Z36" s="5"/>
      <c r="AA36" s="5"/>
      <c r="AB36" s="5"/>
      <c r="AC36" s="5"/>
      <c r="AD36" s="5"/>
      <c r="AE36" s="5"/>
      <c r="AG36" s="5"/>
      <c r="AH36" s="5"/>
      <c r="AI36" s="5"/>
      <c r="AJ36" s="5"/>
      <c r="AK36" s="5"/>
      <c r="AL36" s="5"/>
      <c r="AM36" s="5"/>
      <c r="AO36" s="5"/>
      <c r="AP36" s="5"/>
      <c r="AQ36" s="5"/>
      <c r="AR36" s="5"/>
      <c r="AS36" s="5"/>
      <c r="AT36" s="5"/>
      <c r="AU36" s="5"/>
      <c r="AY36" s="6"/>
      <c r="AZ36" s="5"/>
      <c r="BA36" s="5"/>
      <c r="BB36" s="5"/>
      <c r="BC36" s="5"/>
      <c r="BD36" s="5"/>
      <c r="BE36" s="5"/>
      <c r="BF36" s="5"/>
      <c r="BG36" s="5"/>
      <c r="BH36" s="5"/>
    </row>
    <row r="37" spans="5:84" x14ac:dyDescent="0.3">
      <c r="Y37" s="5"/>
      <c r="Z37" s="5"/>
      <c r="AA37" s="5"/>
      <c r="AB37" s="5"/>
      <c r="AC37" s="5"/>
      <c r="AD37" s="5"/>
      <c r="AE37" s="5"/>
      <c r="AG37" s="5"/>
      <c r="AH37" s="5"/>
      <c r="AI37" s="5"/>
      <c r="AJ37" s="5"/>
      <c r="AK37" s="5"/>
      <c r="AL37" s="5"/>
      <c r="AM37" s="5"/>
      <c r="AO37" s="5"/>
      <c r="AP37" s="5"/>
      <c r="AQ37" s="5"/>
      <c r="AR37" s="5"/>
      <c r="AS37" s="5"/>
      <c r="AT37" s="5"/>
      <c r="AU37" s="5"/>
      <c r="AY37" s="6"/>
      <c r="AZ37" s="5"/>
      <c r="BA37" s="5"/>
      <c r="BB37" s="5"/>
      <c r="BC37" s="5"/>
      <c r="BD37" s="5"/>
      <c r="BE37" s="5"/>
      <c r="BF37" s="5"/>
      <c r="BG37" s="5"/>
      <c r="BH37" s="5"/>
    </row>
    <row r="38" spans="5:84" x14ac:dyDescent="0.3">
      <c r="Y38" s="5"/>
      <c r="Z38" s="5"/>
      <c r="AA38" s="5"/>
      <c r="AB38" s="5"/>
      <c r="AC38" s="5"/>
      <c r="AD38" s="5"/>
      <c r="AE38" s="5"/>
      <c r="AG38" s="5"/>
      <c r="AH38" s="5"/>
      <c r="AI38" s="5"/>
      <c r="AJ38" s="5"/>
      <c r="AK38" s="5"/>
      <c r="AL38" s="5"/>
      <c r="AM38" s="5"/>
      <c r="AO38" s="5"/>
      <c r="AP38" s="5"/>
      <c r="AQ38" s="5"/>
      <c r="AR38" s="5"/>
      <c r="AS38" s="5"/>
      <c r="AT38" s="5"/>
      <c r="AU38" s="5"/>
      <c r="AY38" s="6"/>
      <c r="AZ38" s="5"/>
      <c r="BA38" s="5"/>
      <c r="BB38" s="5"/>
      <c r="BC38" s="5"/>
      <c r="BD38" s="5"/>
      <c r="BE38" s="5"/>
      <c r="BF38" s="5"/>
      <c r="BG38" s="5"/>
      <c r="BH38" s="5"/>
      <c r="CC38" s="9"/>
      <c r="CD38" s="9"/>
      <c r="CE38" s="9"/>
    </row>
    <row r="39" spans="5:84" x14ac:dyDescent="0.3">
      <c r="Y39" s="5"/>
      <c r="Z39" s="5"/>
      <c r="AA39" s="5"/>
      <c r="AB39" s="5"/>
      <c r="AC39" s="5"/>
      <c r="AD39" s="5"/>
      <c r="AE39" s="5"/>
      <c r="AG39" s="5"/>
      <c r="AH39" s="5"/>
      <c r="AI39" s="5"/>
      <c r="AJ39" s="5"/>
      <c r="AK39" s="5"/>
      <c r="AL39" s="5"/>
      <c r="AM39" s="5"/>
      <c r="AO39" s="5"/>
      <c r="AP39" s="5"/>
      <c r="AQ39" s="5"/>
      <c r="AR39" s="5"/>
      <c r="AS39" s="5"/>
      <c r="AT39" s="5"/>
      <c r="AU39" s="5"/>
      <c r="AY39" s="6"/>
      <c r="AZ39" s="5"/>
      <c r="BA39" s="5"/>
      <c r="BB39" s="5"/>
      <c r="BC39" s="5"/>
      <c r="BD39" s="5"/>
      <c r="BE39" s="5"/>
      <c r="BF39" s="5"/>
      <c r="BG39" s="5"/>
      <c r="BH39" s="5"/>
    </row>
    <row r="40" spans="5:84" x14ac:dyDescent="0.3">
      <c r="Y40" s="5"/>
      <c r="Z40" s="5"/>
      <c r="AA40" s="5"/>
      <c r="AB40" s="5"/>
      <c r="AC40" s="5"/>
      <c r="AD40" s="5"/>
      <c r="AE40" s="5"/>
      <c r="AG40" s="5"/>
      <c r="AH40" s="5"/>
      <c r="AI40" s="5"/>
      <c r="AJ40" s="5"/>
      <c r="AK40" s="5"/>
      <c r="AL40" s="5"/>
      <c r="AM40" s="5"/>
      <c r="AO40" s="5"/>
      <c r="AP40" s="5"/>
      <c r="AQ40" s="5"/>
      <c r="AR40" s="5"/>
      <c r="AS40" s="5"/>
      <c r="AT40" s="5"/>
      <c r="AU40" s="5"/>
      <c r="AY40" s="6"/>
      <c r="AZ40" s="5"/>
      <c r="BA40" s="5"/>
      <c r="BB40" s="5"/>
      <c r="BC40" s="5"/>
      <c r="BD40" s="5"/>
      <c r="BE40" s="5"/>
      <c r="BF40" s="5"/>
      <c r="BG40" s="5"/>
      <c r="BH40" s="5"/>
    </row>
    <row r="41" spans="5:84" x14ac:dyDescent="0.3">
      <c r="Y41" s="5"/>
      <c r="Z41" s="5"/>
      <c r="AA41" s="5"/>
      <c r="AB41" s="5"/>
      <c r="AC41" s="5"/>
      <c r="AD41" s="5"/>
      <c r="AE41" s="5"/>
      <c r="AG41" s="5"/>
      <c r="AH41" s="5"/>
      <c r="AI41" s="5"/>
      <c r="AJ41" s="5"/>
      <c r="AK41" s="5"/>
      <c r="AL41" s="5"/>
      <c r="AM41" s="5"/>
      <c r="AO41" s="5"/>
      <c r="AP41" s="5"/>
      <c r="AQ41" s="5"/>
      <c r="AR41" s="5"/>
      <c r="AS41" s="5"/>
      <c r="AT41" s="5"/>
      <c r="AU41" s="5"/>
      <c r="AY41" s="6"/>
      <c r="AZ41" s="5"/>
      <c r="BA41" s="5"/>
      <c r="BB41" s="5"/>
      <c r="BC41" s="5"/>
      <c r="BD41" s="5"/>
      <c r="BE41" s="5"/>
      <c r="BF41" s="5"/>
      <c r="BG41" s="5"/>
      <c r="BH41" s="5"/>
    </row>
    <row r="42" spans="5:84" x14ac:dyDescent="0.3">
      <c r="Y42" s="5"/>
      <c r="Z42" s="5"/>
      <c r="AA42" s="5"/>
      <c r="AB42" s="5"/>
      <c r="AC42" s="5"/>
      <c r="AD42" s="5"/>
      <c r="AE42" s="5"/>
      <c r="AG42" s="5"/>
      <c r="AH42" s="5"/>
      <c r="AI42" s="5"/>
      <c r="AJ42" s="5"/>
      <c r="AK42" s="5"/>
      <c r="AL42" s="5"/>
      <c r="AM42" s="5"/>
      <c r="AO42" s="5"/>
      <c r="AP42" s="5"/>
      <c r="AQ42" s="5"/>
      <c r="AR42" s="5"/>
      <c r="AS42" s="5"/>
      <c r="AT42" s="5"/>
      <c r="AU42" s="5"/>
      <c r="AY42" s="6"/>
      <c r="AZ42" s="5"/>
      <c r="BA42" s="5"/>
      <c r="BB42" s="5"/>
      <c r="BC42" s="5"/>
      <c r="BD42" s="5"/>
      <c r="BE42" s="5"/>
      <c r="BF42" s="5"/>
      <c r="BG42" s="5"/>
      <c r="BH42" s="5"/>
      <c r="CD42" s="1"/>
      <c r="CE42" s="2"/>
      <c r="CF42" s="2"/>
    </row>
    <row r="43" spans="5:84" x14ac:dyDescent="0.3">
      <c r="Y43" s="5"/>
      <c r="Z43" s="5"/>
      <c r="AA43" s="5"/>
      <c r="AB43" s="5"/>
      <c r="AC43" s="5"/>
      <c r="AD43" s="5"/>
      <c r="AE43" s="5"/>
      <c r="AG43" s="5"/>
      <c r="AH43" s="5"/>
      <c r="AI43" s="5"/>
      <c r="AJ43" s="5"/>
      <c r="AK43" s="5"/>
      <c r="AL43" s="5"/>
      <c r="AM43" s="5"/>
      <c r="AO43" s="5"/>
      <c r="AP43" s="5"/>
      <c r="AQ43" s="5"/>
      <c r="AR43" s="5"/>
      <c r="AS43" s="5"/>
      <c r="AT43" s="5"/>
      <c r="AU43" s="5"/>
      <c r="AY43" s="6"/>
      <c r="AZ43" s="5"/>
      <c r="BA43" s="5"/>
      <c r="BB43" s="5"/>
      <c r="BC43" s="5"/>
      <c r="BD43" s="5"/>
      <c r="BE43" s="5"/>
      <c r="BF43" s="5"/>
      <c r="BG43" s="5"/>
      <c r="BH43" s="5"/>
      <c r="CD43" s="1"/>
      <c r="CE43" s="2"/>
      <c r="CF43" s="2"/>
    </row>
    <row r="44" spans="5:84" x14ac:dyDescent="0.3">
      <c r="Y44" s="5"/>
      <c r="Z44" s="5"/>
      <c r="AA44" s="5"/>
      <c r="AB44" s="5"/>
      <c r="AC44" s="5"/>
      <c r="AD44" s="5"/>
      <c r="AE44" s="5"/>
      <c r="AG44" s="5"/>
      <c r="AH44" s="5"/>
      <c r="AI44" s="5"/>
      <c r="AJ44" s="5"/>
      <c r="AK44" s="5"/>
      <c r="AL44" s="5"/>
      <c r="AM44" s="5"/>
      <c r="AO44" s="5"/>
      <c r="AP44" s="5"/>
      <c r="AQ44" s="5"/>
      <c r="AR44" s="5"/>
      <c r="AS44" s="5"/>
      <c r="AT44" s="5"/>
      <c r="AU44" s="5"/>
      <c r="AY44" s="6"/>
      <c r="AZ44" s="5"/>
      <c r="BA44" s="5"/>
      <c r="BB44" s="5"/>
      <c r="BC44" s="5"/>
      <c r="BD44" s="5"/>
      <c r="BE44" s="5"/>
      <c r="BF44" s="5"/>
      <c r="BG44" s="5"/>
      <c r="BH44" s="5"/>
      <c r="CD44" s="1"/>
      <c r="CE44" s="2"/>
      <c r="CF44" s="2"/>
    </row>
    <row r="45" spans="5:84" x14ac:dyDescent="0.3">
      <c r="Y45" s="5"/>
      <c r="Z45" s="5"/>
      <c r="AA45" s="5"/>
      <c r="AB45" s="5"/>
      <c r="AC45" s="5"/>
      <c r="AD45" s="5"/>
      <c r="AE45" s="5"/>
      <c r="AG45" s="5"/>
      <c r="AH45" s="5"/>
      <c r="AI45" s="5"/>
      <c r="AJ45" s="5"/>
      <c r="AK45" s="5"/>
      <c r="AL45" s="5"/>
      <c r="AM45" s="5"/>
      <c r="AO45" s="5"/>
      <c r="AP45" s="5"/>
      <c r="AQ45" s="5"/>
      <c r="AR45" s="5"/>
      <c r="AS45" s="5"/>
      <c r="AT45" s="5"/>
      <c r="AU45" s="5"/>
      <c r="AY45" s="6"/>
      <c r="AZ45" s="5"/>
      <c r="BA45" s="5"/>
      <c r="BB45" s="5"/>
      <c r="BC45" s="5"/>
      <c r="BD45" s="5"/>
      <c r="BE45" s="5"/>
      <c r="BF45" s="5"/>
      <c r="BG45" s="5"/>
      <c r="BH45" s="5"/>
      <c r="CD45" s="1"/>
    </row>
    <row r="46" spans="5:84" x14ac:dyDescent="0.3">
      <c r="Y46" s="5"/>
      <c r="Z46" s="5"/>
      <c r="AA46" s="5"/>
      <c r="AB46" s="5"/>
      <c r="AC46" s="5"/>
      <c r="AD46" s="5"/>
      <c r="AE46" s="5"/>
      <c r="AG46" s="5"/>
      <c r="AH46" s="5"/>
      <c r="AI46" s="5"/>
      <c r="AJ46" s="5"/>
      <c r="AK46" s="5"/>
      <c r="AL46" s="5"/>
      <c r="AM46" s="5"/>
      <c r="AO46" s="5"/>
      <c r="AP46" s="5"/>
      <c r="AQ46" s="5"/>
      <c r="AR46" s="5"/>
      <c r="AS46" s="5"/>
      <c r="AT46" s="5"/>
      <c r="AU46" s="5"/>
      <c r="AY46" s="6"/>
      <c r="AZ46" s="5"/>
      <c r="BA46" s="5"/>
      <c r="BB46" s="5"/>
      <c r="BC46" s="5"/>
      <c r="BD46" s="5"/>
      <c r="BE46" s="5"/>
      <c r="BF46" s="5"/>
      <c r="BG46" s="5"/>
      <c r="BH46" s="5"/>
      <c r="BS46" s="1"/>
      <c r="BU46" s="1"/>
    </row>
    <row r="47" spans="5:84" x14ac:dyDescent="0.3">
      <c r="Y47" s="5"/>
      <c r="Z47" s="5"/>
      <c r="AA47" s="5"/>
      <c r="AB47" s="5"/>
      <c r="AC47" s="5"/>
      <c r="AD47" s="5"/>
      <c r="AE47" s="5"/>
      <c r="AG47" s="5"/>
      <c r="AH47" s="5"/>
      <c r="AI47" s="5"/>
      <c r="AJ47" s="5"/>
      <c r="AK47" s="5"/>
      <c r="AL47" s="5"/>
      <c r="AM47" s="5"/>
      <c r="AO47" s="5"/>
      <c r="AP47" s="5"/>
      <c r="AQ47" s="5"/>
      <c r="AR47" s="5"/>
      <c r="AS47" s="5"/>
      <c r="AT47" s="5"/>
      <c r="AU47" s="5"/>
      <c r="AY47" s="6"/>
      <c r="AZ47" s="5"/>
      <c r="BA47" s="5"/>
      <c r="BB47" s="5"/>
      <c r="BC47" s="5"/>
      <c r="BD47" s="5"/>
      <c r="BE47" s="5"/>
      <c r="BF47" s="5"/>
      <c r="BG47" s="5"/>
      <c r="BH47" s="5"/>
      <c r="BW47" s="1"/>
    </row>
    <row r="48" spans="5:84" x14ac:dyDescent="0.3">
      <c r="Y48" s="5"/>
      <c r="Z48" s="5"/>
      <c r="AA48" s="5"/>
      <c r="AB48" s="5"/>
      <c r="AC48" s="5"/>
      <c r="AD48" s="5"/>
      <c r="AE48" s="5"/>
      <c r="AG48" s="5"/>
      <c r="AH48" s="5"/>
      <c r="AI48" s="5"/>
      <c r="AJ48" s="5"/>
      <c r="AK48" s="5"/>
      <c r="AL48" s="5"/>
      <c r="AM48" s="5"/>
      <c r="AO48" s="5"/>
      <c r="AP48" s="5"/>
      <c r="AQ48" s="5"/>
      <c r="AR48" s="5"/>
      <c r="AS48" s="5"/>
      <c r="AT48" s="5"/>
      <c r="AU48" s="5"/>
      <c r="AY48" s="6"/>
      <c r="AZ48" s="5"/>
      <c r="BA48" s="5"/>
      <c r="BB48" s="5"/>
      <c r="BC48" s="5"/>
      <c r="BD48" s="5"/>
      <c r="BE48" s="5"/>
      <c r="BF48" s="5"/>
      <c r="BG48" s="5"/>
      <c r="BH48" s="5"/>
      <c r="BS48" s="1"/>
      <c r="BW48" s="1"/>
    </row>
    <row r="49" spans="25:76" x14ac:dyDescent="0.3">
      <c r="Y49" s="5"/>
      <c r="Z49" s="5"/>
      <c r="AA49" s="5"/>
      <c r="AB49" s="5"/>
      <c r="AC49" s="5"/>
      <c r="AD49" s="5"/>
      <c r="AE49" s="5"/>
      <c r="AG49" s="5"/>
      <c r="AH49" s="5"/>
      <c r="AI49" s="5"/>
      <c r="AJ49" s="5"/>
      <c r="AK49" s="5"/>
      <c r="AL49" s="5"/>
      <c r="AM49" s="5"/>
      <c r="AO49" s="5"/>
      <c r="AP49" s="5"/>
      <c r="AQ49" s="5"/>
      <c r="AR49" s="5"/>
      <c r="AS49" s="5"/>
      <c r="AT49" s="5"/>
      <c r="AU49" s="5"/>
      <c r="AY49" s="6"/>
      <c r="AZ49" s="5"/>
      <c r="BA49" s="5"/>
      <c r="BB49" s="5"/>
      <c r="BC49" s="5"/>
      <c r="BD49" s="5"/>
      <c r="BE49" s="5"/>
      <c r="BF49" s="5"/>
      <c r="BG49" s="5"/>
      <c r="BH49" s="5"/>
      <c r="BL49" s="10"/>
      <c r="BU49" s="4"/>
      <c r="BX49" s="4"/>
    </row>
    <row r="50" spans="25:76" x14ac:dyDescent="0.3">
      <c r="Y50" s="5"/>
      <c r="Z50" s="5"/>
      <c r="AA50" s="5"/>
      <c r="AB50" s="5"/>
      <c r="AC50" s="5"/>
      <c r="AD50" s="5"/>
      <c r="AE50" s="5"/>
      <c r="AG50" s="5"/>
      <c r="AH50" s="5"/>
      <c r="AI50" s="5"/>
      <c r="AJ50" s="5"/>
      <c r="AK50" s="5"/>
      <c r="AL50" s="5"/>
      <c r="AM50" s="5"/>
      <c r="AO50" s="5"/>
      <c r="AP50" s="5"/>
      <c r="AQ50" s="5"/>
      <c r="AR50" s="5"/>
      <c r="AS50" s="5"/>
      <c r="AT50" s="5"/>
      <c r="AU50" s="5"/>
      <c r="AY50" s="6"/>
      <c r="AZ50" s="5"/>
      <c r="BA50" s="5"/>
      <c r="BB50" s="5"/>
      <c r="BC50" s="5"/>
      <c r="BD50" s="5"/>
      <c r="BE50" s="5"/>
      <c r="BF50" s="5"/>
      <c r="BG50" s="5"/>
      <c r="BH50" s="5"/>
    </row>
    <row r="51" spans="25:76" x14ac:dyDescent="0.3">
      <c r="Y51" s="5"/>
      <c r="Z51" s="5"/>
      <c r="AA51" s="5"/>
      <c r="AB51" s="5"/>
      <c r="AC51" s="5"/>
      <c r="AD51" s="5"/>
      <c r="AE51" s="5"/>
      <c r="AG51" s="5"/>
      <c r="AH51" s="5"/>
      <c r="AI51" s="5"/>
      <c r="AJ51" s="5"/>
      <c r="AK51" s="5"/>
      <c r="AL51" s="5"/>
      <c r="AM51" s="5"/>
      <c r="AO51" s="5"/>
      <c r="AP51" s="5"/>
      <c r="AQ51" s="5"/>
      <c r="AR51" s="5"/>
      <c r="AS51" s="5"/>
      <c r="AT51" s="5"/>
      <c r="AU51" s="5"/>
      <c r="AY51" s="6"/>
      <c r="AZ51" s="5"/>
      <c r="BA51" s="5"/>
      <c r="BB51" s="5"/>
      <c r="BC51" s="5"/>
      <c r="BD51" s="5"/>
      <c r="BE51" s="5"/>
      <c r="BF51" s="5"/>
      <c r="BG51" s="5"/>
      <c r="BH51" s="5"/>
    </row>
    <row r="52" spans="25:76" x14ac:dyDescent="0.3">
      <c r="Y52" s="5"/>
      <c r="Z52" s="5"/>
      <c r="AA52" s="5"/>
      <c r="AB52" s="5"/>
      <c r="AC52" s="5"/>
      <c r="AD52" s="5"/>
      <c r="AE52" s="5"/>
      <c r="AG52" s="5"/>
      <c r="AH52" s="5"/>
      <c r="AI52" s="5"/>
      <c r="AJ52" s="5"/>
      <c r="AK52" s="5"/>
      <c r="AL52" s="5"/>
      <c r="AM52" s="5"/>
      <c r="AO52" s="5"/>
      <c r="AP52" s="5"/>
      <c r="AQ52" s="5"/>
      <c r="AR52" s="5"/>
      <c r="AS52" s="5"/>
      <c r="AT52" s="5"/>
      <c r="AU52" s="5"/>
      <c r="AY52" s="6"/>
      <c r="AZ52" s="5"/>
      <c r="BA52" s="5"/>
      <c r="BB52" s="5"/>
      <c r="BC52" s="5"/>
      <c r="BD52" s="5"/>
      <c r="BE52" s="5"/>
      <c r="BF52" s="5"/>
      <c r="BG52" s="5"/>
      <c r="BH52" s="5"/>
    </row>
    <row r="53" spans="25:76" x14ac:dyDescent="0.3">
      <c r="Y53" s="5"/>
      <c r="Z53" s="5"/>
      <c r="AA53" s="5"/>
      <c r="AB53" s="5"/>
      <c r="AC53" s="5"/>
      <c r="AD53" s="5"/>
      <c r="AE53" s="5"/>
      <c r="AG53" s="5"/>
      <c r="AH53" s="5"/>
      <c r="AI53" s="5"/>
      <c r="AJ53" s="5"/>
      <c r="AK53" s="5"/>
      <c r="AL53" s="5"/>
      <c r="AM53" s="5"/>
      <c r="AO53" s="5"/>
      <c r="AP53" s="5"/>
      <c r="AQ53" s="5"/>
      <c r="AR53" s="5"/>
      <c r="AS53" s="5"/>
      <c r="AT53" s="5"/>
      <c r="AU53" s="5"/>
      <c r="AY53" s="6"/>
      <c r="AZ53" s="5"/>
      <c r="BA53" s="5"/>
      <c r="BB53" s="5"/>
      <c r="BC53" s="5"/>
      <c r="BD53" s="5"/>
      <c r="BE53" s="5"/>
      <c r="BF53" s="5"/>
      <c r="BG53" s="5"/>
      <c r="BH53" s="5"/>
    </row>
    <row r="54" spans="25:76" x14ac:dyDescent="0.3">
      <c r="Y54" s="5"/>
      <c r="Z54" s="5"/>
      <c r="AA54" s="5"/>
      <c r="AB54" s="5"/>
      <c r="AC54" s="5"/>
      <c r="AD54" s="5"/>
      <c r="AE54" s="5"/>
      <c r="AG54" s="5"/>
      <c r="AH54" s="5"/>
      <c r="AI54" s="5"/>
      <c r="AJ54" s="5"/>
      <c r="AK54" s="5"/>
      <c r="AL54" s="5"/>
      <c r="AM54" s="5"/>
      <c r="AO54" s="5"/>
      <c r="AP54" s="5"/>
      <c r="AQ54" s="5"/>
      <c r="AR54" s="5"/>
      <c r="AS54" s="5"/>
      <c r="AT54" s="5"/>
      <c r="AU54" s="5"/>
      <c r="AY54" s="6"/>
      <c r="AZ54" s="5"/>
      <c r="BA54" s="5"/>
      <c r="BB54" s="5"/>
      <c r="BC54" s="5"/>
      <c r="BD54" s="5"/>
      <c r="BE54" s="5"/>
      <c r="BF54" s="5"/>
      <c r="BG54" s="5"/>
      <c r="BH54" s="5"/>
    </row>
    <row r="55" spans="25:76" x14ac:dyDescent="0.3">
      <c r="Y55" s="5"/>
      <c r="Z55" s="5"/>
      <c r="AA55" s="5"/>
      <c r="AB55" s="5"/>
      <c r="AC55" s="5"/>
      <c r="AD55" s="5"/>
      <c r="AE55" s="5"/>
      <c r="AG55" s="5"/>
      <c r="AH55" s="5"/>
      <c r="AI55" s="5"/>
      <c r="AJ55" s="5"/>
      <c r="AK55" s="5"/>
      <c r="AL55" s="5"/>
      <c r="AM55" s="5"/>
      <c r="AO55" s="5"/>
      <c r="AP55" s="5"/>
      <c r="AQ55" s="5"/>
      <c r="AR55" s="5"/>
      <c r="AS55" s="5"/>
      <c r="AT55" s="5"/>
      <c r="AU55" s="5"/>
      <c r="AY55" s="6"/>
      <c r="AZ55" s="5"/>
      <c r="BA55" s="5"/>
      <c r="BB55" s="5"/>
      <c r="BC55" s="5"/>
      <c r="BD55" s="5"/>
      <c r="BE55" s="5"/>
      <c r="BF55" s="5"/>
      <c r="BG55" s="5"/>
      <c r="BH55" s="5"/>
    </row>
    <row r="56" spans="25:76" x14ac:dyDescent="0.3">
      <c r="Y56" s="5"/>
      <c r="Z56" s="5"/>
      <c r="AA56" s="5"/>
      <c r="AB56" s="5"/>
      <c r="AC56" s="5"/>
      <c r="AD56" s="5"/>
      <c r="AE56" s="5"/>
      <c r="AG56" s="5"/>
      <c r="AH56" s="5"/>
      <c r="AI56" s="5"/>
      <c r="AJ56" s="5"/>
      <c r="AK56" s="5"/>
      <c r="AL56" s="5"/>
      <c r="AM56" s="5"/>
      <c r="AO56" s="5"/>
      <c r="AP56" s="5"/>
      <c r="AQ56" s="5"/>
      <c r="AR56" s="5"/>
      <c r="AS56" s="5"/>
      <c r="AT56" s="5"/>
      <c r="AU56" s="5"/>
      <c r="AY56" s="6"/>
      <c r="AZ56" s="5"/>
      <c r="BA56" s="5"/>
      <c r="BB56" s="5"/>
      <c r="BC56" s="5"/>
      <c r="BD56" s="5"/>
      <c r="BE56" s="5"/>
      <c r="BF56" s="5"/>
      <c r="BG56" s="5"/>
      <c r="BH56" s="5"/>
    </row>
    <row r="57" spans="25:76" x14ac:dyDescent="0.3">
      <c r="Y57" s="5"/>
      <c r="Z57" s="5"/>
      <c r="AA57" s="5"/>
      <c r="AB57" s="5"/>
      <c r="AC57" s="5"/>
      <c r="AD57" s="5"/>
      <c r="AE57" s="5"/>
      <c r="AG57" s="5"/>
      <c r="AH57" s="5"/>
      <c r="AI57" s="5"/>
      <c r="AJ57" s="5"/>
      <c r="AK57" s="5"/>
      <c r="AL57" s="5"/>
      <c r="AM57" s="5"/>
      <c r="AO57" s="5"/>
      <c r="AP57" s="5"/>
      <c r="AQ57" s="5"/>
      <c r="AR57" s="5"/>
      <c r="AS57" s="5"/>
      <c r="AT57" s="5"/>
      <c r="AU57" s="5"/>
      <c r="AY57" s="6"/>
      <c r="AZ57" s="5"/>
      <c r="BA57" s="5"/>
      <c r="BB57" s="5"/>
      <c r="BC57" s="5"/>
      <c r="BD57" s="5"/>
      <c r="BE57" s="5"/>
      <c r="BF57" s="5"/>
      <c r="BG57" s="5"/>
      <c r="BH57" s="5"/>
    </row>
    <row r="58" spans="25:76" x14ac:dyDescent="0.3">
      <c r="Y58" s="5"/>
      <c r="Z58" s="5"/>
      <c r="AA58" s="5"/>
      <c r="AB58" s="5"/>
      <c r="AC58" s="5"/>
      <c r="AD58" s="5"/>
      <c r="AE58" s="5"/>
      <c r="AG58" s="5"/>
      <c r="AH58" s="5"/>
      <c r="AI58" s="5"/>
      <c r="AJ58" s="5"/>
      <c r="AK58" s="5"/>
      <c r="AL58" s="5"/>
      <c r="AM58" s="5"/>
      <c r="AO58" s="5"/>
      <c r="AP58" s="5"/>
      <c r="AQ58" s="5"/>
      <c r="AR58" s="5"/>
      <c r="AS58" s="5"/>
      <c r="AT58" s="5"/>
      <c r="AU58" s="5"/>
      <c r="AY58" s="6"/>
      <c r="AZ58" s="5"/>
      <c r="BA58" s="5"/>
      <c r="BB58" s="5"/>
      <c r="BC58" s="5"/>
      <c r="BD58" s="5"/>
      <c r="BE58" s="5"/>
      <c r="BF58" s="5"/>
      <c r="BG58" s="5"/>
      <c r="BH58" s="5"/>
    </row>
    <row r="59" spans="25:76" x14ac:dyDescent="0.3">
      <c r="Y59" s="5"/>
      <c r="Z59" s="5"/>
      <c r="AA59" s="5"/>
      <c r="AB59" s="5"/>
      <c r="AC59" s="5"/>
      <c r="AD59" s="5"/>
      <c r="AE59" s="5"/>
      <c r="AG59" s="5"/>
      <c r="AH59" s="5"/>
      <c r="AI59" s="5"/>
      <c r="AJ59" s="5"/>
      <c r="AK59" s="5"/>
      <c r="AL59" s="5"/>
      <c r="AM59" s="5"/>
      <c r="AO59" s="5"/>
      <c r="AP59" s="5"/>
      <c r="AQ59" s="5"/>
      <c r="AR59" s="5"/>
      <c r="AS59" s="5"/>
      <c r="AT59" s="5"/>
      <c r="AU59" s="5"/>
      <c r="AY59" s="6"/>
      <c r="AZ59" s="5"/>
      <c r="BA59" s="5"/>
      <c r="BB59" s="5"/>
      <c r="BC59" s="5"/>
      <c r="BD59" s="5"/>
      <c r="BE59" s="5"/>
      <c r="BF59" s="5"/>
      <c r="BG59" s="5"/>
      <c r="BH59" s="5"/>
    </row>
    <row r="60" spans="25:76" x14ac:dyDescent="0.3">
      <c r="Y60" s="5"/>
      <c r="Z60" s="5"/>
      <c r="AA60" s="5"/>
      <c r="AB60" s="5"/>
      <c r="AC60" s="5"/>
      <c r="AD60" s="5"/>
      <c r="AE60" s="5"/>
      <c r="AG60" s="5"/>
      <c r="AH60" s="5"/>
      <c r="AI60" s="5"/>
      <c r="AJ60" s="5"/>
      <c r="AK60" s="5"/>
      <c r="AL60" s="5"/>
      <c r="AM60" s="5"/>
      <c r="AO60" s="5"/>
      <c r="AP60" s="5"/>
      <c r="AQ60" s="5"/>
      <c r="AR60" s="5"/>
      <c r="AS60" s="5"/>
      <c r="AT60" s="5"/>
      <c r="AU60" s="5"/>
      <c r="AY60" s="6"/>
      <c r="AZ60" s="5"/>
      <c r="BA60" s="5"/>
      <c r="BB60" s="5"/>
      <c r="BC60" s="5"/>
      <c r="BD60" s="5"/>
      <c r="BE60" s="5"/>
      <c r="BF60" s="5"/>
      <c r="BG60" s="5"/>
      <c r="BH60" s="5"/>
    </row>
    <row r="61" spans="25:76" x14ac:dyDescent="0.3">
      <c r="Y61" s="5"/>
      <c r="Z61" s="5"/>
      <c r="AA61" s="5"/>
      <c r="AB61" s="5"/>
      <c r="AC61" s="5"/>
      <c r="AD61" s="5"/>
      <c r="AE61" s="5"/>
      <c r="AG61" s="5"/>
      <c r="AH61" s="5"/>
      <c r="AI61" s="5"/>
      <c r="AJ61" s="5"/>
      <c r="AK61" s="5"/>
      <c r="AL61" s="5"/>
      <c r="AM61" s="5"/>
      <c r="AO61" s="5"/>
      <c r="AP61" s="5"/>
      <c r="AQ61" s="5"/>
      <c r="AR61" s="5"/>
      <c r="AS61" s="5"/>
      <c r="AT61" s="5"/>
      <c r="AU61" s="5"/>
      <c r="AY61" s="6"/>
      <c r="AZ61" s="5"/>
      <c r="BA61" s="5"/>
      <c r="BB61" s="5"/>
      <c r="BC61" s="5"/>
      <c r="BD61" s="5"/>
      <c r="BE61" s="5"/>
      <c r="BF61" s="5"/>
      <c r="BG61" s="5"/>
      <c r="BH61" s="5"/>
    </row>
    <row r="62" spans="25:76" x14ac:dyDescent="0.3">
      <c r="Y62" s="5"/>
      <c r="Z62" s="5"/>
      <c r="AA62" s="5"/>
      <c r="AB62" s="5"/>
      <c r="AC62" s="5"/>
      <c r="AD62" s="5"/>
      <c r="AE62" s="5"/>
      <c r="AG62" s="5"/>
      <c r="AH62" s="5"/>
      <c r="AI62" s="5"/>
      <c r="AJ62" s="5"/>
      <c r="AK62" s="5"/>
      <c r="AL62" s="5"/>
      <c r="AM62" s="5"/>
      <c r="AO62" s="5"/>
      <c r="AP62" s="5"/>
      <c r="AQ62" s="5"/>
      <c r="AR62" s="5"/>
      <c r="AS62" s="5"/>
      <c r="AT62" s="5"/>
      <c r="AU62" s="5"/>
      <c r="AY62" s="6"/>
      <c r="AZ62" s="5"/>
      <c r="BA62" s="5"/>
      <c r="BB62" s="5"/>
      <c r="BC62" s="5"/>
      <c r="BD62" s="5"/>
      <c r="BE62" s="5"/>
      <c r="BF62" s="5"/>
      <c r="BG62" s="5"/>
      <c r="BH62" s="5"/>
    </row>
    <row r="63" spans="25:76" x14ac:dyDescent="0.3">
      <c r="Y63" s="5"/>
      <c r="Z63" s="5"/>
      <c r="AA63" s="5"/>
      <c r="AB63" s="5"/>
      <c r="AC63" s="5"/>
      <c r="AD63" s="5"/>
      <c r="AE63" s="5"/>
      <c r="AG63" s="5"/>
      <c r="AH63" s="5"/>
      <c r="AI63" s="5"/>
      <c r="AJ63" s="5"/>
      <c r="AK63" s="5"/>
      <c r="AL63" s="5"/>
      <c r="AM63" s="5"/>
      <c r="AO63" s="5"/>
      <c r="AP63" s="5"/>
      <c r="AQ63" s="5"/>
      <c r="AR63" s="5"/>
      <c r="AS63" s="5"/>
      <c r="AT63" s="5"/>
      <c r="AU63" s="5"/>
      <c r="AY63" s="6"/>
      <c r="AZ63" s="5"/>
      <c r="BA63" s="5"/>
      <c r="BB63" s="5"/>
      <c r="BC63" s="5"/>
      <c r="BD63" s="5"/>
      <c r="BE63" s="5"/>
      <c r="BF63" s="5"/>
      <c r="BG63" s="5"/>
      <c r="BH63" s="5"/>
    </row>
    <row r="64" spans="25:76" x14ac:dyDescent="0.3">
      <c r="Y64" s="5"/>
      <c r="Z64" s="5"/>
      <c r="AA64" s="5"/>
      <c r="AB64" s="5"/>
      <c r="AC64" s="5"/>
      <c r="AD64" s="5"/>
      <c r="AE64" s="5"/>
      <c r="AG64" s="5"/>
      <c r="AH64" s="5"/>
      <c r="AI64" s="5"/>
      <c r="AJ64" s="5"/>
      <c r="AK64" s="5"/>
      <c r="AL64" s="5"/>
      <c r="AM64" s="5"/>
      <c r="AO64" s="5"/>
      <c r="AP64" s="5"/>
      <c r="AQ64" s="5"/>
      <c r="AR64" s="5"/>
      <c r="AS64" s="5"/>
      <c r="AT64" s="5"/>
      <c r="AU64" s="5"/>
      <c r="AY64" s="6"/>
      <c r="AZ64" s="5"/>
      <c r="BA64" s="5"/>
      <c r="BB64" s="5"/>
      <c r="BC64" s="5"/>
      <c r="BD64" s="5"/>
      <c r="BE64" s="5"/>
      <c r="BF64" s="5"/>
      <c r="BG64" s="5"/>
      <c r="BH64" s="5"/>
    </row>
    <row r="65" spans="25:60" x14ac:dyDescent="0.3">
      <c r="Y65" s="5"/>
      <c r="Z65" s="5"/>
      <c r="AA65" s="5"/>
      <c r="AB65" s="5"/>
      <c r="AC65" s="5"/>
      <c r="AD65" s="5"/>
      <c r="AE65" s="5"/>
      <c r="AG65" s="5"/>
      <c r="AH65" s="5"/>
      <c r="AI65" s="5"/>
      <c r="AJ65" s="5"/>
      <c r="AK65" s="5"/>
      <c r="AL65" s="5"/>
      <c r="AM65" s="5"/>
      <c r="AO65" s="5"/>
      <c r="AP65" s="5"/>
      <c r="AQ65" s="5"/>
      <c r="AR65" s="5"/>
      <c r="AS65" s="5"/>
      <c r="AT65" s="5"/>
      <c r="AU65" s="5"/>
      <c r="AY65" s="6"/>
      <c r="AZ65" s="5"/>
      <c r="BA65" s="5"/>
      <c r="BB65" s="5"/>
      <c r="BC65" s="5"/>
      <c r="BD65" s="5"/>
      <c r="BE65" s="5"/>
      <c r="BF65" s="5"/>
      <c r="BG65" s="5"/>
      <c r="BH65" s="5"/>
    </row>
    <row r="66" spans="25:60" x14ac:dyDescent="0.3">
      <c r="Y66" s="5"/>
      <c r="Z66" s="5"/>
      <c r="AA66" s="5"/>
      <c r="AB66" s="5"/>
      <c r="AC66" s="5"/>
      <c r="AD66" s="5"/>
      <c r="AE66" s="5"/>
      <c r="AG66" s="5"/>
      <c r="AH66" s="5"/>
      <c r="AI66" s="5"/>
      <c r="AJ66" s="5"/>
      <c r="AK66" s="5"/>
      <c r="AL66" s="5"/>
      <c r="AM66" s="5"/>
      <c r="AO66" s="5"/>
      <c r="AP66" s="5"/>
      <c r="AQ66" s="5"/>
      <c r="AR66" s="5"/>
      <c r="AS66" s="5"/>
      <c r="AT66" s="5"/>
      <c r="AU66" s="5"/>
      <c r="AY66" s="6"/>
      <c r="AZ66" s="5"/>
      <c r="BA66" s="5"/>
      <c r="BB66" s="5"/>
      <c r="BC66" s="5"/>
      <c r="BD66" s="5"/>
      <c r="BE66" s="5"/>
      <c r="BF66" s="5"/>
      <c r="BG66" s="5"/>
      <c r="BH66" s="5"/>
    </row>
    <row r="67" spans="25:60" x14ac:dyDescent="0.3">
      <c r="Y67" s="5"/>
      <c r="Z67" s="5"/>
      <c r="AA67" s="5"/>
      <c r="AB67" s="5"/>
      <c r="AC67" s="5"/>
      <c r="AD67" s="5"/>
      <c r="AE67" s="5"/>
      <c r="AG67" s="5"/>
      <c r="AH67" s="5"/>
      <c r="AI67" s="5"/>
      <c r="AJ67" s="5"/>
      <c r="AK67" s="5"/>
      <c r="AL67" s="5"/>
      <c r="AM67" s="5"/>
      <c r="AO67" s="5"/>
      <c r="AP67" s="5"/>
      <c r="AQ67" s="5"/>
      <c r="AR67" s="5"/>
      <c r="AS67" s="5"/>
      <c r="AT67" s="5"/>
      <c r="AU67" s="5"/>
      <c r="AY67" s="6"/>
      <c r="AZ67" s="5"/>
      <c r="BA67" s="5"/>
      <c r="BB67" s="5"/>
      <c r="BC67" s="5"/>
      <c r="BD67" s="5"/>
      <c r="BE67" s="5"/>
      <c r="BF67" s="5"/>
      <c r="BG67" s="5"/>
      <c r="BH67" s="5"/>
    </row>
    <row r="68" spans="25:60" x14ac:dyDescent="0.3">
      <c r="Y68" s="5"/>
      <c r="Z68" s="5"/>
      <c r="AA68" s="5"/>
      <c r="AB68" s="5"/>
      <c r="AC68" s="5"/>
      <c r="AD68" s="5"/>
      <c r="AE68" s="5"/>
      <c r="AG68" s="5"/>
      <c r="AH68" s="5"/>
      <c r="AI68" s="5"/>
      <c r="AJ68" s="5"/>
      <c r="AK68" s="5"/>
      <c r="AL68" s="5"/>
      <c r="AM68" s="5"/>
      <c r="AO68" s="5"/>
      <c r="AP68" s="5"/>
      <c r="AQ68" s="5"/>
      <c r="AR68" s="5"/>
      <c r="AS68" s="5"/>
      <c r="AT68" s="5"/>
      <c r="AU68" s="5"/>
      <c r="AY68" s="6"/>
      <c r="AZ68" s="5"/>
      <c r="BA68" s="5"/>
      <c r="BB68" s="5"/>
      <c r="BC68" s="5"/>
      <c r="BD68" s="5"/>
      <c r="BE68" s="5"/>
      <c r="BF68" s="5"/>
      <c r="BG68" s="5"/>
      <c r="BH68" s="5"/>
    </row>
    <row r="69" spans="25:60" x14ac:dyDescent="0.3">
      <c r="Y69" s="5"/>
      <c r="Z69" s="5"/>
      <c r="AA69" s="5"/>
      <c r="AB69" s="5"/>
      <c r="AC69" s="5"/>
      <c r="AD69" s="5"/>
      <c r="AE69" s="5"/>
      <c r="AG69" s="5"/>
      <c r="AH69" s="5"/>
      <c r="AI69" s="5"/>
      <c r="AJ69" s="5"/>
      <c r="AK69" s="5"/>
      <c r="AL69" s="5"/>
      <c r="AM69" s="5"/>
      <c r="AO69" s="5"/>
      <c r="AP69" s="5"/>
      <c r="AQ69" s="5"/>
      <c r="AR69" s="5"/>
      <c r="AS69" s="5"/>
      <c r="AT69" s="5"/>
      <c r="AU69" s="5"/>
      <c r="AY69" s="6"/>
      <c r="AZ69" s="5"/>
      <c r="BA69" s="5"/>
      <c r="BB69" s="5"/>
      <c r="BC69" s="5"/>
      <c r="BD69" s="5"/>
      <c r="BE69" s="5"/>
      <c r="BF69" s="5"/>
      <c r="BG69" s="5"/>
      <c r="BH69" s="5"/>
    </row>
    <row r="70" spans="25:60" x14ac:dyDescent="0.3">
      <c r="Y70" s="5"/>
      <c r="Z70" s="5"/>
      <c r="AA70" s="5"/>
      <c r="AB70" s="5"/>
      <c r="AC70" s="5"/>
      <c r="AD70" s="5"/>
      <c r="AE70" s="5"/>
      <c r="AG70" s="5"/>
      <c r="AH70" s="5"/>
      <c r="AI70" s="5"/>
      <c r="AJ70" s="5"/>
      <c r="AK70" s="5"/>
      <c r="AL70" s="5"/>
      <c r="AM70" s="5"/>
      <c r="AO70" s="5"/>
      <c r="AP70" s="5"/>
      <c r="AQ70" s="5"/>
      <c r="AR70" s="5"/>
      <c r="AS70" s="5"/>
      <c r="AT70" s="5"/>
      <c r="AU70" s="5"/>
      <c r="AY70" s="6"/>
      <c r="AZ70" s="5"/>
      <c r="BA70" s="5"/>
      <c r="BB70" s="5"/>
      <c r="BC70" s="5"/>
      <c r="BD70" s="5"/>
      <c r="BE70" s="5"/>
      <c r="BF70" s="5"/>
      <c r="BG70" s="5"/>
      <c r="BH70" s="5"/>
    </row>
    <row r="71" spans="25:60" x14ac:dyDescent="0.3">
      <c r="Y71" s="5"/>
      <c r="Z71" s="5"/>
      <c r="AA71" s="5"/>
      <c r="AB71" s="5"/>
      <c r="AC71" s="5"/>
      <c r="AD71" s="5"/>
      <c r="AE71" s="5"/>
      <c r="AG71" s="5"/>
      <c r="AH71" s="5"/>
      <c r="AI71" s="5"/>
      <c r="AJ71" s="5"/>
      <c r="AK71" s="5"/>
      <c r="AL71" s="5"/>
      <c r="AM71" s="5"/>
      <c r="AO71" s="5"/>
      <c r="AP71" s="5"/>
      <c r="AQ71" s="5"/>
      <c r="AR71" s="5"/>
      <c r="AS71" s="5"/>
      <c r="AT71" s="5"/>
      <c r="AU71" s="5"/>
      <c r="AY71" s="6"/>
      <c r="AZ71" s="5"/>
      <c r="BA71" s="5"/>
      <c r="BB71" s="5"/>
      <c r="BC71" s="5"/>
      <c r="BD71" s="5"/>
      <c r="BE71" s="5"/>
      <c r="BF71" s="5"/>
      <c r="BG71" s="5"/>
      <c r="BH71" s="5"/>
    </row>
    <row r="72" spans="25:60" x14ac:dyDescent="0.3">
      <c r="Y72" s="5"/>
      <c r="Z72" s="5"/>
      <c r="AA72" s="5"/>
      <c r="AB72" s="5"/>
      <c r="AC72" s="5"/>
      <c r="AD72" s="5"/>
      <c r="AE72" s="5"/>
      <c r="AG72" s="5"/>
      <c r="AH72" s="5"/>
      <c r="AI72" s="5"/>
      <c r="AJ72" s="5"/>
      <c r="AK72" s="5"/>
      <c r="AL72" s="5"/>
      <c r="AM72" s="5"/>
      <c r="AO72" s="5"/>
      <c r="AP72" s="5"/>
      <c r="AQ72" s="5"/>
      <c r="AR72" s="5"/>
      <c r="AS72" s="5"/>
      <c r="AT72" s="5"/>
      <c r="AU72" s="5"/>
      <c r="AY72" s="6"/>
      <c r="AZ72" s="5"/>
      <c r="BA72" s="5"/>
      <c r="BB72" s="5"/>
      <c r="BC72" s="5"/>
      <c r="BD72" s="5"/>
      <c r="BE72" s="5"/>
      <c r="BF72" s="5"/>
      <c r="BG72" s="5"/>
      <c r="BH72" s="5"/>
    </row>
    <row r="73" spans="25:60" x14ac:dyDescent="0.3">
      <c r="Y73" s="5"/>
      <c r="Z73" s="5"/>
      <c r="AA73" s="5"/>
      <c r="AB73" s="5"/>
      <c r="AC73" s="5"/>
      <c r="AD73" s="5"/>
      <c r="AE73" s="5"/>
      <c r="AG73" s="5"/>
      <c r="AH73" s="5"/>
      <c r="AI73" s="5"/>
      <c r="AJ73" s="5"/>
      <c r="AK73" s="5"/>
      <c r="AL73" s="5"/>
      <c r="AM73" s="5"/>
      <c r="AO73" s="5"/>
      <c r="AP73" s="5"/>
      <c r="AQ73" s="5"/>
      <c r="AR73" s="5"/>
      <c r="AS73" s="5"/>
      <c r="AT73" s="5"/>
      <c r="AU73" s="5"/>
      <c r="AY73" s="6"/>
      <c r="AZ73" s="5"/>
      <c r="BA73" s="5"/>
      <c r="BB73" s="5"/>
      <c r="BC73" s="5"/>
      <c r="BD73" s="5"/>
      <c r="BE73" s="5"/>
      <c r="BF73" s="5"/>
      <c r="BG73" s="5"/>
      <c r="BH73" s="5"/>
    </row>
    <row r="74" spans="25:60" x14ac:dyDescent="0.3">
      <c r="Y74" s="5"/>
      <c r="Z74" s="5"/>
      <c r="AA74" s="5"/>
      <c r="AB74" s="5"/>
      <c r="AC74" s="5"/>
      <c r="AD74" s="5"/>
      <c r="AE74" s="5"/>
      <c r="AG74" s="5"/>
      <c r="AH74" s="5"/>
      <c r="AI74" s="5"/>
      <c r="AJ74" s="5"/>
      <c r="AK74" s="5"/>
      <c r="AL74" s="5"/>
      <c r="AM74" s="5"/>
      <c r="AO74" s="5"/>
      <c r="AP74" s="5"/>
      <c r="AQ74" s="5"/>
      <c r="AR74" s="5"/>
      <c r="AS74" s="5"/>
      <c r="AT74" s="5"/>
      <c r="AU74" s="5"/>
      <c r="AY74" s="6"/>
      <c r="AZ74" s="5"/>
      <c r="BA74" s="5"/>
      <c r="BB74" s="5"/>
      <c r="BC74" s="5"/>
      <c r="BD74" s="5"/>
      <c r="BE74" s="5"/>
      <c r="BF74" s="5"/>
      <c r="BG74" s="5"/>
      <c r="BH74" s="5"/>
    </row>
    <row r="75" spans="25:60" x14ac:dyDescent="0.3">
      <c r="Y75" s="5"/>
      <c r="Z75" s="5"/>
      <c r="AA75" s="5"/>
      <c r="AB75" s="5"/>
      <c r="AC75" s="5"/>
      <c r="AD75" s="5"/>
      <c r="AE75" s="5"/>
      <c r="AG75" s="5"/>
      <c r="AH75" s="5"/>
      <c r="AI75" s="5"/>
      <c r="AJ75" s="5"/>
      <c r="AK75" s="5"/>
      <c r="AL75" s="5"/>
      <c r="AM75" s="5"/>
      <c r="AO75" s="5"/>
      <c r="AP75" s="5"/>
      <c r="AQ75" s="5"/>
      <c r="AR75" s="5"/>
      <c r="AS75" s="5"/>
      <c r="AT75" s="5"/>
      <c r="AU75" s="5"/>
      <c r="AY75" s="6"/>
      <c r="AZ75" s="5"/>
      <c r="BA75" s="5"/>
      <c r="BB75" s="5"/>
      <c r="BC75" s="5"/>
      <c r="BD75" s="5"/>
      <c r="BE75" s="5"/>
      <c r="BF75" s="5"/>
      <c r="BG75" s="5"/>
      <c r="BH75" s="5"/>
    </row>
    <row r="76" spans="25:60" x14ac:dyDescent="0.3">
      <c r="Y76" s="5"/>
      <c r="Z76" s="5"/>
      <c r="AA76" s="5"/>
      <c r="AB76" s="5"/>
      <c r="AC76" s="5"/>
      <c r="AD76" s="5"/>
      <c r="AE76" s="5"/>
      <c r="AG76" s="5"/>
      <c r="AH76" s="5"/>
      <c r="AI76" s="5"/>
      <c r="AJ76" s="5"/>
      <c r="AK76" s="5"/>
      <c r="AL76" s="5"/>
      <c r="AM76" s="5"/>
      <c r="AO76" s="5"/>
      <c r="AP76" s="5"/>
      <c r="AQ76" s="5"/>
      <c r="AR76" s="5"/>
      <c r="AS76" s="5"/>
      <c r="AT76" s="5"/>
      <c r="AU76" s="5"/>
      <c r="AY76" s="6"/>
      <c r="AZ76" s="5"/>
      <c r="BA76" s="5"/>
      <c r="BB76" s="5"/>
      <c r="BC76" s="5"/>
      <c r="BD76" s="5"/>
      <c r="BE76" s="5"/>
      <c r="BF76" s="5"/>
      <c r="BG76" s="5"/>
      <c r="BH76" s="5"/>
    </row>
    <row r="77" spans="25:60" x14ac:dyDescent="0.3">
      <c r="Y77" s="5"/>
      <c r="Z77" s="5"/>
      <c r="AA77" s="5"/>
      <c r="AB77" s="5"/>
      <c r="AC77" s="5"/>
      <c r="AD77" s="5"/>
      <c r="AE77" s="5"/>
      <c r="AG77" s="5"/>
      <c r="AH77" s="5"/>
      <c r="AI77" s="5"/>
      <c r="AJ77" s="5"/>
      <c r="AK77" s="5"/>
      <c r="AL77" s="5"/>
      <c r="AM77" s="5"/>
      <c r="AO77" s="5"/>
      <c r="AP77" s="5"/>
      <c r="AQ77" s="5"/>
      <c r="AR77" s="5"/>
      <c r="AS77" s="5"/>
      <c r="AT77" s="5"/>
      <c r="AU77" s="5"/>
      <c r="AY77" s="6"/>
      <c r="AZ77" s="5"/>
      <c r="BA77" s="5"/>
      <c r="BB77" s="5"/>
      <c r="BC77" s="5"/>
      <c r="BD77" s="5"/>
      <c r="BE77" s="5"/>
      <c r="BF77" s="5"/>
      <c r="BG77" s="5"/>
      <c r="BH77" s="5"/>
    </row>
    <row r="78" spans="25:60" x14ac:dyDescent="0.3">
      <c r="Y78" s="5"/>
      <c r="Z78" s="5"/>
      <c r="AA78" s="5"/>
      <c r="AB78" s="5"/>
      <c r="AC78" s="5"/>
      <c r="AD78" s="5"/>
      <c r="AE78" s="5"/>
      <c r="AG78" s="5"/>
      <c r="AH78" s="5"/>
      <c r="AI78" s="5"/>
      <c r="AJ78" s="5"/>
      <c r="AK78" s="5"/>
      <c r="AL78" s="5"/>
      <c r="AM78" s="5"/>
      <c r="AO78" s="5"/>
      <c r="AP78" s="5"/>
      <c r="AQ78" s="5"/>
      <c r="AR78" s="5"/>
      <c r="AS78" s="5"/>
      <c r="AT78" s="5"/>
      <c r="AU78" s="5"/>
      <c r="AY78" s="6"/>
      <c r="AZ78" s="5"/>
      <c r="BA78" s="5"/>
      <c r="BB78" s="5"/>
      <c r="BC78" s="5"/>
      <c r="BD78" s="5"/>
      <c r="BE78" s="5"/>
      <c r="BF78" s="5"/>
      <c r="BG78" s="5"/>
      <c r="BH78" s="5"/>
    </row>
    <row r="79" spans="25:60" x14ac:dyDescent="0.3">
      <c r="Y79" s="5"/>
      <c r="Z79" s="5"/>
      <c r="AA79" s="5"/>
      <c r="AB79" s="5"/>
      <c r="AC79" s="5"/>
      <c r="AD79" s="5"/>
      <c r="AE79" s="5"/>
      <c r="AG79" s="5"/>
      <c r="AH79" s="5"/>
      <c r="AI79" s="5"/>
      <c r="AJ79" s="5"/>
      <c r="AK79" s="5"/>
      <c r="AL79" s="5"/>
      <c r="AM79" s="5"/>
      <c r="AO79" s="5"/>
      <c r="AP79" s="5"/>
      <c r="AQ79" s="5"/>
      <c r="AR79" s="5"/>
      <c r="AS79" s="5"/>
      <c r="AT79" s="5"/>
      <c r="AU79" s="5"/>
      <c r="AY79" s="6"/>
      <c r="AZ79" s="5"/>
      <c r="BA79" s="5"/>
      <c r="BB79" s="5"/>
      <c r="BC79" s="5"/>
      <c r="BD79" s="5"/>
      <c r="BE79" s="5"/>
      <c r="BF79" s="5"/>
      <c r="BG79" s="5"/>
      <c r="BH79" s="5"/>
    </row>
    <row r="80" spans="25:60" x14ac:dyDescent="0.3">
      <c r="Y80" s="5"/>
      <c r="Z80" s="5"/>
      <c r="AA80" s="5"/>
      <c r="AB80" s="5"/>
      <c r="AC80" s="5"/>
      <c r="AD80" s="5"/>
      <c r="AE80" s="5"/>
      <c r="AG80" s="5"/>
      <c r="AH80" s="5"/>
      <c r="AI80" s="5"/>
      <c r="AJ80" s="5"/>
      <c r="AK80" s="5"/>
      <c r="AL80" s="5"/>
      <c r="AM80" s="5"/>
      <c r="AO80" s="5"/>
      <c r="AP80" s="5"/>
      <c r="AQ80" s="5"/>
      <c r="AR80" s="5"/>
      <c r="AS80" s="5"/>
      <c r="AT80" s="5"/>
      <c r="AU80" s="5"/>
      <c r="AY80" s="6"/>
      <c r="AZ80" s="5"/>
      <c r="BA80" s="5"/>
      <c r="BB80" s="5"/>
      <c r="BC80" s="5"/>
      <c r="BD80" s="5"/>
      <c r="BE80" s="5"/>
      <c r="BF80" s="5"/>
      <c r="BG80" s="5"/>
      <c r="BH80" s="5"/>
    </row>
    <row r="81" spans="25:60" x14ac:dyDescent="0.3">
      <c r="Y81" s="5"/>
      <c r="Z81" s="5"/>
      <c r="AA81" s="5"/>
      <c r="AB81" s="5"/>
      <c r="AC81" s="5"/>
      <c r="AD81" s="5"/>
      <c r="AE81" s="5"/>
      <c r="AG81" s="5"/>
      <c r="AH81" s="5"/>
      <c r="AI81" s="5"/>
      <c r="AJ81" s="5"/>
      <c r="AK81" s="5"/>
      <c r="AL81" s="5"/>
      <c r="AM81" s="5"/>
      <c r="AO81" s="5"/>
      <c r="AP81" s="5"/>
      <c r="AQ81" s="5"/>
      <c r="AR81" s="5"/>
      <c r="AS81" s="5"/>
      <c r="AT81" s="5"/>
      <c r="AU81" s="5"/>
      <c r="AY81" s="6"/>
      <c r="AZ81" s="5"/>
      <c r="BA81" s="5"/>
      <c r="BB81" s="5"/>
      <c r="BC81" s="5"/>
      <c r="BD81" s="5"/>
      <c r="BE81" s="5"/>
      <c r="BF81" s="5"/>
      <c r="BG81" s="5"/>
      <c r="BH81" s="5"/>
    </row>
    <row r="82" spans="25:60" x14ac:dyDescent="0.3">
      <c r="Y82" s="5"/>
      <c r="Z82" s="5"/>
      <c r="AA82" s="5"/>
      <c r="AB82" s="5"/>
      <c r="AC82" s="5"/>
      <c r="AD82" s="5"/>
      <c r="AE82" s="5"/>
      <c r="AG82" s="5"/>
      <c r="AH82" s="5"/>
      <c r="AI82" s="5"/>
      <c r="AJ82" s="5"/>
      <c r="AK82" s="5"/>
      <c r="AL82" s="5"/>
      <c r="AM82" s="5"/>
      <c r="AO82" s="5"/>
      <c r="AP82" s="5"/>
      <c r="AQ82" s="5"/>
      <c r="AR82" s="5"/>
      <c r="AS82" s="5"/>
      <c r="AT82" s="5"/>
      <c r="AU82" s="5"/>
      <c r="AY82" s="6"/>
      <c r="AZ82" s="5"/>
      <c r="BA82" s="5"/>
      <c r="BB82" s="5"/>
      <c r="BC82" s="5"/>
      <c r="BD82" s="5"/>
      <c r="BE82" s="5"/>
      <c r="BF82" s="5"/>
      <c r="BG82" s="5"/>
      <c r="BH82" s="5"/>
    </row>
    <row r="83" spans="25:60" x14ac:dyDescent="0.3">
      <c r="Y83" s="5"/>
      <c r="Z83" s="5"/>
      <c r="AA83" s="5"/>
      <c r="AB83" s="5"/>
      <c r="AC83" s="5"/>
      <c r="AD83" s="5"/>
      <c r="AE83" s="5"/>
      <c r="AG83" s="5"/>
      <c r="AH83" s="5"/>
      <c r="AI83" s="5"/>
      <c r="AJ83" s="5"/>
      <c r="AK83" s="5"/>
      <c r="AL83" s="5"/>
      <c r="AM83" s="5"/>
      <c r="AO83" s="5"/>
      <c r="AP83" s="5"/>
      <c r="AQ83" s="5"/>
      <c r="AR83" s="5"/>
      <c r="AS83" s="5"/>
      <c r="AT83" s="5"/>
      <c r="AU83" s="5"/>
      <c r="AY83" s="6"/>
      <c r="AZ83" s="5"/>
      <c r="BA83" s="5"/>
      <c r="BB83" s="5"/>
      <c r="BC83" s="5"/>
      <c r="BD83" s="5"/>
      <c r="BE83" s="5"/>
      <c r="BF83" s="5"/>
      <c r="BG83" s="5"/>
      <c r="BH83" s="5"/>
    </row>
    <row r="84" spans="25:60" x14ac:dyDescent="0.3">
      <c r="Y84" s="5"/>
      <c r="Z84" s="5"/>
      <c r="AA84" s="5"/>
      <c r="AB84" s="5"/>
      <c r="AC84" s="5"/>
      <c r="AD84" s="5"/>
      <c r="AE84" s="5"/>
      <c r="AG84" s="5"/>
      <c r="AH84" s="5"/>
      <c r="AI84" s="5"/>
      <c r="AJ84" s="5"/>
      <c r="AK84" s="5"/>
      <c r="AL84" s="5"/>
      <c r="AM84" s="5"/>
      <c r="AO84" s="5"/>
      <c r="AP84" s="5"/>
      <c r="AQ84" s="5"/>
      <c r="AR84" s="5"/>
      <c r="AS84" s="5"/>
      <c r="AT84" s="5"/>
      <c r="AU84" s="5"/>
      <c r="AY84" s="6"/>
      <c r="AZ84" s="5"/>
      <c r="BA84" s="5"/>
      <c r="BB84" s="5"/>
      <c r="BC84" s="5"/>
      <c r="BD84" s="5"/>
      <c r="BE84" s="5"/>
      <c r="BF84" s="5"/>
      <c r="BG84" s="5"/>
      <c r="BH84" s="5"/>
    </row>
    <row r="85" spans="25:60" x14ac:dyDescent="0.3">
      <c r="Y85" s="5"/>
      <c r="Z85" s="5"/>
      <c r="AA85" s="5"/>
      <c r="AB85" s="5"/>
      <c r="AC85" s="5"/>
      <c r="AD85" s="5"/>
      <c r="AE85" s="5"/>
      <c r="AG85" s="5"/>
      <c r="AH85" s="5"/>
      <c r="AI85" s="5"/>
      <c r="AJ85" s="5"/>
      <c r="AK85" s="5"/>
      <c r="AL85" s="5"/>
      <c r="AM85" s="5"/>
      <c r="AO85" s="5"/>
      <c r="AP85" s="5"/>
      <c r="AQ85" s="5"/>
      <c r="AR85" s="5"/>
      <c r="AS85" s="5"/>
      <c r="AT85" s="5"/>
      <c r="AU85" s="5"/>
      <c r="AY85" s="6"/>
      <c r="AZ85" s="5"/>
      <c r="BA85" s="5"/>
      <c r="BB85" s="5"/>
      <c r="BC85" s="5"/>
      <c r="BD85" s="5"/>
      <c r="BE85" s="5"/>
      <c r="BF85" s="5"/>
      <c r="BG85" s="5"/>
      <c r="BH85" s="5"/>
    </row>
    <row r="86" spans="25:60" x14ac:dyDescent="0.3">
      <c r="Y86" s="5"/>
      <c r="Z86" s="5"/>
      <c r="AA86" s="5"/>
      <c r="AB86" s="5"/>
      <c r="AC86" s="5"/>
      <c r="AD86" s="5"/>
      <c r="AE86" s="5"/>
      <c r="AG86" s="5"/>
      <c r="AH86" s="5"/>
      <c r="AI86" s="5"/>
      <c r="AJ86" s="5"/>
      <c r="AK86" s="5"/>
      <c r="AL86" s="5"/>
      <c r="AM86" s="5"/>
      <c r="AO86" s="5"/>
      <c r="AP86" s="5"/>
      <c r="AQ86" s="5"/>
      <c r="AR86" s="5"/>
      <c r="AS86" s="5"/>
      <c r="AT86" s="5"/>
      <c r="AU86" s="5"/>
      <c r="AY86" s="6"/>
      <c r="AZ86" s="5"/>
      <c r="BA86" s="5"/>
      <c r="BB86" s="5"/>
      <c r="BC86" s="5"/>
      <c r="BD86" s="5"/>
      <c r="BE86" s="5"/>
      <c r="BF86" s="5"/>
      <c r="BG86" s="5"/>
      <c r="BH86" s="5"/>
    </row>
    <row r="87" spans="25:60" x14ac:dyDescent="0.3">
      <c r="Y87" s="5"/>
      <c r="Z87" s="5"/>
      <c r="AA87" s="5"/>
      <c r="AB87" s="5"/>
      <c r="AC87" s="5"/>
      <c r="AD87" s="5"/>
      <c r="AE87" s="5"/>
      <c r="AG87" s="5"/>
      <c r="AH87" s="5"/>
      <c r="AI87" s="5"/>
      <c r="AJ87" s="5"/>
      <c r="AK87" s="5"/>
      <c r="AL87" s="5"/>
      <c r="AM87" s="5"/>
      <c r="AO87" s="5"/>
      <c r="AP87" s="5"/>
      <c r="AQ87" s="5"/>
      <c r="AR87" s="5"/>
      <c r="AS87" s="5"/>
      <c r="AT87" s="5"/>
      <c r="AU87" s="5"/>
      <c r="AY87" s="6"/>
      <c r="AZ87" s="5"/>
      <c r="BA87" s="5"/>
      <c r="BB87" s="5"/>
      <c r="BC87" s="5"/>
      <c r="BD87" s="5"/>
      <c r="BE87" s="5"/>
      <c r="BF87" s="5"/>
      <c r="BG87" s="5"/>
      <c r="BH87" s="5"/>
    </row>
    <row r="88" spans="25:60" x14ac:dyDescent="0.3">
      <c r="Y88" s="5"/>
      <c r="Z88" s="5"/>
      <c r="AA88" s="5"/>
      <c r="AB88" s="5"/>
      <c r="AC88" s="5"/>
      <c r="AD88" s="5"/>
      <c r="AE88" s="5"/>
      <c r="AG88" s="5"/>
      <c r="AH88" s="5"/>
      <c r="AI88" s="5"/>
      <c r="AJ88" s="5"/>
      <c r="AK88" s="5"/>
      <c r="AL88" s="5"/>
      <c r="AM88" s="5"/>
      <c r="AO88" s="5"/>
      <c r="AP88" s="5"/>
      <c r="AQ88" s="5"/>
      <c r="AR88" s="5"/>
      <c r="AS88" s="5"/>
      <c r="AT88" s="5"/>
      <c r="AU88" s="5"/>
      <c r="AY88" s="6"/>
      <c r="AZ88" s="5"/>
      <c r="BA88" s="5"/>
      <c r="BB88" s="5"/>
      <c r="BC88" s="5"/>
      <c r="BD88" s="5"/>
      <c r="BE88" s="5"/>
      <c r="BF88" s="5"/>
      <c r="BG88" s="5"/>
      <c r="BH88" s="5"/>
    </row>
    <row r="89" spans="25:60" x14ac:dyDescent="0.3">
      <c r="Y89" s="5"/>
      <c r="Z89" s="5"/>
      <c r="AA89" s="5"/>
      <c r="AB89" s="5"/>
      <c r="AC89" s="5"/>
      <c r="AD89" s="5"/>
      <c r="AE89" s="5"/>
      <c r="AG89" s="5"/>
      <c r="AH89" s="5"/>
      <c r="AI89" s="5"/>
      <c r="AJ89" s="5"/>
      <c r="AK89" s="5"/>
      <c r="AL89" s="5"/>
      <c r="AM89" s="5"/>
      <c r="AO89" s="5"/>
      <c r="AP89" s="5"/>
      <c r="AQ89" s="5"/>
      <c r="AR89" s="5"/>
      <c r="AS89" s="5"/>
      <c r="AT89" s="5"/>
      <c r="AU89" s="5"/>
      <c r="AY89" s="6"/>
      <c r="AZ89" s="5"/>
      <c r="BA89" s="5"/>
      <c r="BB89" s="5"/>
      <c r="BC89" s="5"/>
      <c r="BD89" s="5"/>
      <c r="BE89" s="5"/>
      <c r="BF89" s="5"/>
      <c r="BG89" s="5"/>
      <c r="BH89" s="5"/>
    </row>
    <row r="90" spans="25:60" x14ac:dyDescent="0.3">
      <c r="Y90" s="5"/>
      <c r="Z90" s="5"/>
      <c r="AA90" s="5"/>
      <c r="AB90" s="5"/>
      <c r="AC90" s="5"/>
      <c r="AD90" s="5"/>
      <c r="AE90" s="5"/>
      <c r="AG90" s="5"/>
      <c r="AH90" s="5"/>
      <c r="AI90" s="5"/>
      <c r="AJ90" s="5"/>
      <c r="AK90" s="5"/>
      <c r="AL90" s="5"/>
      <c r="AM90" s="5"/>
      <c r="AO90" s="5"/>
      <c r="AP90" s="5"/>
      <c r="AQ90" s="5"/>
      <c r="AR90" s="5"/>
      <c r="AS90" s="5"/>
      <c r="AT90" s="5"/>
      <c r="AU90" s="5"/>
      <c r="AY90" s="6"/>
      <c r="AZ90" s="5"/>
      <c r="BA90" s="5"/>
      <c r="BB90" s="5"/>
      <c r="BC90" s="5"/>
      <c r="BD90" s="5"/>
      <c r="BE90" s="5"/>
      <c r="BF90" s="5"/>
      <c r="BG90" s="5"/>
      <c r="BH90" s="5"/>
    </row>
    <row r="91" spans="25:60" x14ac:dyDescent="0.3">
      <c r="Y91" s="5"/>
      <c r="Z91" s="5"/>
      <c r="AA91" s="5"/>
      <c r="AB91" s="5"/>
      <c r="AC91" s="5"/>
      <c r="AD91" s="5"/>
      <c r="AE91" s="5"/>
      <c r="AG91" s="5"/>
      <c r="AH91" s="5"/>
      <c r="AI91" s="5"/>
      <c r="AJ91" s="5"/>
      <c r="AK91" s="5"/>
      <c r="AL91" s="5"/>
      <c r="AM91" s="5"/>
      <c r="AO91" s="5"/>
      <c r="AP91" s="5"/>
      <c r="AQ91" s="5"/>
      <c r="AR91" s="5"/>
      <c r="AS91" s="5"/>
      <c r="AT91" s="5"/>
      <c r="AU91" s="5"/>
      <c r="AY91" s="6"/>
      <c r="AZ91" s="5"/>
      <c r="BA91" s="5"/>
      <c r="BB91" s="5"/>
      <c r="BC91" s="5"/>
      <c r="BD91" s="5"/>
      <c r="BE91" s="5"/>
      <c r="BF91" s="5"/>
      <c r="BG91" s="5"/>
      <c r="BH91" s="5"/>
    </row>
    <row r="92" spans="25:60" x14ac:dyDescent="0.3">
      <c r="Y92" s="5"/>
      <c r="Z92" s="5"/>
      <c r="AA92" s="5"/>
      <c r="AB92" s="5"/>
      <c r="AC92" s="5"/>
      <c r="AD92" s="5"/>
      <c r="AE92" s="5"/>
      <c r="AG92" s="5"/>
      <c r="AH92" s="5"/>
      <c r="AI92" s="5"/>
      <c r="AJ92" s="5"/>
      <c r="AK92" s="5"/>
      <c r="AL92" s="5"/>
      <c r="AM92" s="5"/>
      <c r="AO92" s="5"/>
      <c r="AP92" s="5"/>
      <c r="AQ92" s="5"/>
      <c r="AR92" s="5"/>
      <c r="AS92" s="5"/>
      <c r="AT92" s="5"/>
      <c r="AU92" s="5"/>
      <c r="AY92" s="6"/>
      <c r="AZ92" s="5"/>
      <c r="BA92" s="5"/>
      <c r="BB92" s="5"/>
      <c r="BC92" s="5"/>
      <c r="BD92" s="5"/>
      <c r="BE92" s="5"/>
      <c r="BF92" s="5"/>
      <c r="BG92" s="5"/>
      <c r="BH92" s="5"/>
    </row>
    <row r="93" spans="25:60" x14ac:dyDescent="0.3">
      <c r="Y93" s="5"/>
      <c r="Z93" s="5"/>
      <c r="AA93" s="5"/>
      <c r="AB93" s="5"/>
      <c r="AC93" s="5"/>
      <c r="AD93" s="5"/>
      <c r="AE93" s="5"/>
      <c r="AG93" s="5"/>
      <c r="AH93" s="5"/>
      <c r="AI93" s="5"/>
      <c r="AJ93" s="5"/>
      <c r="AK93" s="5"/>
      <c r="AL93" s="5"/>
      <c r="AM93" s="5"/>
      <c r="AO93" s="5"/>
      <c r="AP93" s="5"/>
      <c r="AQ93" s="5"/>
      <c r="AR93" s="5"/>
      <c r="AS93" s="5"/>
      <c r="AT93" s="5"/>
      <c r="AU93" s="5"/>
      <c r="AY93" s="6"/>
      <c r="AZ93" s="5"/>
      <c r="BA93" s="5"/>
      <c r="BB93" s="5"/>
      <c r="BC93" s="5"/>
      <c r="BD93" s="5"/>
      <c r="BE93" s="5"/>
      <c r="BF93" s="5"/>
      <c r="BG93" s="5"/>
      <c r="BH93" s="5"/>
    </row>
    <row r="94" spans="25:60" x14ac:dyDescent="0.3">
      <c r="Y94" s="5"/>
      <c r="Z94" s="5"/>
      <c r="AA94" s="5"/>
      <c r="AB94" s="5"/>
      <c r="AC94" s="5"/>
      <c r="AD94" s="5"/>
      <c r="AE94" s="5"/>
      <c r="AG94" s="5"/>
      <c r="AH94" s="5"/>
      <c r="AI94" s="5"/>
      <c r="AJ94" s="5"/>
      <c r="AK94" s="5"/>
      <c r="AL94" s="5"/>
      <c r="AM94" s="5"/>
      <c r="AO94" s="5"/>
      <c r="AP94" s="5"/>
      <c r="AQ94" s="5"/>
      <c r="AR94" s="5"/>
      <c r="AS94" s="5"/>
      <c r="AT94" s="5"/>
      <c r="AU94" s="5"/>
      <c r="AY94" s="6"/>
      <c r="AZ94" s="5"/>
      <c r="BA94" s="5"/>
      <c r="BB94" s="5"/>
      <c r="BC94" s="5"/>
      <c r="BD94" s="5"/>
      <c r="BE94" s="5"/>
      <c r="BF94" s="5"/>
      <c r="BG94" s="5"/>
      <c r="BH94" s="5"/>
    </row>
    <row r="95" spans="25:60" x14ac:dyDescent="0.3">
      <c r="Y95" s="5"/>
      <c r="Z95" s="5"/>
      <c r="AA95" s="5"/>
      <c r="AB95" s="5"/>
      <c r="AC95" s="5"/>
      <c r="AD95" s="5"/>
      <c r="AE95" s="5"/>
      <c r="AG95" s="5"/>
      <c r="AH95" s="5"/>
      <c r="AI95" s="5"/>
      <c r="AJ95" s="5"/>
      <c r="AK95" s="5"/>
      <c r="AL95" s="5"/>
      <c r="AM95" s="5"/>
      <c r="AO95" s="5"/>
      <c r="AP95" s="5"/>
      <c r="AQ95" s="5"/>
      <c r="AR95" s="5"/>
      <c r="AS95" s="5"/>
      <c r="AT95" s="5"/>
      <c r="AU95" s="5"/>
      <c r="AY95" s="6"/>
      <c r="AZ95" s="5"/>
      <c r="BA95" s="5"/>
      <c r="BB95" s="5"/>
      <c r="BC95" s="5"/>
      <c r="BD95" s="5"/>
      <c r="BE95" s="5"/>
      <c r="BF95" s="5"/>
      <c r="BG95" s="5"/>
      <c r="BH95" s="5"/>
    </row>
    <row r="96" spans="25:60" x14ac:dyDescent="0.3">
      <c r="Y96" s="5"/>
      <c r="Z96" s="5"/>
      <c r="AA96" s="5"/>
      <c r="AB96" s="5"/>
      <c r="AC96" s="5"/>
      <c r="AD96" s="5"/>
      <c r="AE96" s="5"/>
      <c r="AG96" s="5"/>
      <c r="AH96" s="5"/>
      <c r="AI96" s="5"/>
      <c r="AJ96" s="5"/>
      <c r="AK96" s="5"/>
      <c r="AL96" s="5"/>
      <c r="AM96" s="5"/>
      <c r="AO96" s="5"/>
      <c r="AP96" s="5"/>
      <c r="AQ96" s="5"/>
      <c r="AR96" s="5"/>
      <c r="AS96" s="5"/>
      <c r="AT96" s="5"/>
      <c r="AU96" s="5"/>
      <c r="AY96" s="6"/>
      <c r="AZ96" s="5"/>
      <c r="BA96" s="5"/>
      <c r="BB96" s="5"/>
      <c r="BC96" s="5"/>
      <c r="BD96" s="5"/>
      <c r="BE96" s="5"/>
      <c r="BF96" s="5"/>
      <c r="BG96" s="5"/>
      <c r="BH96" s="5"/>
    </row>
    <row r="97" spans="25:60" x14ac:dyDescent="0.3">
      <c r="Y97" s="5"/>
      <c r="Z97" s="5"/>
      <c r="AA97" s="5"/>
      <c r="AB97" s="5"/>
      <c r="AC97" s="5"/>
      <c r="AD97" s="5"/>
      <c r="AE97" s="5"/>
      <c r="AG97" s="5"/>
      <c r="AH97" s="5"/>
      <c r="AI97" s="5"/>
      <c r="AJ97" s="5"/>
      <c r="AK97" s="5"/>
      <c r="AL97" s="5"/>
      <c r="AM97" s="5"/>
      <c r="AO97" s="5"/>
      <c r="AP97" s="5"/>
      <c r="AQ97" s="5"/>
      <c r="AR97" s="5"/>
      <c r="AS97" s="5"/>
      <c r="AT97" s="5"/>
      <c r="AU97" s="5"/>
      <c r="AY97" s="6"/>
      <c r="AZ97" s="5"/>
      <c r="BA97" s="5"/>
      <c r="BB97" s="5"/>
      <c r="BC97" s="5"/>
      <c r="BD97" s="5"/>
      <c r="BE97" s="5"/>
      <c r="BF97" s="5"/>
      <c r="BG97" s="5"/>
      <c r="BH97" s="5"/>
    </row>
    <row r="98" spans="25:60" x14ac:dyDescent="0.3">
      <c r="Y98" s="5"/>
      <c r="Z98" s="5"/>
      <c r="AA98" s="5"/>
      <c r="AB98" s="5"/>
      <c r="AC98" s="5"/>
      <c r="AD98" s="5"/>
      <c r="AE98" s="5"/>
      <c r="AG98" s="5"/>
      <c r="AH98" s="5"/>
      <c r="AI98" s="5"/>
      <c r="AJ98" s="5"/>
      <c r="AK98" s="5"/>
      <c r="AL98" s="5"/>
      <c r="AM98" s="5"/>
      <c r="AO98" s="5"/>
      <c r="AP98" s="5"/>
      <c r="AQ98" s="5"/>
      <c r="AR98" s="5"/>
      <c r="AS98" s="5"/>
      <c r="AT98" s="5"/>
      <c r="AU98" s="5"/>
      <c r="AY98" s="6"/>
      <c r="AZ98" s="5"/>
      <c r="BA98" s="5"/>
      <c r="BB98" s="5"/>
      <c r="BC98" s="5"/>
      <c r="BD98" s="5"/>
      <c r="BE98" s="5"/>
      <c r="BF98" s="5"/>
      <c r="BG98" s="5"/>
      <c r="BH98" s="5"/>
    </row>
    <row r="99" spans="25:60" x14ac:dyDescent="0.3">
      <c r="Y99" s="5"/>
      <c r="Z99" s="5"/>
      <c r="AA99" s="5"/>
      <c r="AB99" s="5"/>
      <c r="AC99" s="5"/>
      <c r="AD99" s="5"/>
      <c r="AE99" s="5"/>
      <c r="AG99" s="5"/>
      <c r="AH99" s="5"/>
      <c r="AI99" s="5"/>
      <c r="AJ99" s="5"/>
      <c r="AK99" s="5"/>
      <c r="AL99" s="5"/>
      <c r="AM99" s="5"/>
      <c r="AO99" s="5"/>
      <c r="AP99" s="5"/>
      <c r="AQ99" s="5"/>
      <c r="AR99" s="5"/>
      <c r="AS99" s="5"/>
      <c r="AT99" s="5"/>
      <c r="AU99" s="5"/>
      <c r="AY99" s="6"/>
      <c r="AZ99" s="5"/>
      <c r="BA99" s="5"/>
      <c r="BB99" s="5"/>
      <c r="BC99" s="5"/>
      <c r="BD99" s="5"/>
      <c r="BE99" s="5"/>
      <c r="BF99" s="5"/>
      <c r="BG99" s="5"/>
      <c r="BH99" s="5"/>
    </row>
    <row r="100" spans="25:60" x14ac:dyDescent="0.3">
      <c r="Y100" s="5"/>
      <c r="Z100" s="5"/>
      <c r="AA100" s="5"/>
      <c r="AB100" s="5"/>
      <c r="AC100" s="5"/>
      <c r="AD100" s="5"/>
      <c r="AE100" s="5"/>
      <c r="AG100" s="5"/>
      <c r="AH100" s="5"/>
      <c r="AI100" s="5"/>
      <c r="AJ100" s="5"/>
      <c r="AK100" s="5"/>
      <c r="AL100" s="5"/>
      <c r="AM100" s="5"/>
      <c r="AO100" s="5"/>
      <c r="AP100" s="5"/>
      <c r="AQ100" s="5"/>
      <c r="AR100" s="5"/>
      <c r="AS100" s="5"/>
      <c r="AT100" s="5"/>
      <c r="AU100" s="5"/>
      <c r="AY100" s="6"/>
      <c r="AZ100" s="5"/>
      <c r="BA100" s="5"/>
      <c r="BB100" s="5"/>
      <c r="BC100" s="5"/>
      <c r="BD100" s="5"/>
      <c r="BE100" s="5"/>
      <c r="BF100" s="5"/>
      <c r="BG100" s="5"/>
      <c r="BH100" s="5"/>
    </row>
    <row r="101" spans="25:60" x14ac:dyDescent="0.3">
      <c r="Y101" s="5"/>
      <c r="Z101" s="5"/>
      <c r="AA101" s="5"/>
      <c r="AB101" s="5"/>
      <c r="AC101" s="5"/>
      <c r="AD101" s="5"/>
      <c r="AE101" s="5"/>
      <c r="AG101" s="5"/>
      <c r="AH101" s="5"/>
      <c r="AI101" s="5"/>
      <c r="AJ101" s="5"/>
      <c r="AK101" s="5"/>
      <c r="AL101" s="5"/>
      <c r="AM101" s="5"/>
      <c r="AO101" s="5"/>
      <c r="AP101" s="5"/>
      <c r="AQ101" s="5"/>
      <c r="AR101" s="5"/>
      <c r="AS101" s="5"/>
      <c r="AT101" s="5"/>
      <c r="AU101" s="5"/>
      <c r="AY101" s="6"/>
      <c r="AZ101" s="5"/>
      <c r="BA101" s="5"/>
      <c r="BB101" s="5"/>
      <c r="BC101" s="5"/>
      <c r="BD101" s="5"/>
      <c r="BE101" s="5"/>
      <c r="BF101" s="5"/>
      <c r="BG101" s="5"/>
      <c r="BH101" s="5"/>
    </row>
    <row r="102" spans="25:60" x14ac:dyDescent="0.3">
      <c r="Y102" s="5"/>
      <c r="Z102" s="5"/>
      <c r="AA102" s="5"/>
      <c r="AB102" s="5"/>
      <c r="AC102" s="5"/>
      <c r="AD102" s="5"/>
      <c r="AE102" s="5"/>
      <c r="AG102" s="5"/>
      <c r="AH102" s="5"/>
      <c r="AI102" s="5"/>
      <c r="AJ102" s="5"/>
      <c r="AK102" s="5"/>
      <c r="AL102" s="5"/>
      <c r="AM102" s="5"/>
      <c r="AO102" s="5"/>
      <c r="AP102" s="5"/>
      <c r="AQ102" s="5"/>
      <c r="AR102" s="5"/>
      <c r="AS102" s="5"/>
      <c r="AT102" s="5"/>
      <c r="AU102" s="5"/>
      <c r="AY102" s="6"/>
      <c r="AZ102" s="5"/>
      <c r="BA102" s="5"/>
      <c r="BB102" s="5"/>
      <c r="BC102" s="5"/>
      <c r="BD102" s="5"/>
      <c r="BE102" s="5"/>
      <c r="BF102" s="5"/>
      <c r="BG102" s="5"/>
      <c r="BH102" s="5"/>
    </row>
    <row r="103" spans="25:60" x14ac:dyDescent="0.3">
      <c r="Y103" s="5"/>
      <c r="Z103" s="5"/>
      <c r="AA103" s="5"/>
      <c r="AB103" s="5"/>
      <c r="AC103" s="5"/>
      <c r="AD103" s="5"/>
      <c r="AE103" s="5"/>
      <c r="AG103" s="5"/>
      <c r="AH103" s="5"/>
      <c r="AI103" s="5"/>
      <c r="AJ103" s="5"/>
      <c r="AK103" s="5"/>
      <c r="AL103" s="5"/>
      <c r="AM103" s="5"/>
      <c r="AO103" s="5"/>
      <c r="AP103" s="5"/>
      <c r="AQ103" s="5"/>
      <c r="AR103" s="5"/>
      <c r="AS103" s="5"/>
      <c r="AT103" s="5"/>
      <c r="AU103" s="5"/>
      <c r="AY103" s="6"/>
      <c r="AZ103" s="5"/>
      <c r="BA103" s="5"/>
      <c r="BB103" s="5"/>
      <c r="BC103" s="5"/>
      <c r="BD103" s="5"/>
      <c r="BE103" s="5"/>
      <c r="BF103" s="5"/>
      <c r="BG103" s="5"/>
      <c r="BH103" s="5"/>
    </row>
    <row r="104" spans="25:60" x14ac:dyDescent="0.3">
      <c r="Y104" s="5"/>
      <c r="Z104" s="5"/>
      <c r="AA104" s="5"/>
      <c r="AB104" s="5"/>
      <c r="AC104" s="5"/>
      <c r="AD104" s="5"/>
      <c r="AE104" s="5"/>
      <c r="AG104" s="5"/>
      <c r="AH104" s="5"/>
      <c r="AI104" s="5"/>
      <c r="AJ104" s="5"/>
      <c r="AK104" s="5"/>
      <c r="AL104" s="5"/>
      <c r="AM104" s="5"/>
      <c r="AO104" s="5"/>
      <c r="AP104" s="5"/>
      <c r="AQ104" s="5"/>
      <c r="AR104" s="5"/>
      <c r="AS104" s="5"/>
      <c r="AT104" s="5"/>
      <c r="AU104" s="5"/>
      <c r="AY104" s="6"/>
      <c r="AZ104" s="5"/>
      <c r="BA104" s="5"/>
      <c r="BB104" s="5"/>
      <c r="BC104" s="5"/>
      <c r="BD104" s="5"/>
      <c r="BE104" s="5"/>
      <c r="BF104" s="5"/>
      <c r="BG104" s="5"/>
      <c r="BH104" s="5"/>
    </row>
    <row r="105" spans="25:60" x14ac:dyDescent="0.3">
      <c r="Y105" s="5"/>
      <c r="Z105" s="5"/>
      <c r="AA105" s="5"/>
      <c r="AB105" s="5"/>
      <c r="AC105" s="5"/>
      <c r="AD105" s="5"/>
      <c r="AE105" s="5"/>
      <c r="AG105" s="5"/>
      <c r="AH105" s="5"/>
      <c r="AI105" s="5"/>
      <c r="AJ105" s="5"/>
      <c r="AK105" s="5"/>
      <c r="AL105" s="5"/>
      <c r="AM105" s="5"/>
      <c r="AO105" s="5"/>
      <c r="AP105" s="5"/>
      <c r="AQ105" s="5"/>
      <c r="AR105" s="5"/>
      <c r="AS105" s="5"/>
      <c r="AT105" s="5"/>
      <c r="AU105" s="5"/>
      <c r="AY105" s="6"/>
      <c r="AZ105" s="5"/>
      <c r="BA105" s="5"/>
      <c r="BB105" s="5"/>
      <c r="BC105" s="5"/>
      <c r="BD105" s="5"/>
      <c r="BE105" s="5"/>
      <c r="BF105" s="5"/>
      <c r="BG105" s="5"/>
      <c r="BH105" s="5"/>
    </row>
    <row r="106" spans="25:60" x14ac:dyDescent="0.3">
      <c r="Y106" s="5"/>
      <c r="Z106" s="5"/>
      <c r="AA106" s="5"/>
      <c r="AB106" s="5"/>
      <c r="AC106" s="5"/>
      <c r="AD106" s="5"/>
      <c r="AE106" s="5"/>
      <c r="AG106" s="5"/>
      <c r="AH106" s="5"/>
      <c r="AI106" s="5"/>
      <c r="AJ106" s="5"/>
      <c r="AK106" s="5"/>
      <c r="AL106" s="5"/>
      <c r="AM106" s="5"/>
      <c r="AO106" s="5"/>
      <c r="AP106" s="5"/>
      <c r="AQ106" s="5"/>
      <c r="AR106" s="5"/>
      <c r="AS106" s="5"/>
      <c r="AT106" s="5"/>
      <c r="AU106" s="5"/>
      <c r="AY106" s="6"/>
      <c r="AZ106" s="5"/>
      <c r="BA106" s="5"/>
      <c r="BB106" s="5"/>
      <c r="BC106" s="5"/>
      <c r="BD106" s="5"/>
      <c r="BE106" s="5"/>
      <c r="BF106" s="5"/>
      <c r="BG106" s="5"/>
      <c r="BH106" s="5"/>
    </row>
    <row r="107" spans="25:60" x14ac:dyDescent="0.3">
      <c r="Y107" s="5"/>
      <c r="Z107" s="5"/>
      <c r="AA107" s="5"/>
      <c r="AB107" s="5"/>
      <c r="AC107" s="5"/>
      <c r="AD107" s="5"/>
      <c r="AE107" s="5"/>
      <c r="AG107" s="5"/>
      <c r="AH107" s="5"/>
      <c r="AI107" s="5"/>
      <c r="AJ107" s="5"/>
      <c r="AK107" s="5"/>
      <c r="AL107" s="5"/>
      <c r="AM107" s="5"/>
      <c r="AO107" s="5"/>
      <c r="AP107" s="5"/>
      <c r="AQ107" s="5"/>
      <c r="AR107" s="5"/>
      <c r="AS107" s="5"/>
      <c r="AT107" s="5"/>
      <c r="AU107" s="5"/>
      <c r="AY107" s="6"/>
      <c r="AZ107" s="5"/>
      <c r="BA107" s="5"/>
      <c r="BB107" s="5"/>
      <c r="BC107" s="5"/>
      <c r="BD107" s="5"/>
      <c r="BE107" s="5"/>
      <c r="BF107" s="5"/>
      <c r="BG107" s="5"/>
      <c r="BH107" s="5"/>
    </row>
    <row r="108" spans="25:60" x14ac:dyDescent="0.3">
      <c r="Y108" s="5"/>
      <c r="Z108" s="5"/>
      <c r="AA108" s="5"/>
      <c r="AB108" s="5"/>
      <c r="AC108" s="5"/>
      <c r="AD108" s="5"/>
      <c r="AE108" s="5"/>
      <c r="AG108" s="5"/>
      <c r="AH108" s="5"/>
      <c r="AI108" s="5"/>
      <c r="AJ108" s="5"/>
      <c r="AK108" s="5"/>
      <c r="AL108" s="5"/>
      <c r="AM108" s="5"/>
      <c r="AO108" s="5"/>
      <c r="AP108" s="5"/>
      <c r="AQ108" s="5"/>
      <c r="AR108" s="5"/>
      <c r="AS108" s="5"/>
      <c r="AT108" s="5"/>
      <c r="AU108" s="5"/>
      <c r="AY108" s="6"/>
      <c r="AZ108" s="5"/>
      <c r="BA108" s="5"/>
      <c r="BB108" s="5"/>
      <c r="BC108" s="5"/>
      <c r="BD108" s="5"/>
      <c r="BE108" s="5"/>
      <c r="BF108" s="5"/>
      <c r="BG108" s="5"/>
      <c r="BH108" s="5"/>
    </row>
    <row r="109" spans="25:60" x14ac:dyDescent="0.3">
      <c r="Y109" s="5"/>
      <c r="Z109" s="5"/>
      <c r="AA109" s="5"/>
      <c r="AB109" s="5"/>
      <c r="AC109" s="5"/>
      <c r="AD109" s="5"/>
      <c r="AE109" s="5"/>
      <c r="AG109" s="5"/>
      <c r="AH109" s="5"/>
      <c r="AI109" s="5"/>
      <c r="AJ109" s="5"/>
      <c r="AK109" s="5"/>
      <c r="AL109" s="5"/>
      <c r="AM109" s="5"/>
      <c r="AO109" s="5"/>
      <c r="AP109" s="5"/>
      <c r="AQ109" s="5"/>
      <c r="AR109" s="5"/>
      <c r="AS109" s="5"/>
      <c r="AT109" s="5"/>
      <c r="AU109" s="5"/>
      <c r="AY109" s="6"/>
      <c r="AZ109" s="5"/>
      <c r="BA109" s="5"/>
      <c r="BB109" s="5"/>
      <c r="BC109" s="5"/>
      <c r="BD109" s="5"/>
      <c r="BE109" s="5"/>
      <c r="BF109" s="5"/>
      <c r="BG109" s="5"/>
      <c r="BH109" s="5"/>
    </row>
    <row r="110" spans="25:60" x14ac:dyDescent="0.3">
      <c r="Y110" s="5"/>
      <c r="Z110" s="5"/>
      <c r="AA110" s="5"/>
      <c r="AB110" s="5"/>
      <c r="AC110" s="5"/>
      <c r="AD110" s="5"/>
      <c r="AE110" s="5"/>
      <c r="AG110" s="5"/>
      <c r="AH110" s="5"/>
      <c r="AI110" s="5"/>
      <c r="AJ110" s="5"/>
      <c r="AK110" s="5"/>
      <c r="AL110" s="5"/>
      <c r="AM110" s="5"/>
      <c r="AO110" s="5"/>
      <c r="AP110" s="5"/>
      <c r="AQ110" s="5"/>
      <c r="AR110" s="5"/>
      <c r="AS110" s="5"/>
      <c r="AT110" s="5"/>
      <c r="AU110" s="5"/>
      <c r="AY110" s="6"/>
      <c r="AZ110" s="5"/>
      <c r="BA110" s="5"/>
      <c r="BB110" s="5"/>
      <c r="BC110" s="5"/>
      <c r="BD110" s="5"/>
      <c r="BE110" s="5"/>
      <c r="BF110" s="5"/>
      <c r="BG110" s="5"/>
      <c r="BH110" s="5"/>
    </row>
    <row r="111" spans="25:60" x14ac:dyDescent="0.3">
      <c r="Y111" s="5"/>
      <c r="Z111" s="5"/>
      <c r="AA111" s="5"/>
      <c r="AB111" s="5"/>
      <c r="AC111" s="5"/>
      <c r="AD111" s="5"/>
      <c r="AE111" s="5"/>
      <c r="AG111" s="5"/>
      <c r="AH111" s="5"/>
      <c r="AI111" s="5"/>
      <c r="AJ111" s="5"/>
      <c r="AK111" s="5"/>
      <c r="AL111" s="5"/>
      <c r="AM111" s="5"/>
      <c r="AO111" s="5"/>
      <c r="AP111" s="5"/>
      <c r="AQ111" s="5"/>
      <c r="AR111" s="5"/>
      <c r="AS111" s="5"/>
      <c r="AT111" s="5"/>
      <c r="AU111" s="5"/>
      <c r="AY111" s="6"/>
      <c r="AZ111" s="5"/>
      <c r="BA111" s="5"/>
      <c r="BB111" s="5"/>
      <c r="BC111" s="5"/>
      <c r="BD111" s="5"/>
      <c r="BE111" s="5"/>
      <c r="BF111" s="5"/>
      <c r="BG111" s="5"/>
      <c r="BH111" s="5"/>
    </row>
    <row r="112" spans="25:60" x14ac:dyDescent="0.3">
      <c r="Y112" s="5"/>
      <c r="Z112" s="5"/>
      <c r="AA112" s="5"/>
      <c r="AB112" s="5"/>
      <c r="AC112" s="5"/>
      <c r="AD112" s="5"/>
      <c r="AE112" s="5"/>
      <c r="AG112" s="5"/>
      <c r="AH112" s="5"/>
      <c r="AI112" s="5"/>
      <c r="AJ112" s="5"/>
      <c r="AK112" s="5"/>
      <c r="AL112" s="5"/>
      <c r="AM112" s="5"/>
      <c r="AO112" s="5"/>
      <c r="AP112" s="5"/>
      <c r="AQ112" s="5"/>
      <c r="AR112" s="5"/>
      <c r="AS112" s="5"/>
      <c r="AT112" s="5"/>
      <c r="AU112" s="5"/>
      <c r="AY112" s="6"/>
      <c r="AZ112" s="5"/>
      <c r="BA112" s="5"/>
      <c r="BB112" s="5"/>
      <c r="BC112" s="5"/>
      <c r="BD112" s="5"/>
      <c r="BE112" s="5"/>
      <c r="BF112" s="5"/>
      <c r="BG112" s="5"/>
      <c r="BH112" s="5"/>
    </row>
    <row r="113" spans="25:60" x14ac:dyDescent="0.3">
      <c r="Y113" s="5"/>
      <c r="Z113" s="5"/>
      <c r="AA113" s="5"/>
      <c r="AB113" s="5"/>
      <c r="AC113" s="5"/>
      <c r="AD113" s="5"/>
      <c r="AE113" s="5"/>
      <c r="AG113" s="5"/>
      <c r="AH113" s="5"/>
      <c r="AI113" s="5"/>
      <c r="AJ113" s="5"/>
      <c r="AK113" s="5"/>
      <c r="AL113" s="5"/>
      <c r="AM113" s="5"/>
      <c r="AO113" s="5"/>
      <c r="AP113" s="5"/>
      <c r="AQ113" s="5"/>
      <c r="AR113" s="5"/>
      <c r="AS113" s="5"/>
      <c r="AT113" s="5"/>
      <c r="AU113" s="5"/>
      <c r="AY113" s="6"/>
      <c r="AZ113" s="5"/>
      <c r="BA113" s="5"/>
      <c r="BB113" s="5"/>
      <c r="BC113" s="5"/>
      <c r="BD113" s="5"/>
      <c r="BE113" s="5"/>
      <c r="BF113" s="5"/>
      <c r="BG113" s="5"/>
      <c r="BH113" s="5"/>
    </row>
    <row r="114" spans="25:60" x14ac:dyDescent="0.3">
      <c r="Y114" s="5"/>
      <c r="Z114" s="5"/>
      <c r="AA114" s="5"/>
      <c r="AB114" s="5"/>
      <c r="AC114" s="5"/>
      <c r="AD114" s="5"/>
      <c r="AE114" s="5"/>
      <c r="AG114" s="5"/>
      <c r="AH114" s="5"/>
      <c r="AI114" s="5"/>
      <c r="AJ114" s="5"/>
      <c r="AK114" s="5"/>
      <c r="AL114" s="5"/>
      <c r="AM114" s="5"/>
      <c r="AO114" s="5"/>
      <c r="AP114" s="5"/>
      <c r="AQ114" s="5"/>
      <c r="AR114" s="5"/>
      <c r="AS114" s="5"/>
      <c r="AT114" s="5"/>
      <c r="AU114" s="5"/>
      <c r="AY114" s="6"/>
      <c r="AZ114" s="5"/>
      <c r="BA114" s="5"/>
      <c r="BB114" s="5"/>
      <c r="BC114" s="5"/>
      <c r="BD114" s="5"/>
      <c r="BE114" s="5"/>
      <c r="BF114" s="5"/>
      <c r="BG114" s="5"/>
      <c r="BH114" s="5"/>
    </row>
    <row r="115" spans="25:60" x14ac:dyDescent="0.3">
      <c r="Y115" s="5"/>
      <c r="Z115" s="5"/>
      <c r="AA115" s="5"/>
      <c r="AB115" s="5"/>
      <c r="AC115" s="5"/>
      <c r="AD115" s="5"/>
      <c r="AE115" s="5"/>
      <c r="AG115" s="5"/>
      <c r="AH115" s="5"/>
      <c r="AI115" s="5"/>
      <c r="AJ115" s="5"/>
      <c r="AK115" s="5"/>
      <c r="AL115" s="5"/>
      <c r="AM115" s="5"/>
      <c r="AO115" s="5"/>
      <c r="AP115" s="5"/>
      <c r="AQ115" s="5"/>
      <c r="AR115" s="5"/>
      <c r="AS115" s="5"/>
      <c r="AT115" s="5"/>
      <c r="AU115" s="5"/>
      <c r="AY115" s="6"/>
      <c r="AZ115" s="5"/>
      <c r="BA115" s="5"/>
      <c r="BB115" s="5"/>
      <c r="BC115" s="5"/>
      <c r="BD115" s="5"/>
      <c r="BE115" s="5"/>
      <c r="BF115" s="5"/>
      <c r="BG115" s="5"/>
      <c r="BH115" s="5"/>
    </row>
    <row r="116" spans="25:60" x14ac:dyDescent="0.3">
      <c r="Y116" s="5"/>
      <c r="Z116" s="5"/>
      <c r="AA116" s="5"/>
      <c r="AB116" s="5"/>
      <c r="AC116" s="5"/>
      <c r="AD116" s="5"/>
      <c r="AE116" s="5"/>
      <c r="AG116" s="5"/>
      <c r="AH116" s="5"/>
      <c r="AI116" s="5"/>
      <c r="AJ116" s="5"/>
      <c r="AK116" s="5"/>
      <c r="AL116" s="5"/>
      <c r="AM116" s="5"/>
      <c r="AO116" s="5"/>
      <c r="AP116" s="5"/>
      <c r="AQ116" s="5"/>
      <c r="AR116" s="5"/>
      <c r="AS116" s="5"/>
      <c r="AT116" s="5"/>
      <c r="AU116" s="5"/>
      <c r="AY116" s="6"/>
      <c r="AZ116" s="5"/>
      <c r="BA116" s="5"/>
      <c r="BB116" s="5"/>
      <c r="BC116" s="5"/>
      <c r="BD116" s="5"/>
      <c r="BE116" s="5"/>
      <c r="BF116" s="5"/>
      <c r="BG116" s="5"/>
      <c r="BH116" s="5"/>
    </row>
    <row r="117" spans="25:60" x14ac:dyDescent="0.3">
      <c r="Y117" s="5"/>
      <c r="Z117" s="5"/>
      <c r="AA117" s="5"/>
      <c r="AB117" s="5"/>
      <c r="AC117" s="5"/>
      <c r="AD117" s="5"/>
      <c r="AE117" s="5"/>
      <c r="AG117" s="5"/>
      <c r="AH117" s="5"/>
      <c r="AI117" s="5"/>
      <c r="AJ117" s="5"/>
      <c r="AK117" s="5"/>
      <c r="AL117" s="5"/>
      <c r="AM117" s="5"/>
      <c r="AO117" s="5"/>
      <c r="AP117" s="5"/>
      <c r="AQ117" s="5"/>
      <c r="AR117" s="5"/>
      <c r="AS117" s="5"/>
      <c r="AT117" s="5"/>
      <c r="AU117" s="5"/>
      <c r="AY117" s="6"/>
      <c r="AZ117" s="5"/>
      <c r="BA117" s="5"/>
      <c r="BB117" s="5"/>
      <c r="BC117" s="5"/>
      <c r="BD117" s="5"/>
      <c r="BE117" s="5"/>
      <c r="BF117" s="5"/>
      <c r="BG117" s="5"/>
      <c r="BH117" s="5"/>
    </row>
    <row r="118" spans="25:60" x14ac:dyDescent="0.3">
      <c r="Y118" s="5"/>
      <c r="Z118" s="5"/>
      <c r="AA118" s="5"/>
      <c r="AB118" s="5"/>
      <c r="AC118" s="5"/>
      <c r="AD118" s="5"/>
      <c r="AE118" s="5"/>
      <c r="AG118" s="5"/>
      <c r="AH118" s="5"/>
      <c r="AI118" s="5"/>
      <c r="AJ118" s="5"/>
      <c r="AK118" s="5"/>
      <c r="AL118" s="5"/>
      <c r="AM118" s="5"/>
      <c r="AO118" s="5"/>
      <c r="AP118" s="5"/>
      <c r="AQ118" s="5"/>
      <c r="AR118" s="5"/>
      <c r="AS118" s="5"/>
      <c r="AT118" s="5"/>
      <c r="AU118" s="5"/>
      <c r="AY118" s="6"/>
      <c r="AZ118" s="5"/>
      <c r="BA118" s="5"/>
      <c r="BB118" s="5"/>
      <c r="BC118" s="5"/>
      <c r="BD118" s="5"/>
      <c r="BE118" s="5"/>
      <c r="BF118" s="5"/>
      <c r="BG118" s="5"/>
      <c r="BH118" s="5"/>
    </row>
    <row r="119" spans="25:60" x14ac:dyDescent="0.3">
      <c r="Y119" s="5"/>
      <c r="Z119" s="5"/>
      <c r="AA119" s="5"/>
      <c r="AB119" s="5"/>
      <c r="AC119" s="5"/>
      <c r="AD119" s="5"/>
      <c r="AE119" s="5"/>
      <c r="AG119" s="5"/>
      <c r="AH119" s="5"/>
      <c r="AI119" s="5"/>
      <c r="AJ119" s="5"/>
      <c r="AK119" s="5"/>
      <c r="AL119" s="5"/>
      <c r="AM119" s="5"/>
      <c r="AO119" s="5"/>
      <c r="AP119" s="5"/>
      <c r="AQ119" s="5"/>
      <c r="AR119" s="5"/>
      <c r="AS119" s="5"/>
      <c r="AT119" s="5"/>
      <c r="AU119" s="5"/>
      <c r="AY119" s="6"/>
      <c r="AZ119" s="5"/>
      <c r="BA119" s="5"/>
      <c r="BB119" s="5"/>
      <c r="BC119" s="5"/>
      <c r="BD119" s="5"/>
      <c r="BE119" s="5"/>
      <c r="BF119" s="5"/>
      <c r="BG119" s="5"/>
      <c r="BH119" s="5"/>
    </row>
    <row r="120" spans="25:60" x14ac:dyDescent="0.3">
      <c r="Y120" s="5"/>
      <c r="Z120" s="5"/>
      <c r="AA120" s="5"/>
      <c r="AB120" s="5"/>
      <c r="AC120" s="5"/>
      <c r="AD120" s="5"/>
      <c r="AE120" s="5"/>
      <c r="AG120" s="5"/>
      <c r="AH120" s="5"/>
      <c r="AI120" s="5"/>
      <c r="AJ120" s="5"/>
      <c r="AK120" s="5"/>
      <c r="AL120" s="5"/>
      <c r="AM120" s="5"/>
      <c r="AO120" s="5"/>
      <c r="AP120" s="5"/>
      <c r="AQ120" s="5"/>
      <c r="AR120" s="5"/>
      <c r="AS120" s="5"/>
      <c r="AT120" s="5"/>
      <c r="AU120" s="5"/>
      <c r="AY120" s="6"/>
      <c r="AZ120" s="5"/>
      <c r="BA120" s="5"/>
      <c r="BB120" s="5"/>
      <c r="BC120" s="5"/>
      <c r="BD120" s="5"/>
      <c r="BE120" s="5"/>
      <c r="BF120" s="5"/>
      <c r="BG120" s="5"/>
      <c r="BH120" s="5"/>
    </row>
    <row r="121" spans="25:60" x14ac:dyDescent="0.3">
      <c r="Y121" s="5"/>
      <c r="Z121" s="5"/>
      <c r="AA121" s="5"/>
      <c r="AB121" s="5"/>
      <c r="AC121" s="5"/>
      <c r="AD121" s="5"/>
      <c r="AE121" s="5"/>
      <c r="AG121" s="5"/>
      <c r="AH121" s="5"/>
      <c r="AI121" s="5"/>
      <c r="AJ121" s="5"/>
      <c r="AK121" s="5"/>
      <c r="AL121" s="5"/>
      <c r="AM121" s="5"/>
      <c r="AO121" s="5"/>
      <c r="AP121" s="5"/>
      <c r="AQ121" s="5"/>
      <c r="AR121" s="5"/>
      <c r="AS121" s="5"/>
      <c r="AT121" s="5"/>
      <c r="AU121" s="5"/>
      <c r="AY121" s="6"/>
      <c r="AZ121" s="5"/>
      <c r="BA121" s="5"/>
      <c r="BB121" s="5"/>
      <c r="BC121" s="5"/>
      <c r="BD121" s="5"/>
      <c r="BE121" s="5"/>
      <c r="BF121" s="5"/>
      <c r="BG121" s="5"/>
      <c r="BH121" s="5"/>
    </row>
    <row r="122" spans="25:60" x14ac:dyDescent="0.3">
      <c r="Y122" s="5"/>
      <c r="Z122" s="5"/>
      <c r="AA122" s="5"/>
      <c r="AB122" s="5"/>
      <c r="AC122" s="5"/>
      <c r="AD122" s="5"/>
      <c r="AE122" s="5"/>
      <c r="AG122" s="5"/>
      <c r="AH122" s="5"/>
      <c r="AI122" s="5"/>
      <c r="AJ122" s="5"/>
      <c r="AK122" s="5"/>
      <c r="AL122" s="5"/>
      <c r="AM122" s="5"/>
      <c r="AO122" s="5"/>
      <c r="AP122" s="5"/>
      <c r="AQ122" s="5"/>
      <c r="AR122" s="5"/>
      <c r="AS122" s="5"/>
      <c r="AT122" s="5"/>
      <c r="AU122" s="5"/>
      <c r="AY122" s="6"/>
      <c r="AZ122" s="5"/>
      <c r="BA122" s="5"/>
      <c r="BB122" s="5"/>
      <c r="BC122" s="5"/>
      <c r="BD122" s="5"/>
      <c r="BE122" s="5"/>
      <c r="BF122" s="5"/>
      <c r="BG122" s="5"/>
      <c r="BH122" s="5"/>
    </row>
    <row r="123" spans="25:60" x14ac:dyDescent="0.3">
      <c r="Y123" s="5"/>
      <c r="Z123" s="5"/>
      <c r="AA123" s="5"/>
      <c r="AB123" s="5"/>
      <c r="AC123" s="5"/>
      <c r="AD123" s="5"/>
      <c r="AE123" s="5"/>
      <c r="AG123" s="5"/>
      <c r="AH123" s="5"/>
      <c r="AI123" s="5"/>
      <c r="AJ123" s="5"/>
      <c r="AK123" s="5"/>
      <c r="AL123" s="5"/>
      <c r="AM123" s="5"/>
      <c r="AO123" s="5"/>
      <c r="AP123" s="5"/>
      <c r="AQ123" s="5"/>
      <c r="AR123" s="5"/>
      <c r="AS123" s="5"/>
      <c r="AT123" s="5"/>
      <c r="AU123" s="5"/>
      <c r="AY123" s="6"/>
      <c r="AZ123" s="5"/>
      <c r="BA123" s="5"/>
      <c r="BB123" s="5"/>
      <c r="BC123" s="5"/>
      <c r="BD123" s="5"/>
      <c r="BE123" s="5"/>
      <c r="BF123" s="5"/>
      <c r="BG123" s="5"/>
      <c r="BH123" s="5"/>
    </row>
    <row r="124" spans="25:60" x14ac:dyDescent="0.3">
      <c r="Y124" s="5"/>
      <c r="Z124" s="5"/>
      <c r="AA124" s="5"/>
      <c r="AB124" s="5"/>
      <c r="AC124" s="5"/>
      <c r="AD124" s="5"/>
      <c r="AE124" s="5"/>
      <c r="AG124" s="5"/>
      <c r="AH124" s="5"/>
      <c r="AI124" s="5"/>
      <c r="AJ124" s="5"/>
      <c r="AK124" s="5"/>
      <c r="AL124" s="5"/>
      <c r="AM124" s="5"/>
      <c r="AO124" s="5"/>
      <c r="AP124" s="5"/>
      <c r="AQ124" s="5"/>
      <c r="AR124" s="5"/>
      <c r="AS124" s="5"/>
      <c r="AT124" s="5"/>
      <c r="AU124" s="5"/>
      <c r="AY124" s="6"/>
      <c r="AZ124" s="5"/>
      <c r="BA124" s="5"/>
      <c r="BB124" s="5"/>
      <c r="BC124" s="5"/>
      <c r="BD124" s="5"/>
      <c r="BE124" s="5"/>
      <c r="BF124" s="5"/>
      <c r="BG124" s="5"/>
      <c r="BH124" s="5"/>
    </row>
    <row r="125" spans="25:60" x14ac:dyDescent="0.3">
      <c r="Y125" s="5"/>
      <c r="Z125" s="5"/>
      <c r="AA125" s="5"/>
      <c r="AB125" s="5"/>
      <c r="AC125" s="5"/>
      <c r="AD125" s="5"/>
      <c r="AE125" s="5"/>
      <c r="AG125" s="5"/>
      <c r="AH125" s="5"/>
      <c r="AI125" s="5"/>
      <c r="AJ125" s="5"/>
      <c r="AK125" s="5"/>
      <c r="AL125" s="5"/>
      <c r="AM125" s="5"/>
      <c r="AO125" s="5"/>
      <c r="AP125" s="5"/>
      <c r="AQ125" s="5"/>
      <c r="AR125" s="5"/>
      <c r="AS125" s="5"/>
      <c r="AT125" s="5"/>
      <c r="AU125" s="5"/>
      <c r="AY125" s="6"/>
      <c r="AZ125" s="5"/>
      <c r="BA125" s="5"/>
      <c r="BB125" s="5"/>
      <c r="BC125" s="5"/>
      <c r="BD125" s="5"/>
      <c r="BE125" s="5"/>
      <c r="BF125" s="5"/>
      <c r="BG125" s="5"/>
      <c r="BH125" s="5"/>
    </row>
    <row r="126" spans="25:60" x14ac:dyDescent="0.3">
      <c r="Y126" s="5"/>
      <c r="Z126" s="5"/>
      <c r="AA126" s="5"/>
      <c r="AB126" s="5"/>
      <c r="AC126" s="5"/>
      <c r="AD126" s="5"/>
      <c r="AE126" s="5"/>
      <c r="AG126" s="5"/>
      <c r="AH126" s="5"/>
      <c r="AI126" s="5"/>
      <c r="AJ126" s="5"/>
      <c r="AK126" s="5"/>
      <c r="AL126" s="5"/>
      <c r="AM126" s="5"/>
      <c r="AO126" s="5"/>
      <c r="AP126" s="5"/>
      <c r="AQ126" s="5"/>
      <c r="AR126" s="5"/>
      <c r="AS126" s="5"/>
      <c r="AT126" s="5"/>
      <c r="AU126" s="5"/>
      <c r="AY126" s="6"/>
      <c r="AZ126" s="5"/>
      <c r="BA126" s="5"/>
      <c r="BB126" s="5"/>
      <c r="BC126" s="5"/>
      <c r="BD126" s="5"/>
      <c r="BE126" s="5"/>
      <c r="BF126" s="5"/>
      <c r="BG126" s="5"/>
      <c r="BH126" s="5"/>
    </row>
    <row r="127" spans="25:60" x14ac:dyDescent="0.3">
      <c r="Y127" s="5"/>
      <c r="Z127" s="5"/>
      <c r="AA127" s="5"/>
      <c r="AB127" s="5"/>
      <c r="AC127" s="5"/>
      <c r="AD127" s="5"/>
      <c r="AE127" s="5"/>
      <c r="AG127" s="5"/>
      <c r="AH127" s="5"/>
      <c r="AI127" s="5"/>
      <c r="AJ127" s="5"/>
      <c r="AK127" s="5"/>
      <c r="AL127" s="5"/>
      <c r="AM127" s="5"/>
      <c r="AO127" s="5"/>
      <c r="AP127" s="5"/>
      <c r="AQ127" s="5"/>
      <c r="AR127" s="5"/>
      <c r="AS127" s="5"/>
      <c r="AT127" s="5"/>
      <c r="AU127" s="5"/>
      <c r="AY127" s="6"/>
      <c r="AZ127" s="5"/>
      <c r="BA127" s="5"/>
      <c r="BB127" s="5"/>
      <c r="BC127" s="5"/>
      <c r="BD127" s="5"/>
      <c r="BE127" s="5"/>
      <c r="BF127" s="5"/>
      <c r="BG127" s="5"/>
      <c r="BH127" s="5"/>
    </row>
    <row r="128" spans="25:60" x14ac:dyDescent="0.3">
      <c r="Y128" s="5"/>
      <c r="Z128" s="5"/>
      <c r="AA128" s="5"/>
      <c r="AB128" s="5"/>
      <c r="AC128" s="5"/>
      <c r="AD128" s="5"/>
      <c r="AE128" s="5"/>
      <c r="AG128" s="5"/>
      <c r="AH128" s="5"/>
      <c r="AI128" s="5"/>
      <c r="AJ128" s="5"/>
      <c r="AK128" s="5"/>
      <c r="AL128" s="5"/>
      <c r="AM128" s="5"/>
      <c r="AO128" s="5"/>
      <c r="AP128" s="5"/>
      <c r="AQ128" s="5"/>
      <c r="AR128" s="5"/>
      <c r="AS128" s="5"/>
      <c r="AT128" s="5"/>
      <c r="AU128" s="5"/>
      <c r="AY128" s="6"/>
      <c r="AZ128" s="5"/>
      <c r="BA128" s="5"/>
      <c r="BB128" s="5"/>
      <c r="BC128" s="5"/>
      <c r="BD128" s="5"/>
      <c r="BE128" s="5"/>
      <c r="BF128" s="5"/>
      <c r="BG128" s="5"/>
      <c r="BH128" s="5"/>
    </row>
    <row r="129" spans="25:60" x14ac:dyDescent="0.3">
      <c r="Y129" s="5"/>
      <c r="Z129" s="5"/>
      <c r="AA129" s="5"/>
      <c r="AB129" s="5"/>
      <c r="AC129" s="5"/>
      <c r="AD129" s="5"/>
      <c r="AE129" s="5"/>
      <c r="AG129" s="5"/>
      <c r="AH129" s="5"/>
      <c r="AI129" s="5"/>
      <c r="AJ129" s="5"/>
      <c r="AK129" s="5"/>
      <c r="AL129" s="5"/>
      <c r="AM129" s="5"/>
      <c r="AO129" s="5"/>
      <c r="AP129" s="5"/>
      <c r="AQ129" s="5"/>
      <c r="AR129" s="5"/>
      <c r="AS129" s="5"/>
      <c r="AT129" s="5"/>
      <c r="AU129" s="5"/>
      <c r="AY129" s="6"/>
      <c r="AZ129" s="5"/>
      <c r="BA129" s="5"/>
      <c r="BB129" s="5"/>
      <c r="BC129" s="5"/>
      <c r="BD129" s="5"/>
      <c r="BE129" s="5"/>
      <c r="BF129" s="5"/>
      <c r="BG129" s="5"/>
      <c r="BH129" s="5"/>
    </row>
    <row r="130" spans="25:60" x14ac:dyDescent="0.3">
      <c r="Y130" s="5"/>
      <c r="Z130" s="5"/>
      <c r="AA130" s="5"/>
      <c r="AB130" s="5"/>
      <c r="AC130" s="5"/>
      <c r="AD130" s="5"/>
      <c r="AE130" s="5"/>
      <c r="AG130" s="5"/>
      <c r="AH130" s="5"/>
      <c r="AI130" s="5"/>
      <c r="AJ130" s="5"/>
      <c r="AK130" s="5"/>
      <c r="AL130" s="5"/>
      <c r="AM130" s="5"/>
      <c r="AO130" s="5"/>
      <c r="AP130" s="5"/>
      <c r="AQ130" s="5"/>
      <c r="AR130" s="5"/>
      <c r="AS130" s="5"/>
      <c r="AT130" s="5"/>
      <c r="AU130" s="5"/>
      <c r="AY130" s="6"/>
      <c r="AZ130" s="5"/>
      <c r="BA130" s="5"/>
      <c r="BB130" s="5"/>
      <c r="BC130" s="5"/>
      <c r="BD130" s="5"/>
      <c r="BE130" s="5"/>
      <c r="BF130" s="5"/>
      <c r="BG130" s="5"/>
      <c r="BH130" s="5"/>
    </row>
    <row r="131" spans="25:60" x14ac:dyDescent="0.3">
      <c r="Y131" s="5"/>
      <c r="Z131" s="5"/>
      <c r="AA131" s="5"/>
      <c r="AB131" s="5"/>
      <c r="AC131" s="5"/>
      <c r="AD131" s="5"/>
      <c r="AE131" s="5"/>
      <c r="AG131" s="5"/>
      <c r="AH131" s="5"/>
      <c r="AI131" s="5"/>
      <c r="AJ131" s="5"/>
      <c r="AK131" s="5"/>
      <c r="AL131" s="5"/>
      <c r="AM131" s="5"/>
      <c r="AO131" s="5"/>
      <c r="AP131" s="5"/>
      <c r="AQ131" s="5"/>
      <c r="AR131" s="5"/>
      <c r="AS131" s="5"/>
      <c r="AT131" s="5"/>
      <c r="AU131" s="5"/>
      <c r="AY131" s="6"/>
      <c r="AZ131" s="5"/>
      <c r="BA131" s="5"/>
      <c r="BB131" s="5"/>
      <c r="BC131" s="5"/>
      <c r="BD131" s="5"/>
      <c r="BE131" s="5"/>
      <c r="BF131" s="5"/>
      <c r="BG131" s="5"/>
      <c r="BH131" s="5"/>
    </row>
    <row r="132" spans="25:60" x14ac:dyDescent="0.3">
      <c r="Y132" s="5"/>
      <c r="Z132" s="5"/>
      <c r="AA132" s="5"/>
      <c r="AB132" s="5"/>
      <c r="AC132" s="5"/>
      <c r="AD132" s="5"/>
      <c r="AE132" s="5"/>
      <c r="AG132" s="5"/>
      <c r="AH132" s="5"/>
      <c r="AI132" s="5"/>
      <c r="AJ132" s="5"/>
      <c r="AK132" s="5"/>
      <c r="AL132" s="5"/>
      <c r="AM132" s="5"/>
      <c r="AO132" s="5"/>
      <c r="AP132" s="5"/>
      <c r="AQ132" s="5"/>
      <c r="AR132" s="5"/>
      <c r="AS132" s="5"/>
      <c r="AT132" s="5"/>
      <c r="AU132" s="5"/>
      <c r="AY132" s="6"/>
      <c r="AZ132" s="5"/>
      <c r="BA132" s="5"/>
      <c r="BB132" s="5"/>
      <c r="BC132" s="5"/>
      <c r="BD132" s="5"/>
      <c r="BE132" s="5"/>
      <c r="BF132" s="5"/>
      <c r="BG132" s="5"/>
      <c r="BH132" s="5"/>
    </row>
    <row r="133" spans="25:60" x14ac:dyDescent="0.3">
      <c r="Y133" s="5"/>
      <c r="Z133" s="5"/>
      <c r="AA133" s="5"/>
      <c r="AB133" s="5"/>
      <c r="AC133" s="5"/>
      <c r="AD133" s="5"/>
      <c r="AE133" s="5"/>
      <c r="AG133" s="5"/>
      <c r="AH133" s="5"/>
      <c r="AI133" s="5"/>
      <c r="AJ133" s="5"/>
      <c r="AK133" s="5"/>
      <c r="AL133" s="5"/>
      <c r="AM133" s="5"/>
      <c r="AO133" s="5"/>
      <c r="AP133" s="5"/>
      <c r="AQ133" s="5"/>
      <c r="AR133" s="5"/>
      <c r="AS133" s="5"/>
      <c r="AT133" s="5"/>
      <c r="AU133" s="5"/>
      <c r="AY133" s="6"/>
      <c r="AZ133" s="5"/>
      <c r="BA133" s="5"/>
      <c r="BB133" s="5"/>
      <c r="BC133" s="5"/>
      <c r="BD133" s="5"/>
      <c r="BE133" s="5"/>
      <c r="BF133" s="5"/>
      <c r="BG133" s="5"/>
      <c r="BH133" s="5"/>
    </row>
    <row r="134" spans="25:60" x14ac:dyDescent="0.3">
      <c r="Y134" s="5"/>
      <c r="Z134" s="5"/>
      <c r="AA134" s="5"/>
      <c r="AB134" s="5"/>
      <c r="AC134" s="5"/>
      <c r="AD134" s="5"/>
      <c r="AE134" s="5"/>
      <c r="AG134" s="5"/>
      <c r="AH134" s="5"/>
      <c r="AI134" s="5"/>
      <c r="AJ134" s="5"/>
      <c r="AK134" s="5"/>
      <c r="AL134" s="5"/>
      <c r="AM134" s="5"/>
      <c r="AO134" s="5"/>
      <c r="AP134" s="5"/>
      <c r="AQ134" s="5"/>
      <c r="AR134" s="5"/>
      <c r="AS134" s="5"/>
      <c r="AT134" s="5"/>
      <c r="AU134" s="5"/>
      <c r="AY134" s="6"/>
      <c r="AZ134" s="5"/>
      <c r="BA134" s="5"/>
      <c r="BB134" s="5"/>
      <c r="BC134" s="5"/>
      <c r="BD134" s="5"/>
      <c r="BE134" s="5"/>
      <c r="BF134" s="5"/>
      <c r="BG134" s="5"/>
      <c r="BH134" s="5"/>
    </row>
    <row r="135" spans="25:60" x14ac:dyDescent="0.3">
      <c r="Y135" s="5"/>
      <c r="Z135" s="5"/>
      <c r="AA135" s="5"/>
      <c r="AB135" s="5"/>
      <c r="AC135" s="5"/>
      <c r="AD135" s="5"/>
      <c r="AE135" s="5"/>
      <c r="AG135" s="5"/>
      <c r="AH135" s="5"/>
      <c r="AI135" s="5"/>
      <c r="AJ135" s="5"/>
      <c r="AK135" s="5"/>
      <c r="AL135" s="5"/>
      <c r="AM135" s="5"/>
      <c r="AO135" s="5"/>
      <c r="AP135" s="5"/>
      <c r="AQ135" s="5"/>
      <c r="AR135" s="5"/>
      <c r="AS135" s="5"/>
      <c r="AT135" s="5"/>
      <c r="AU135" s="5"/>
      <c r="AY135" s="6"/>
      <c r="AZ135" s="5"/>
      <c r="BA135" s="5"/>
      <c r="BB135" s="5"/>
      <c r="BC135" s="5"/>
      <c r="BD135" s="5"/>
      <c r="BE135" s="5"/>
      <c r="BF135" s="5"/>
      <c r="BG135" s="5"/>
      <c r="BH135" s="5"/>
    </row>
    <row r="136" spans="25:60" x14ac:dyDescent="0.3">
      <c r="Y136" s="5"/>
      <c r="Z136" s="5"/>
      <c r="AA136" s="5"/>
      <c r="AB136" s="5"/>
      <c r="AC136" s="5"/>
      <c r="AD136" s="5"/>
      <c r="AE136" s="5"/>
      <c r="AG136" s="5"/>
      <c r="AH136" s="5"/>
      <c r="AI136" s="5"/>
      <c r="AJ136" s="5"/>
      <c r="AK136" s="5"/>
      <c r="AL136" s="5"/>
      <c r="AM136" s="5"/>
      <c r="AO136" s="5"/>
      <c r="AP136" s="5"/>
      <c r="AQ136" s="5"/>
      <c r="AR136" s="5"/>
      <c r="AS136" s="5"/>
      <c r="AT136" s="5"/>
      <c r="AU136" s="5"/>
      <c r="AY136" s="6"/>
      <c r="AZ136" s="5"/>
      <c r="BA136" s="5"/>
      <c r="BB136" s="5"/>
      <c r="BC136" s="5"/>
      <c r="BD136" s="5"/>
      <c r="BE136" s="5"/>
      <c r="BF136" s="5"/>
      <c r="BG136" s="5"/>
      <c r="BH136" s="5"/>
    </row>
    <row r="137" spans="25:60" x14ac:dyDescent="0.3">
      <c r="Y137" s="5"/>
      <c r="Z137" s="5"/>
      <c r="AA137" s="5"/>
      <c r="AB137" s="5"/>
      <c r="AC137" s="5"/>
      <c r="AD137" s="5"/>
      <c r="AE137" s="5"/>
      <c r="AG137" s="5"/>
      <c r="AH137" s="5"/>
      <c r="AI137" s="5"/>
      <c r="AJ137" s="5"/>
      <c r="AK137" s="5"/>
      <c r="AL137" s="5"/>
      <c r="AM137" s="5"/>
      <c r="AO137" s="5"/>
      <c r="AP137" s="5"/>
      <c r="AQ137" s="5"/>
      <c r="AR137" s="5"/>
      <c r="AS137" s="5"/>
      <c r="AT137" s="5"/>
      <c r="AU137" s="5"/>
      <c r="AY137" s="6"/>
      <c r="AZ137" s="5"/>
      <c r="BA137" s="5"/>
      <c r="BB137" s="5"/>
      <c r="BC137" s="5"/>
      <c r="BD137" s="5"/>
      <c r="BE137" s="5"/>
      <c r="BF137" s="5"/>
      <c r="BG137" s="5"/>
      <c r="BH137" s="5"/>
    </row>
    <row r="138" spans="25:60" x14ac:dyDescent="0.3">
      <c r="Y138" s="5"/>
      <c r="Z138" s="5"/>
      <c r="AA138" s="5"/>
      <c r="AB138" s="5"/>
      <c r="AC138" s="5"/>
      <c r="AD138" s="5"/>
      <c r="AE138" s="5"/>
      <c r="AG138" s="5"/>
      <c r="AH138" s="5"/>
      <c r="AI138" s="5"/>
      <c r="AJ138" s="5"/>
      <c r="AK138" s="5"/>
      <c r="AL138" s="5"/>
      <c r="AM138" s="5"/>
      <c r="AO138" s="5"/>
      <c r="AP138" s="5"/>
      <c r="AQ138" s="5"/>
      <c r="AR138" s="5"/>
      <c r="AS138" s="5"/>
      <c r="AT138" s="5"/>
      <c r="AU138" s="5"/>
      <c r="AY138" s="6"/>
      <c r="AZ138" s="5"/>
      <c r="BA138" s="5"/>
      <c r="BB138" s="5"/>
      <c r="BC138" s="5"/>
      <c r="BD138" s="5"/>
      <c r="BE138" s="5"/>
      <c r="BF138" s="5"/>
      <c r="BG138" s="5"/>
      <c r="BH138" s="5"/>
    </row>
    <row r="139" spans="25:60" x14ac:dyDescent="0.3">
      <c r="Y139" s="5"/>
      <c r="Z139" s="5"/>
      <c r="AA139" s="5"/>
      <c r="AB139" s="5"/>
      <c r="AC139" s="5"/>
      <c r="AD139" s="5"/>
      <c r="AE139" s="5"/>
      <c r="AG139" s="5"/>
      <c r="AH139" s="5"/>
      <c r="AI139" s="5"/>
      <c r="AJ139" s="5"/>
      <c r="AK139" s="5"/>
      <c r="AL139" s="5"/>
      <c r="AM139" s="5"/>
      <c r="AO139" s="5"/>
      <c r="AP139" s="5"/>
      <c r="AQ139" s="5"/>
      <c r="AR139" s="5"/>
      <c r="AS139" s="5"/>
      <c r="AT139" s="5"/>
      <c r="AU139" s="5"/>
      <c r="AY139" s="6"/>
      <c r="AZ139" s="5"/>
      <c r="BA139" s="5"/>
      <c r="BB139" s="5"/>
      <c r="BC139" s="5"/>
      <c r="BD139" s="5"/>
      <c r="BE139" s="5"/>
      <c r="BF139" s="5"/>
      <c r="BG139" s="5"/>
      <c r="BH139" s="5"/>
    </row>
    <row r="140" spans="25:60" x14ac:dyDescent="0.3">
      <c r="Y140" s="5"/>
      <c r="Z140" s="5"/>
      <c r="AA140" s="5"/>
      <c r="AB140" s="5"/>
      <c r="AC140" s="5"/>
      <c r="AD140" s="5"/>
      <c r="AE140" s="5"/>
      <c r="AG140" s="5"/>
      <c r="AH140" s="5"/>
      <c r="AI140" s="5"/>
      <c r="AJ140" s="5"/>
      <c r="AK140" s="5"/>
      <c r="AL140" s="5"/>
      <c r="AM140" s="5"/>
      <c r="AO140" s="5"/>
      <c r="AP140" s="5"/>
      <c r="AQ140" s="5"/>
      <c r="AR140" s="5"/>
      <c r="AS140" s="5"/>
      <c r="AT140" s="5"/>
      <c r="AU140" s="5"/>
      <c r="AY140" s="6"/>
      <c r="AZ140" s="5"/>
      <c r="BA140" s="5"/>
      <c r="BB140" s="5"/>
      <c r="BC140" s="5"/>
      <c r="BD140" s="5"/>
      <c r="BE140" s="5"/>
      <c r="BF140" s="5"/>
      <c r="BG140" s="5"/>
      <c r="BH140" s="5"/>
    </row>
    <row r="141" spans="25:60" x14ac:dyDescent="0.3">
      <c r="Y141" s="5"/>
      <c r="Z141" s="5"/>
      <c r="AA141" s="5"/>
      <c r="AB141" s="5"/>
      <c r="AC141" s="5"/>
      <c r="AD141" s="5"/>
      <c r="AE141" s="5"/>
      <c r="AG141" s="5"/>
      <c r="AH141" s="5"/>
      <c r="AI141" s="5"/>
      <c r="AJ141" s="5"/>
      <c r="AK141" s="5"/>
      <c r="AL141" s="5"/>
      <c r="AM141" s="5"/>
      <c r="AO141" s="5"/>
      <c r="AP141" s="5"/>
      <c r="AQ141" s="5"/>
      <c r="AR141" s="5"/>
      <c r="AS141" s="5"/>
      <c r="AT141" s="5"/>
      <c r="AU141" s="5"/>
      <c r="AY141" s="6"/>
      <c r="AZ141" s="5"/>
      <c r="BA141" s="5"/>
      <c r="BB141" s="5"/>
      <c r="BC141" s="5"/>
      <c r="BD141" s="5"/>
      <c r="BE141" s="5"/>
      <c r="BF141" s="5"/>
      <c r="BG141" s="5"/>
      <c r="BH141" s="5"/>
    </row>
    <row r="142" spans="25:60" x14ac:dyDescent="0.3">
      <c r="Y142" s="5"/>
      <c r="Z142" s="5"/>
      <c r="AA142" s="5"/>
      <c r="AB142" s="5"/>
      <c r="AC142" s="5"/>
      <c r="AD142" s="5"/>
      <c r="AE142" s="5"/>
      <c r="AG142" s="5"/>
      <c r="AH142" s="5"/>
      <c r="AI142" s="5"/>
      <c r="AJ142" s="5"/>
      <c r="AK142" s="5"/>
      <c r="AL142" s="5"/>
      <c r="AM142" s="5"/>
      <c r="AO142" s="5"/>
      <c r="AP142" s="5"/>
      <c r="AQ142" s="5"/>
      <c r="AR142" s="5"/>
      <c r="AS142" s="5"/>
      <c r="AT142" s="5"/>
      <c r="AU142" s="5"/>
      <c r="AY142" s="6"/>
      <c r="AZ142" s="5"/>
      <c r="BA142" s="5"/>
      <c r="BB142" s="5"/>
      <c r="BC142" s="5"/>
      <c r="BD142" s="5"/>
      <c r="BE142" s="5"/>
      <c r="BF142" s="5"/>
      <c r="BG142" s="5"/>
      <c r="BH142" s="5"/>
    </row>
    <row r="143" spans="25:60" x14ac:dyDescent="0.3">
      <c r="Y143" s="5"/>
      <c r="Z143" s="5"/>
      <c r="AA143" s="5"/>
      <c r="AB143" s="5"/>
      <c r="AC143" s="5"/>
      <c r="AD143" s="5"/>
      <c r="AE143" s="5"/>
      <c r="AG143" s="5"/>
      <c r="AH143" s="5"/>
      <c r="AI143" s="5"/>
      <c r="AJ143" s="5"/>
      <c r="AK143" s="5"/>
      <c r="AL143" s="5"/>
      <c r="AM143" s="5"/>
      <c r="AO143" s="5"/>
      <c r="AP143" s="5"/>
      <c r="AQ143" s="5"/>
      <c r="AR143" s="5"/>
      <c r="AS143" s="5"/>
      <c r="AT143" s="5"/>
      <c r="AU143" s="5"/>
      <c r="AY143" s="6"/>
      <c r="AZ143" s="5"/>
      <c r="BA143" s="5"/>
      <c r="BB143" s="5"/>
      <c r="BC143" s="5"/>
      <c r="BD143" s="5"/>
      <c r="BE143" s="5"/>
      <c r="BF143" s="5"/>
      <c r="BG143" s="5"/>
      <c r="BH143" s="5"/>
    </row>
    <row r="144" spans="25:60" x14ac:dyDescent="0.3">
      <c r="Y144" s="5"/>
      <c r="Z144" s="5"/>
      <c r="AA144" s="5"/>
      <c r="AB144" s="5"/>
      <c r="AC144" s="5"/>
      <c r="AD144" s="5"/>
      <c r="AE144" s="5"/>
      <c r="AG144" s="5"/>
      <c r="AH144" s="5"/>
      <c r="AI144" s="5"/>
      <c r="AJ144" s="5"/>
      <c r="AK144" s="5"/>
      <c r="AL144" s="5"/>
      <c r="AM144" s="5"/>
      <c r="AO144" s="5"/>
      <c r="AP144" s="5"/>
      <c r="AQ144" s="5"/>
      <c r="AR144" s="5"/>
      <c r="AS144" s="5"/>
      <c r="AT144" s="5"/>
      <c r="AU144" s="5"/>
      <c r="AY144" s="6"/>
      <c r="AZ144" s="5"/>
      <c r="BA144" s="5"/>
      <c r="BB144" s="5"/>
      <c r="BC144" s="5"/>
      <c r="BD144" s="5"/>
      <c r="BE144" s="5"/>
      <c r="BF144" s="5"/>
      <c r="BG144" s="5"/>
      <c r="BH144" s="5"/>
    </row>
    <row r="145" spans="25:60" x14ac:dyDescent="0.3">
      <c r="Y145" s="5"/>
      <c r="Z145" s="5"/>
      <c r="AA145" s="5"/>
      <c r="AB145" s="5"/>
      <c r="AC145" s="5"/>
      <c r="AD145" s="5"/>
      <c r="AE145" s="5"/>
      <c r="AG145" s="5"/>
      <c r="AH145" s="5"/>
      <c r="AI145" s="5"/>
      <c r="AJ145" s="5"/>
      <c r="AK145" s="5"/>
      <c r="AL145" s="5"/>
      <c r="AM145" s="5"/>
      <c r="AO145" s="5"/>
      <c r="AP145" s="5"/>
      <c r="AQ145" s="5"/>
      <c r="AR145" s="5"/>
      <c r="AS145" s="5"/>
      <c r="AT145" s="5"/>
      <c r="AU145" s="5"/>
      <c r="AY145" s="6"/>
      <c r="AZ145" s="5"/>
      <c r="BA145" s="5"/>
      <c r="BB145" s="5"/>
      <c r="BC145" s="5"/>
      <c r="BD145" s="5"/>
      <c r="BE145" s="5"/>
      <c r="BF145" s="5"/>
      <c r="BG145" s="5"/>
      <c r="BH145" s="5"/>
    </row>
    <row r="146" spans="25:60" x14ac:dyDescent="0.3">
      <c r="Y146" s="5"/>
      <c r="Z146" s="5"/>
      <c r="AA146" s="5"/>
      <c r="AB146" s="5"/>
      <c r="AC146" s="5"/>
      <c r="AD146" s="5"/>
      <c r="AE146" s="5"/>
      <c r="AG146" s="5"/>
      <c r="AH146" s="5"/>
      <c r="AI146" s="5"/>
      <c r="AJ146" s="5"/>
      <c r="AK146" s="5"/>
      <c r="AL146" s="5"/>
      <c r="AM146" s="5"/>
      <c r="AO146" s="5"/>
      <c r="AP146" s="5"/>
      <c r="AQ146" s="5"/>
      <c r="AR146" s="5"/>
      <c r="AS146" s="5"/>
      <c r="AT146" s="5"/>
      <c r="AU146" s="5"/>
      <c r="AY146" s="6"/>
      <c r="AZ146" s="5"/>
      <c r="BA146" s="5"/>
      <c r="BB146" s="5"/>
      <c r="BC146" s="5"/>
      <c r="BD146" s="5"/>
      <c r="BE146" s="5"/>
      <c r="BF146" s="5"/>
      <c r="BG146" s="5"/>
      <c r="BH146" s="5"/>
    </row>
    <row r="147" spans="25:60" x14ac:dyDescent="0.3">
      <c r="Y147" s="5"/>
      <c r="Z147" s="5"/>
      <c r="AA147" s="5"/>
      <c r="AB147" s="5"/>
      <c r="AC147" s="5"/>
      <c r="AD147" s="5"/>
      <c r="AE147" s="5"/>
      <c r="AG147" s="5"/>
      <c r="AH147" s="5"/>
      <c r="AI147" s="5"/>
      <c r="AJ147" s="5"/>
      <c r="AK147" s="5"/>
      <c r="AL147" s="5"/>
      <c r="AM147" s="5"/>
      <c r="AO147" s="5"/>
      <c r="AP147" s="5"/>
      <c r="AQ147" s="5"/>
      <c r="AR147" s="5"/>
      <c r="AS147" s="5"/>
      <c r="AT147" s="5"/>
      <c r="AU147" s="5"/>
      <c r="AY147" s="6"/>
      <c r="AZ147" s="5"/>
      <c r="BA147" s="5"/>
      <c r="BB147" s="5"/>
      <c r="BC147" s="5"/>
      <c r="BD147" s="5"/>
      <c r="BE147" s="5"/>
      <c r="BF147" s="5"/>
      <c r="BG147" s="5"/>
      <c r="BH147" s="5"/>
    </row>
    <row r="148" spans="25:60" x14ac:dyDescent="0.3">
      <c r="Y148" s="5"/>
      <c r="Z148" s="5"/>
      <c r="AA148" s="5"/>
      <c r="AB148" s="5"/>
      <c r="AC148" s="5"/>
      <c r="AD148" s="5"/>
      <c r="AE148" s="5"/>
      <c r="AG148" s="5"/>
      <c r="AH148" s="5"/>
      <c r="AI148" s="5"/>
      <c r="AJ148" s="5"/>
      <c r="AK148" s="5"/>
      <c r="AL148" s="5"/>
      <c r="AM148" s="5"/>
      <c r="AO148" s="5"/>
      <c r="AP148" s="5"/>
      <c r="AQ148" s="5"/>
      <c r="AR148" s="5"/>
      <c r="AS148" s="5"/>
      <c r="AT148" s="5"/>
      <c r="AU148" s="5"/>
      <c r="AY148" s="6"/>
      <c r="AZ148" s="5"/>
      <c r="BA148" s="5"/>
      <c r="BB148" s="5"/>
      <c r="BC148" s="5"/>
      <c r="BD148" s="5"/>
      <c r="BE148" s="5"/>
      <c r="BF148" s="5"/>
      <c r="BG148" s="5"/>
      <c r="BH148" s="5"/>
    </row>
    <row r="149" spans="25:60" x14ac:dyDescent="0.3">
      <c r="Y149" s="5"/>
      <c r="Z149" s="5"/>
      <c r="AA149" s="5"/>
      <c r="AB149" s="5"/>
      <c r="AC149" s="5"/>
      <c r="AD149" s="5"/>
      <c r="AE149" s="5"/>
      <c r="AG149" s="5"/>
      <c r="AH149" s="5"/>
      <c r="AI149" s="5"/>
      <c r="AJ149" s="5"/>
      <c r="AK149" s="5"/>
      <c r="AL149" s="5"/>
      <c r="AM149" s="5"/>
      <c r="AO149" s="5"/>
      <c r="AP149" s="5"/>
      <c r="AQ149" s="5"/>
      <c r="AR149" s="5"/>
      <c r="AS149" s="5"/>
      <c r="AT149" s="5"/>
      <c r="AU149" s="5"/>
      <c r="AY149" s="6"/>
      <c r="AZ149" s="5"/>
      <c r="BA149" s="5"/>
      <c r="BB149" s="5"/>
      <c r="BC149" s="5"/>
      <c r="BD149" s="5"/>
      <c r="BE149" s="5"/>
      <c r="BF149" s="5"/>
      <c r="BG149" s="5"/>
      <c r="BH149" s="5"/>
    </row>
    <row r="150" spans="25:60" x14ac:dyDescent="0.3">
      <c r="Y150" s="5"/>
      <c r="Z150" s="5"/>
      <c r="AA150" s="5"/>
      <c r="AB150" s="5"/>
      <c r="AC150" s="5"/>
      <c r="AD150" s="5"/>
      <c r="AE150" s="5"/>
      <c r="AG150" s="5"/>
      <c r="AH150" s="5"/>
      <c r="AI150" s="5"/>
      <c r="AJ150" s="5"/>
      <c r="AK150" s="5"/>
      <c r="AL150" s="5"/>
      <c r="AM150" s="5"/>
      <c r="AO150" s="5"/>
      <c r="AP150" s="5"/>
      <c r="AQ150" s="5"/>
      <c r="AR150" s="5"/>
      <c r="AS150" s="5"/>
      <c r="AT150" s="5"/>
      <c r="AU150" s="5"/>
      <c r="AY150" s="6"/>
      <c r="AZ150" s="5"/>
      <c r="BA150" s="5"/>
      <c r="BB150" s="5"/>
      <c r="BC150" s="5"/>
      <c r="BD150" s="5"/>
      <c r="BE150" s="5"/>
      <c r="BF150" s="5"/>
      <c r="BG150" s="5"/>
      <c r="BH150" s="5"/>
    </row>
    <row r="151" spans="25:60" x14ac:dyDescent="0.3">
      <c r="Y151" s="5"/>
      <c r="Z151" s="5"/>
      <c r="AA151" s="5"/>
      <c r="AB151" s="5"/>
      <c r="AC151" s="5"/>
      <c r="AD151" s="5"/>
      <c r="AE151" s="5"/>
      <c r="AG151" s="5"/>
      <c r="AH151" s="5"/>
      <c r="AI151" s="5"/>
      <c r="AJ151" s="5"/>
      <c r="AK151" s="5"/>
      <c r="AL151" s="5"/>
      <c r="AM151" s="5"/>
      <c r="AO151" s="5"/>
      <c r="AP151" s="5"/>
      <c r="AQ151" s="5"/>
      <c r="AR151" s="5"/>
      <c r="AS151" s="5"/>
      <c r="AT151" s="5"/>
      <c r="AU151" s="5"/>
      <c r="AY151" s="6"/>
      <c r="AZ151" s="5"/>
      <c r="BA151" s="5"/>
      <c r="BB151" s="5"/>
      <c r="BC151" s="5"/>
      <c r="BD151" s="5"/>
      <c r="BE151" s="5"/>
      <c r="BF151" s="5"/>
      <c r="BG151" s="5"/>
      <c r="BH151" s="5"/>
    </row>
    <row r="152" spans="25:60" x14ac:dyDescent="0.3">
      <c r="Y152" s="5"/>
      <c r="Z152" s="5"/>
      <c r="AA152" s="5"/>
      <c r="AB152" s="5"/>
      <c r="AC152" s="5"/>
      <c r="AD152" s="5"/>
      <c r="AE152" s="5"/>
      <c r="AG152" s="5"/>
      <c r="AH152" s="5"/>
      <c r="AI152" s="5"/>
      <c r="AJ152" s="5"/>
      <c r="AK152" s="5"/>
      <c r="AL152" s="5"/>
      <c r="AM152" s="5"/>
      <c r="AO152" s="5"/>
      <c r="AP152" s="5"/>
      <c r="AQ152" s="5"/>
      <c r="AR152" s="5"/>
      <c r="AS152" s="5"/>
      <c r="AT152" s="5"/>
      <c r="AU152" s="5"/>
      <c r="AY152" s="6"/>
      <c r="AZ152" s="5"/>
      <c r="BA152" s="5"/>
      <c r="BB152" s="5"/>
      <c r="BC152" s="5"/>
      <c r="BD152" s="5"/>
      <c r="BE152" s="5"/>
      <c r="BF152" s="5"/>
      <c r="BG152" s="5"/>
      <c r="BH152" s="5"/>
    </row>
    <row r="153" spans="25:60" x14ac:dyDescent="0.3">
      <c r="Y153" s="5"/>
      <c r="Z153" s="5"/>
      <c r="AA153" s="5"/>
      <c r="AB153" s="5"/>
      <c r="AC153" s="5"/>
      <c r="AD153" s="5"/>
      <c r="AE153" s="5"/>
      <c r="AG153" s="5"/>
      <c r="AH153" s="5"/>
      <c r="AI153" s="5"/>
      <c r="AJ153" s="5"/>
      <c r="AK153" s="5"/>
      <c r="AL153" s="5"/>
      <c r="AM153" s="5"/>
      <c r="AO153" s="5"/>
      <c r="AP153" s="5"/>
      <c r="AQ153" s="5"/>
      <c r="AR153" s="5"/>
      <c r="AS153" s="5"/>
      <c r="AT153" s="5"/>
      <c r="AU153" s="5"/>
      <c r="AY153" s="6"/>
      <c r="AZ153" s="5"/>
      <c r="BA153" s="5"/>
      <c r="BB153" s="5"/>
      <c r="BC153" s="5"/>
      <c r="BD153" s="5"/>
      <c r="BE153" s="5"/>
      <c r="BF153" s="5"/>
      <c r="BG153" s="5"/>
      <c r="BH153" s="5"/>
    </row>
    <row r="154" spans="25:60" x14ac:dyDescent="0.3">
      <c r="Y154" s="5"/>
      <c r="Z154" s="5"/>
      <c r="AA154" s="5"/>
      <c r="AB154" s="5"/>
      <c r="AC154" s="5"/>
      <c r="AD154" s="5"/>
      <c r="AE154" s="5"/>
      <c r="AG154" s="5"/>
      <c r="AH154" s="5"/>
      <c r="AI154" s="5"/>
      <c r="AJ154" s="5"/>
      <c r="AK154" s="5"/>
      <c r="AL154" s="5"/>
      <c r="AM154" s="5"/>
      <c r="AO154" s="5"/>
      <c r="AP154" s="5"/>
      <c r="AQ154" s="5"/>
      <c r="AR154" s="5"/>
      <c r="AS154" s="5"/>
      <c r="AT154" s="5"/>
      <c r="AU154" s="5"/>
      <c r="AY154" s="6"/>
      <c r="AZ154" s="5"/>
      <c r="BA154" s="5"/>
      <c r="BB154" s="5"/>
      <c r="BC154" s="5"/>
      <c r="BD154" s="5"/>
      <c r="BE154" s="5"/>
      <c r="BF154" s="5"/>
      <c r="BG154" s="5"/>
      <c r="BH154" s="5"/>
    </row>
    <row r="155" spans="25:60" x14ac:dyDescent="0.3">
      <c r="Y155" s="5"/>
      <c r="Z155" s="5"/>
      <c r="AA155" s="5"/>
      <c r="AB155" s="5"/>
      <c r="AC155" s="5"/>
      <c r="AD155" s="5"/>
      <c r="AE155" s="5"/>
      <c r="AG155" s="5"/>
      <c r="AH155" s="5"/>
      <c r="AI155" s="5"/>
      <c r="AJ155" s="5"/>
      <c r="AK155" s="5"/>
      <c r="AL155" s="5"/>
      <c r="AM155" s="5"/>
      <c r="AO155" s="5"/>
      <c r="AP155" s="5"/>
      <c r="AQ155" s="5"/>
      <c r="AR155" s="5"/>
      <c r="AS155" s="5"/>
      <c r="AT155" s="5"/>
      <c r="AU155" s="5"/>
      <c r="AY155" s="6"/>
      <c r="AZ155" s="5"/>
      <c r="BA155" s="5"/>
      <c r="BB155" s="5"/>
      <c r="BC155" s="5"/>
      <c r="BD155" s="5"/>
      <c r="BE155" s="5"/>
      <c r="BF155" s="5"/>
      <c r="BG155" s="5"/>
      <c r="BH155" s="5"/>
    </row>
    <row r="156" spans="25:60" x14ac:dyDescent="0.3">
      <c r="Y156" s="5"/>
      <c r="Z156" s="5"/>
      <c r="AA156" s="5"/>
      <c r="AB156" s="5"/>
      <c r="AC156" s="5"/>
      <c r="AD156" s="5"/>
      <c r="AE156" s="5"/>
      <c r="AG156" s="5"/>
      <c r="AH156" s="5"/>
      <c r="AI156" s="5"/>
      <c r="AJ156" s="5"/>
      <c r="AK156" s="5"/>
      <c r="AL156" s="5"/>
      <c r="AM156" s="5"/>
      <c r="AO156" s="5"/>
      <c r="AP156" s="5"/>
      <c r="AQ156" s="5"/>
      <c r="AR156" s="5"/>
      <c r="AS156" s="5"/>
      <c r="AT156" s="5"/>
      <c r="AU156" s="5"/>
      <c r="AY156" s="6"/>
      <c r="AZ156" s="5"/>
      <c r="BA156" s="5"/>
      <c r="BB156" s="5"/>
      <c r="BC156" s="5"/>
      <c r="BD156" s="5"/>
      <c r="BE156" s="5"/>
      <c r="BF156" s="5"/>
      <c r="BG156" s="5"/>
      <c r="BH156" s="5"/>
    </row>
    <row r="157" spans="25:60" x14ac:dyDescent="0.3">
      <c r="Y157" s="5"/>
      <c r="Z157" s="5"/>
      <c r="AA157" s="5"/>
      <c r="AB157" s="5"/>
      <c r="AC157" s="5"/>
      <c r="AD157" s="5"/>
      <c r="AE157" s="5"/>
      <c r="AG157" s="5"/>
      <c r="AH157" s="5"/>
      <c r="AI157" s="5"/>
      <c r="AJ157" s="5"/>
      <c r="AK157" s="5"/>
      <c r="AL157" s="5"/>
      <c r="AM157" s="5"/>
      <c r="AO157" s="5"/>
      <c r="AP157" s="5"/>
      <c r="AQ157" s="5"/>
      <c r="AR157" s="5"/>
      <c r="AS157" s="5"/>
      <c r="AT157" s="5"/>
      <c r="AU157" s="5"/>
      <c r="AY157" s="6"/>
      <c r="AZ157" s="5"/>
      <c r="BA157" s="5"/>
      <c r="BB157" s="5"/>
      <c r="BC157" s="5"/>
      <c r="BD157" s="5"/>
      <c r="BE157" s="5"/>
      <c r="BF157" s="5"/>
      <c r="BG157" s="5"/>
      <c r="BH157" s="5"/>
    </row>
    <row r="158" spans="25:60" x14ac:dyDescent="0.3">
      <c r="Y158" s="5"/>
      <c r="Z158" s="5"/>
      <c r="AA158" s="5"/>
      <c r="AB158" s="5"/>
      <c r="AC158" s="5"/>
      <c r="AD158" s="5"/>
      <c r="AE158" s="5"/>
      <c r="AG158" s="5"/>
      <c r="AH158" s="5"/>
      <c r="AI158" s="5"/>
      <c r="AJ158" s="5"/>
      <c r="AK158" s="5"/>
      <c r="AL158" s="5"/>
      <c r="AM158" s="5"/>
      <c r="AO158" s="5"/>
      <c r="AP158" s="5"/>
      <c r="AQ158" s="5"/>
      <c r="AR158" s="5"/>
      <c r="AS158" s="5"/>
      <c r="AT158" s="5"/>
      <c r="AU158" s="5"/>
      <c r="AY158" s="6"/>
      <c r="AZ158" s="5"/>
      <c r="BA158" s="5"/>
      <c r="BB158" s="5"/>
      <c r="BC158" s="5"/>
      <c r="BD158" s="5"/>
      <c r="BE158" s="5"/>
      <c r="BF158" s="5"/>
      <c r="BG158" s="5"/>
      <c r="BH158" s="5"/>
    </row>
    <row r="159" spans="25:60" x14ac:dyDescent="0.3">
      <c r="Y159" s="5"/>
      <c r="Z159" s="5"/>
      <c r="AA159" s="5"/>
      <c r="AB159" s="5"/>
      <c r="AC159" s="5"/>
      <c r="AD159" s="5"/>
      <c r="AE159" s="5"/>
      <c r="AG159" s="5"/>
      <c r="AH159" s="5"/>
      <c r="AI159" s="5"/>
      <c r="AJ159" s="5"/>
      <c r="AK159" s="5"/>
      <c r="AL159" s="5"/>
      <c r="AM159" s="5"/>
      <c r="AO159" s="5"/>
      <c r="AP159" s="5"/>
      <c r="AQ159" s="5"/>
      <c r="AR159" s="5"/>
      <c r="AS159" s="5"/>
      <c r="AT159" s="5"/>
      <c r="AU159" s="5"/>
      <c r="AY159" s="6"/>
      <c r="AZ159" s="5"/>
      <c r="BA159" s="5"/>
      <c r="BB159" s="5"/>
      <c r="BC159" s="5"/>
      <c r="BD159" s="5"/>
      <c r="BE159" s="5"/>
      <c r="BF159" s="5"/>
      <c r="BG159" s="5"/>
      <c r="BH159" s="5"/>
    </row>
    <row r="160" spans="25:60" x14ac:dyDescent="0.3">
      <c r="Y160" s="5"/>
      <c r="Z160" s="5"/>
      <c r="AA160" s="5"/>
      <c r="AB160" s="5"/>
      <c r="AC160" s="5"/>
      <c r="AD160" s="5"/>
      <c r="AE160" s="5"/>
      <c r="AG160" s="5"/>
      <c r="AH160" s="5"/>
      <c r="AI160" s="5"/>
      <c r="AJ160" s="5"/>
      <c r="AK160" s="5"/>
      <c r="AL160" s="5"/>
      <c r="AM160" s="5"/>
      <c r="AO160" s="5"/>
      <c r="AP160" s="5"/>
      <c r="AQ160" s="5"/>
      <c r="AR160" s="5"/>
      <c r="AS160" s="5"/>
      <c r="AT160" s="5"/>
      <c r="AU160" s="5"/>
      <c r="AY160" s="6"/>
      <c r="AZ160" s="5"/>
      <c r="BA160" s="5"/>
      <c r="BB160" s="5"/>
      <c r="BC160" s="5"/>
      <c r="BD160" s="5"/>
      <c r="BE160" s="5"/>
      <c r="BF160" s="5"/>
      <c r="BG160" s="5"/>
      <c r="BH160" s="5"/>
    </row>
    <row r="161" spans="25:60" x14ac:dyDescent="0.3">
      <c r="Y161" s="5"/>
      <c r="Z161" s="5"/>
      <c r="AA161" s="5"/>
      <c r="AB161" s="5"/>
      <c r="AC161" s="5"/>
      <c r="AD161" s="5"/>
      <c r="AE161" s="5"/>
      <c r="AG161" s="5"/>
      <c r="AH161" s="5"/>
      <c r="AI161" s="5"/>
      <c r="AJ161" s="5"/>
      <c r="AK161" s="5"/>
      <c r="AL161" s="5"/>
      <c r="AM161" s="5"/>
      <c r="AO161" s="5"/>
      <c r="AP161" s="5"/>
      <c r="AQ161" s="5"/>
      <c r="AR161" s="5"/>
      <c r="AS161" s="5"/>
      <c r="AT161" s="5"/>
      <c r="AU161" s="5"/>
      <c r="AY161" s="6"/>
      <c r="AZ161" s="5"/>
      <c r="BA161" s="5"/>
      <c r="BB161" s="5"/>
      <c r="BC161" s="5"/>
      <c r="BD161" s="5"/>
      <c r="BE161" s="5"/>
      <c r="BF161" s="5"/>
      <c r="BG161" s="5"/>
      <c r="BH161" s="5"/>
    </row>
    <row r="162" spans="25:60" x14ac:dyDescent="0.3">
      <c r="Y162" s="5"/>
      <c r="Z162" s="5"/>
      <c r="AA162" s="5"/>
      <c r="AB162" s="5"/>
      <c r="AC162" s="5"/>
      <c r="AD162" s="5"/>
      <c r="AE162" s="5"/>
      <c r="AG162" s="5"/>
      <c r="AH162" s="5"/>
      <c r="AI162" s="5"/>
      <c r="AJ162" s="5"/>
      <c r="AK162" s="5"/>
      <c r="AL162" s="5"/>
      <c r="AM162" s="5"/>
      <c r="AO162" s="5"/>
      <c r="AP162" s="5"/>
      <c r="AQ162" s="5"/>
      <c r="AR162" s="5"/>
      <c r="AS162" s="5"/>
      <c r="AT162" s="5"/>
      <c r="AU162" s="5"/>
      <c r="AY162" s="6"/>
      <c r="AZ162" s="5"/>
      <c r="BA162" s="5"/>
      <c r="BB162" s="5"/>
      <c r="BC162" s="5"/>
      <c r="BD162" s="5"/>
      <c r="BE162" s="5"/>
      <c r="BF162" s="5"/>
      <c r="BG162" s="5"/>
      <c r="BH162" s="5"/>
    </row>
    <row r="163" spans="25:60" x14ac:dyDescent="0.3">
      <c r="Y163" s="5"/>
      <c r="Z163" s="5"/>
      <c r="AA163" s="5"/>
      <c r="AB163" s="5"/>
      <c r="AC163" s="5"/>
      <c r="AD163" s="5"/>
      <c r="AE163" s="5"/>
      <c r="AG163" s="5"/>
      <c r="AH163" s="5"/>
      <c r="AI163" s="5"/>
      <c r="AJ163" s="5"/>
      <c r="AK163" s="5"/>
      <c r="AL163" s="5"/>
      <c r="AM163" s="5"/>
      <c r="AO163" s="5"/>
      <c r="AP163" s="5"/>
      <c r="AQ163" s="5"/>
      <c r="AR163" s="5"/>
      <c r="AS163" s="5"/>
      <c r="AT163" s="5"/>
      <c r="AU163" s="5"/>
      <c r="AY163" s="6"/>
      <c r="AZ163" s="5"/>
      <c r="BA163" s="5"/>
      <c r="BB163" s="5"/>
      <c r="BC163" s="5"/>
      <c r="BD163" s="5"/>
      <c r="BE163" s="5"/>
      <c r="BF163" s="5"/>
      <c r="BG163" s="5"/>
      <c r="BH163" s="5"/>
    </row>
    <row r="164" spans="25:60" x14ac:dyDescent="0.3">
      <c r="Y164" s="5"/>
      <c r="Z164" s="5"/>
      <c r="AA164" s="5"/>
      <c r="AB164" s="5"/>
      <c r="AC164" s="5"/>
      <c r="AD164" s="5"/>
      <c r="AE164" s="5"/>
      <c r="AG164" s="5"/>
      <c r="AH164" s="5"/>
      <c r="AI164" s="5"/>
      <c r="AJ164" s="5"/>
      <c r="AK164" s="5"/>
      <c r="AL164" s="5"/>
      <c r="AM164" s="5"/>
      <c r="AO164" s="5"/>
      <c r="AP164" s="5"/>
      <c r="AQ164" s="5"/>
      <c r="AR164" s="5"/>
      <c r="AS164" s="5"/>
      <c r="AT164" s="5"/>
      <c r="AU164" s="5"/>
      <c r="AY164" s="6"/>
      <c r="AZ164" s="5"/>
      <c r="BA164" s="5"/>
      <c r="BB164" s="5"/>
      <c r="BC164" s="5"/>
      <c r="BD164" s="5"/>
      <c r="BE164" s="5"/>
      <c r="BF164" s="5"/>
      <c r="BG164" s="5"/>
      <c r="BH164" s="5"/>
    </row>
    <row r="165" spans="25:60" x14ac:dyDescent="0.3">
      <c r="Y165" s="5"/>
      <c r="Z165" s="5"/>
      <c r="AA165" s="5"/>
      <c r="AB165" s="5"/>
      <c r="AC165" s="5"/>
      <c r="AD165" s="5"/>
      <c r="AE165" s="5"/>
      <c r="AG165" s="5"/>
      <c r="AH165" s="5"/>
      <c r="AI165" s="5"/>
      <c r="AJ165" s="5"/>
      <c r="AK165" s="5"/>
      <c r="AL165" s="5"/>
      <c r="AM165" s="5"/>
      <c r="AO165" s="5"/>
      <c r="AP165" s="5"/>
      <c r="AQ165" s="5"/>
      <c r="AR165" s="5"/>
      <c r="AS165" s="5"/>
      <c r="AT165" s="5"/>
      <c r="AU165" s="5"/>
      <c r="AY165" s="6"/>
      <c r="AZ165" s="5"/>
      <c r="BA165" s="5"/>
      <c r="BB165" s="5"/>
      <c r="BC165" s="5"/>
      <c r="BD165" s="5"/>
      <c r="BE165" s="5"/>
      <c r="BF165" s="5"/>
      <c r="BG165" s="5"/>
      <c r="BH165" s="5"/>
    </row>
    <row r="166" spans="25:60" x14ac:dyDescent="0.3">
      <c r="Y166" s="5"/>
      <c r="Z166" s="5"/>
      <c r="AA166" s="5"/>
      <c r="AB166" s="5"/>
      <c r="AC166" s="5"/>
      <c r="AD166" s="5"/>
      <c r="AE166" s="5"/>
      <c r="AG166" s="5"/>
      <c r="AH166" s="5"/>
      <c r="AI166" s="5"/>
      <c r="AJ166" s="5"/>
      <c r="AK166" s="5"/>
      <c r="AL166" s="5"/>
      <c r="AM166" s="5"/>
      <c r="AO166" s="5"/>
      <c r="AP166" s="5"/>
      <c r="AQ166" s="5"/>
      <c r="AR166" s="5"/>
      <c r="AS166" s="5"/>
      <c r="AT166" s="5"/>
      <c r="AU166" s="5"/>
      <c r="AY166" s="6"/>
      <c r="AZ166" s="5"/>
      <c r="BA166" s="5"/>
      <c r="BB166" s="5"/>
      <c r="BC166" s="5"/>
      <c r="BD166" s="5"/>
      <c r="BE166" s="5"/>
      <c r="BF166" s="5"/>
      <c r="BG166" s="5"/>
      <c r="BH166" s="5"/>
    </row>
    <row r="167" spans="25:60" x14ac:dyDescent="0.3">
      <c r="Y167" s="5"/>
      <c r="Z167" s="5"/>
      <c r="AA167" s="5"/>
      <c r="AB167" s="5"/>
      <c r="AC167" s="5"/>
      <c r="AD167" s="5"/>
      <c r="AE167" s="5"/>
      <c r="AG167" s="5"/>
      <c r="AH167" s="5"/>
      <c r="AI167" s="5"/>
      <c r="AJ167" s="5"/>
      <c r="AK167" s="5"/>
      <c r="AL167" s="5"/>
      <c r="AM167" s="5"/>
      <c r="AO167" s="5"/>
      <c r="AP167" s="5"/>
      <c r="AQ167" s="5"/>
      <c r="AR167" s="5"/>
      <c r="AS167" s="5"/>
      <c r="AT167" s="5"/>
      <c r="AU167" s="5"/>
      <c r="AY167" s="6"/>
      <c r="AZ167" s="5"/>
      <c r="BA167" s="5"/>
      <c r="BB167" s="5"/>
      <c r="BC167" s="5"/>
      <c r="BD167" s="5"/>
      <c r="BE167" s="5"/>
      <c r="BF167" s="5"/>
      <c r="BG167" s="5"/>
      <c r="BH167" s="5"/>
    </row>
    <row r="168" spans="25:60" x14ac:dyDescent="0.3">
      <c r="Y168" s="5"/>
      <c r="Z168" s="5"/>
      <c r="AA168" s="5"/>
      <c r="AB168" s="5"/>
      <c r="AC168" s="5"/>
      <c r="AD168" s="5"/>
      <c r="AE168" s="5"/>
      <c r="AG168" s="5"/>
      <c r="AH168" s="5"/>
      <c r="AI168" s="5"/>
      <c r="AJ168" s="5"/>
      <c r="AK168" s="5"/>
      <c r="AL168" s="5"/>
      <c r="AM168" s="5"/>
      <c r="AO168" s="5"/>
      <c r="AP168" s="5"/>
      <c r="AQ168" s="5"/>
      <c r="AR168" s="5"/>
      <c r="AS168" s="5"/>
      <c r="AT168" s="5"/>
      <c r="AU168" s="5"/>
      <c r="AY168" s="6"/>
      <c r="AZ168" s="5"/>
      <c r="BA168" s="5"/>
      <c r="BB168" s="5"/>
      <c r="BC168" s="5"/>
      <c r="BD168" s="5"/>
      <c r="BE168" s="5"/>
      <c r="BF168" s="5"/>
      <c r="BG168" s="5"/>
      <c r="BH168" s="5"/>
    </row>
    <row r="169" spans="25:60" x14ac:dyDescent="0.3">
      <c r="Y169" s="5"/>
      <c r="Z169" s="5"/>
      <c r="AA169" s="5"/>
      <c r="AB169" s="5"/>
      <c r="AC169" s="5"/>
      <c r="AD169" s="5"/>
      <c r="AE169" s="5"/>
      <c r="AG169" s="5"/>
      <c r="AH169" s="5"/>
      <c r="AI169" s="5"/>
      <c r="AJ169" s="5"/>
      <c r="AK169" s="5"/>
      <c r="AL169" s="5"/>
      <c r="AM169" s="5"/>
      <c r="AO169" s="5"/>
      <c r="AP169" s="5"/>
      <c r="AQ169" s="5"/>
      <c r="AR169" s="5"/>
      <c r="AS169" s="5"/>
      <c r="AT169" s="5"/>
      <c r="AU169" s="5"/>
      <c r="AY169" s="6"/>
      <c r="AZ169" s="5"/>
      <c r="BA169" s="5"/>
      <c r="BB169" s="5"/>
      <c r="BC169" s="5"/>
      <c r="BD169" s="5"/>
      <c r="BE169" s="5"/>
      <c r="BF169" s="5"/>
      <c r="BG169" s="5"/>
      <c r="BH169" s="5"/>
    </row>
    <row r="170" spans="25:60" x14ac:dyDescent="0.3">
      <c r="Y170" s="5"/>
      <c r="Z170" s="5"/>
      <c r="AA170" s="5"/>
      <c r="AB170" s="5"/>
      <c r="AC170" s="5"/>
      <c r="AD170" s="5"/>
      <c r="AE170" s="5"/>
      <c r="AG170" s="5"/>
      <c r="AH170" s="5"/>
      <c r="AI170" s="5"/>
      <c r="AJ170" s="5"/>
      <c r="AK170" s="5"/>
      <c r="AL170" s="5"/>
      <c r="AM170" s="5"/>
      <c r="AO170" s="5"/>
      <c r="AP170" s="5"/>
      <c r="AQ170" s="5"/>
      <c r="AR170" s="5"/>
      <c r="AS170" s="5"/>
      <c r="AT170" s="5"/>
      <c r="AU170" s="5"/>
      <c r="AY170" s="6"/>
      <c r="AZ170" s="5"/>
      <c r="BA170" s="5"/>
      <c r="BB170" s="5"/>
      <c r="BC170" s="5"/>
      <c r="BD170" s="5"/>
      <c r="BE170" s="5"/>
      <c r="BF170" s="5"/>
      <c r="BG170" s="5"/>
      <c r="BH170" s="5"/>
    </row>
    <row r="171" spans="25:60" x14ac:dyDescent="0.3">
      <c r="Y171" s="5"/>
      <c r="Z171" s="5"/>
      <c r="AA171" s="5"/>
      <c r="AB171" s="5"/>
      <c r="AC171" s="5"/>
      <c r="AD171" s="5"/>
      <c r="AE171" s="5"/>
      <c r="AG171" s="5"/>
      <c r="AH171" s="5"/>
      <c r="AI171" s="5"/>
      <c r="AJ171" s="5"/>
      <c r="AK171" s="5"/>
      <c r="AL171" s="5"/>
      <c r="AM171" s="5"/>
      <c r="AO171" s="5"/>
      <c r="AP171" s="5"/>
      <c r="AQ171" s="5"/>
      <c r="AR171" s="5"/>
      <c r="AS171" s="5"/>
      <c r="AT171" s="5"/>
      <c r="AU171" s="5"/>
      <c r="AY171" s="6"/>
      <c r="AZ171" s="5"/>
      <c r="BA171" s="5"/>
      <c r="BB171" s="5"/>
      <c r="BC171" s="5"/>
      <c r="BD171" s="5"/>
      <c r="BE171" s="5"/>
      <c r="BF171" s="5"/>
      <c r="BG171" s="5"/>
      <c r="BH171" s="5"/>
    </row>
    <row r="172" spans="25:60" x14ac:dyDescent="0.3">
      <c r="Y172" s="5"/>
      <c r="Z172" s="5"/>
      <c r="AA172" s="5"/>
      <c r="AB172" s="5"/>
      <c r="AC172" s="5"/>
      <c r="AD172" s="5"/>
      <c r="AE172" s="5"/>
      <c r="AG172" s="5"/>
      <c r="AH172" s="5"/>
      <c r="AI172" s="5"/>
      <c r="AJ172" s="5"/>
      <c r="AK172" s="5"/>
      <c r="AL172" s="5"/>
      <c r="AM172" s="5"/>
      <c r="AO172" s="5"/>
      <c r="AP172" s="5"/>
      <c r="AQ172" s="5"/>
      <c r="AR172" s="5"/>
      <c r="AS172" s="5"/>
      <c r="AT172" s="5"/>
      <c r="AU172" s="5"/>
      <c r="AY172" s="6"/>
      <c r="AZ172" s="5"/>
      <c r="BA172" s="5"/>
      <c r="BB172" s="5"/>
      <c r="BC172" s="5"/>
      <c r="BD172" s="5"/>
      <c r="BE172" s="5"/>
      <c r="BF172" s="5"/>
      <c r="BG172" s="5"/>
      <c r="BH172" s="5"/>
    </row>
    <row r="173" spans="25:60" x14ac:dyDescent="0.3">
      <c r="Y173" s="5"/>
      <c r="Z173" s="5"/>
      <c r="AA173" s="5"/>
      <c r="AB173" s="5"/>
      <c r="AC173" s="5"/>
      <c r="AD173" s="5"/>
      <c r="AE173" s="5"/>
      <c r="AG173" s="5"/>
      <c r="AH173" s="5"/>
      <c r="AI173" s="5"/>
      <c r="AJ173" s="5"/>
      <c r="AK173" s="5"/>
      <c r="AL173" s="5"/>
      <c r="AM173" s="5"/>
      <c r="AO173" s="5"/>
      <c r="AP173" s="5"/>
      <c r="AQ173" s="5"/>
      <c r="AR173" s="5"/>
      <c r="AS173" s="5"/>
      <c r="AT173" s="5"/>
      <c r="AU173" s="5"/>
      <c r="AY173" s="6"/>
      <c r="AZ173" s="5"/>
      <c r="BA173" s="5"/>
      <c r="BB173" s="5"/>
      <c r="BC173" s="5"/>
      <c r="BD173" s="5"/>
      <c r="BE173" s="5"/>
      <c r="BF173" s="5"/>
      <c r="BG173" s="5"/>
      <c r="BH173" s="5"/>
    </row>
    <row r="174" spans="25:60" x14ac:dyDescent="0.3">
      <c r="Y174" s="5"/>
      <c r="Z174" s="5"/>
      <c r="AA174" s="5"/>
      <c r="AB174" s="5"/>
      <c r="AC174" s="5"/>
      <c r="AD174" s="5"/>
      <c r="AE174" s="5"/>
      <c r="AG174" s="5"/>
      <c r="AH174" s="5"/>
      <c r="AI174" s="5"/>
      <c r="AJ174" s="5"/>
      <c r="AK174" s="5"/>
      <c r="AL174" s="5"/>
      <c r="AM174" s="5"/>
      <c r="AO174" s="5"/>
      <c r="AP174" s="5"/>
      <c r="AQ174" s="5"/>
      <c r="AR174" s="5"/>
      <c r="AS174" s="5"/>
      <c r="AT174" s="5"/>
      <c r="AU174" s="5"/>
      <c r="AY174" s="6"/>
      <c r="AZ174" s="5"/>
      <c r="BA174" s="5"/>
      <c r="BB174" s="5"/>
      <c r="BC174" s="5"/>
      <c r="BD174" s="5"/>
      <c r="BE174" s="5"/>
      <c r="BF174" s="5"/>
      <c r="BG174" s="5"/>
      <c r="BH174" s="5"/>
    </row>
    <row r="175" spans="25:60" x14ac:dyDescent="0.3">
      <c r="Y175" s="5"/>
      <c r="Z175" s="5"/>
      <c r="AA175" s="5"/>
      <c r="AB175" s="5"/>
      <c r="AC175" s="5"/>
      <c r="AD175" s="5"/>
      <c r="AE175" s="5"/>
      <c r="AG175" s="5"/>
      <c r="AH175" s="5"/>
      <c r="AI175" s="5"/>
      <c r="AJ175" s="5"/>
      <c r="AK175" s="5"/>
      <c r="AL175" s="5"/>
      <c r="AM175" s="5"/>
      <c r="AO175" s="5"/>
      <c r="AP175" s="5"/>
      <c r="AQ175" s="5"/>
      <c r="AR175" s="5"/>
      <c r="AS175" s="5"/>
      <c r="AT175" s="5"/>
      <c r="AU175" s="5"/>
      <c r="AY175" s="6"/>
      <c r="AZ175" s="5"/>
      <c r="BA175" s="5"/>
      <c r="BB175" s="5"/>
      <c r="BC175" s="5"/>
      <c r="BD175" s="5"/>
      <c r="BE175" s="5"/>
      <c r="BF175" s="5"/>
      <c r="BG175" s="5"/>
      <c r="BH175" s="5"/>
    </row>
    <row r="176" spans="25:60" x14ac:dyDescent="0.3">
      <c r="Y176" s="5"/>
      <c r="Z176" s="5"/>
      <c r="AA176" s="5"/>
      <c r="AB176" s="5"/>
      <c r="AC176" s="5"/>
      <c r="AD176" s="5"/>
      <c r="AE176" s="5"/>
      <c r="AG176" s="5"/>
      <c r="AH176" s="5"/>
      <c r="AI176" s="5"/>
      <c r="AJ176" s="5"/>
      <c r="AK176" s="5"/>
      <c r="AL176" s="5"/>
      <c r="AM176" s="5"/>
      <c r="AO176" s="5"/>
      <c r="AP176" s="5"/>
      <c r="AQ176" s="5"/>
      <c r="AR176" s="5"/>
      <c r="AS176" s="5"/>
      <c r="AT176" s="5"/>
      <c r="AU176" s="5"/>
      <c r="AY176" s="6"/>
      <c r="AZ176" s="5"/>
      <c r="BA176" s="5"/>
      <c r="BB176" s="5"/>
      <c r="BC176" s="5"/>
      <c r="BD176" s="5"/>
      <c r="BE176" s="5"/>
      <c r="BF176" s="5"/>
      <c r="BG176" s="5"/>
      <c r="BH176" s="5"/>
    </row>
    <row r="177" spans="25:60" x14ac:dyDescent="0.3">
      <c r="Y177" s="5"/>
      <c r="Z177" s="5"/>
      <c r="AA177" s="5"/>
      <c r="AB177" s="5"/>
      <c r="AC177" s="5"/>
      <c r="AD177" s="5"/>
      <c r="AE177" s="5"/>
      <c r="AG177" s="5"/>
      <c r="AH177" s="5"/>
      <c r="AI177" s="5"/>
      <c r="AJ177" s="5"/>
      <c r="AK177" s="5"/>
      <c r="AL177" s="5"/>
      <c r="AM177" s="5"/>
      <c r="AO177" s="5"/>
      <c r="AP177" s="5"/>
      <c r="AQ177" s="5"/>
      <c r="AR177" s="5"/>
      <c r="AS177" s="5"/>
      <c r="AT177" s="5"/>
      <c r="AU177" s="5"/>
      <c r="AY177" s="6"/>
      <c r="AZ177" s="5"/>
      <c r="BA177" s="5"/>
      <c r="BB177" s="5"/>
      <c r="BC177" s="5"/>
      <c r="BD177" s="5"/>
      <c r="BE177" s="5"/>
      <c r="BF177" s="5"/>
      <c r="BG177" s="5"/>
      <c r="BH177" s="5"/>
    </row>
    <row r="178" spans="25:60" x14ac:dyDescent="0.3">
      <c r="Y178" s="5"/>
      <c r="Z178" s="5"/>
      <c r="AA178" s="5"/>
      <c r="AB178" s="5"/>
      <c r="AC178" s="5"/>
      <c r="AD178" s="5"/>
      <c r="AE178" s="5"/>
      <c r="AG178" s="5"/>
      <c r="AH178" s="5"/>
      <c r="AI178" s="5"/>
      <c r="AJ178" s="5"/>
      <c r="AK178" s="5"/>
      <c r="AL178" s="5"/>
      <c r="AM178" s="5"/>
      <c r="AO178" s="5"/>
      <c r="AP178" s="5"/>
      <c r="AQ178" s="5"/>
      <c r="AR178" s="5"/>
      <c r="AS178" s="5"/>
      <c r="AT178" s="5"/>
      <c r="AU178" s="5"/>
      <c r="AY178" s="6"/>
      <c r="AZ178" s="5"/>
      <c r="BA178" s="5"/>
      <c r="BB178" s="5"/>
      <c r="BC178" s="5"/>
      <c r="BD178" s="5"/>
      <c r="BE178" s="5"/>
      <c r="BF178" s="5"/>
      <c r="BG178" s="5"/>
      <c r="BH178" s="5"/>
    </row>
    <row r="179" spans="25:60" x14ac:dyDescent="0.3">
      <c r="Y179" s="5"/>
      <c r="Z179" s="5"/>
      <c r="AA179" s="5"/>
      <c r="AB179" s="5"/>
      <c r="AC179" s="5"/>
      <c r="AD179" s="5"/>
      <c r="AE179" s="5"/>
      <c r="AG179" s="5"/>
      <c r="AH179" s="5"/>
      <c r="AI179" s="5"/>
      <c r="AJ179" s="5"/>
      <c r="AK179" s="5"/>
      <c r="AL179" s="5"/>
      <c r="AM179" s="5"/>
      <c r="AO179" s="5"/>
      <c r="AP179" s="5"/>
      <c r="AQ179" s="5"/>
      <c r="AR179" s="5"/>
      <c r="AS179" s="5"/>
      <c r="AT179" s="5"/>
      <c r="AU179" s="5"/>
      <c r="AY179" s="6"/>
      <c r="AZ179" s="5"/>
      <c r="BA179" s="5"/>
      <c r="BB179" s="5"/>
      <c r="BC179" s="5"/>
      <c r="BD179" s="5"/>
      <c r="BE179" s="5"/>
      <c r="BF179" s="5"/>
      <c r="BG179" s="5"/>
      <c r="BH179" s="5"/>
    </row>
    <row r="180" spans="25:60" x14ac:dyDescent="0.3">
      <c r="Y180" s="5"/>
      <c r="Z180" s="5"/>
      <c r="AA180" s="5"/>
      <c r="AB180" s="5"/>
      <c r="AC180" s="5"/>
      <c r="AD180" s="5"/>
      <c r="AE180" s="5"/>
      <c r="AG180" s="5"/>
      <c r="AH180" s="5"/>
      <c r="AI180" s="5"/>
      <c r="AJ180" s="5"/>
      <c r="AK180" s="5"/>
      <c r="AL180" s="5"/>
      <c r="AM180" s="5"/>
      <c r="AO180" s="5"/>
      <c r="AP180" s="5"/>
      <c r="AQ180" s="5"/>
      <c r="AR180" s="5"/>
      <c r="AS180" s="5"/>
      <c r="AT180" s="5"/>
      <c r="AU180" s="5"/>
      <c r="AY180" s="6"/>
      <c r="AZ180" s="5"/>
      <c r="BA180" s="5"/>
      <c r="BB180" s="5"/>
      <c r="BC180" s="5"/>
      <c r="BD180" s="5"/>
      <c r="BE180" s="5"/>
      <c r="BF180" s="5"/>
      <c r="BG180" s="5"/>
      <c r="BH180" s="5"/>
    </row>
    <row r="181" spans="25:60" x14ac:dyDescent="0.3">
      <c r="Y181" s="5"/>
      <c r="Z181" s="5"/>
      <c r="AA181" s="5"/>
      <c r="AB181" s="5"/>
      <c r="AC181" s="5"/>
      <c r="AD181" s="5"/>
      <c r="AE181" s="5"/>
      <c r="AG181" s="5"/>
      <c r="AH181" s="5"/>
      <c r="AI181" s="5"/>
      <c r="AJ181" s="5"/>
      <c r="AK181" s="5"/>
      <c r="AL181" s="5"/>
      <c r="AM181" s="5"/>
      <c r="AO181" s="5"/>
      <c r="AP181" s="5"/>
      <c r="AQ181" s="5"/>
      <c r="AR181" s="5"/>
      <c r="AS181" s="5"/>
      <c r="AT181" s="5"/>
      <c r="AU181" s="5"/>
      <c r="AY181" s="6"/>
      <c r="AZ181" s="5"/>
      <c r="BA181" s="5"/>
      <c r="BB181" s="5"/>
      <c r="BC181" s="5"/>
      <c r="BD181" s="5"/>
      <c r="BE181" s="5"/>
      <c r="BF181" s="5"/>
      <c r="BG181" s="5"/>
      <c r="BH181" s="5"/>
    </row>
    <row r="182" spans="25:60" x14ac:dyDescent="0.3">
      <c r="Y182" s="5"/>
      <c r="Z182" s="5"/>
      <c r="AA182" s="5"/>
      <c r="AB182" s="5"/>
      <c r="AC182" s="5"/>
      <c r="AD182" s="5"/>
      <c r="AE182" s="5"/>
      <c r="AG182" s="5"/>
      <c r="AH182" s="5"/>
      <c r="AI182" s="5"/>
      <c r="AJ182" s="5"/>
      <c r="AK182" s="5"/>
      <c r="AL182" s="5"/>
      <c r="AM182" s="5"/>
      <c r="AO182" s="5"/>
      <c r="AP182" s="5"/>
      <c r="AQ182" s="5"/>
      <c r="AR182" s="5"/>
      <c r="AS182" s="5"/>
      <c r="AT182" s="5"/>
      <c r="AU182" s="5"/>
      <c r="AY182" s="6"/>
      <c r="AZ182" s="5"/>
      <c r="BA182" s="5"/>
      <c r="BB182" s="5"/>
      <c r="BC182" s="5"/>
      <c r="BD182" s="5"/>
      <c r="BE182" s="5"/>
      <c r="BF182" s="5"/>
      <c r="BG182" s="5"/>
      <c r="BH182" s="5"/>
    </row>
    <row r="183" spans="25:60" x14ac:dyDescent="0.3">
      <c r="Y183" s="5"/>
      <c r="Z183" s="5"/>
      <c r="AA183" s="5"/>
      <c r="AB183" s="5"/>
      <c r="AC183" s="5"/>
      <c r="AD183" s="5"/>
      <c r="AE183" s="5"/>
      <c r="AG183" s="5"/>
      <c r="AH183" s="5"/>
      <c r="AI183" s="5"/>
      <c r="AJ183" s="5"/>
      <c r="AK183" s="5"/>
      <c r="AL183" s="5"/>
      <c r="AM183" s="5"/>
      <c r="AO183" s="5"/>
      <c r="AP183" s="5"/>
      <c r="AQ183" s="5"/>
      <c r="AR183" s="5"/>
      <c r="AS183" s="5"/>
      <c r="AT183" s="5"/>
      <c r="AU183" s="5"/>
      <c r="AY183" s="6"/>
      <c r="AZ183" s="5"/>
      <c r="BA183" s="5"/>
      <c r="BB183" s="5"/>
      <c r="BC183" s="5"/>
      <c r="BD183" s="5"/>
      <c r="BE183" s="5"/>
      <c r="BF183" s="5"/>
      <c r="BG183" s="5"/>
      <c r="BH183" s="5"/>
    </row>
    <row r="184" spans="25:60" x14ac:dyDescent="0.3">
      <c r="Y184" s="5"/>
      <c r="Z184" s="5"/>
      <c r="AA184" s="5"/>
      <c r="AB184" s="5"/>
      <c r="AC184" s="5"/>
      <c r="AD184" s="5"/>
      <c r="AE184" s="5"/>
      <c r="AG184" s="5"/>
      <c r="AH184" s="5"/>
      <c r="AI184" s="5"/>
      <c r="AJ184" s="5"/>
      <c r="AK184" s="5"/>
      <c r="AL184" s="5"/>
      <c r="AM184" s="5"/>
      <c r="AO184" s="5"/>
      <c r="AP184" s="5"/>
      <c r="AQ184" s="5"/>
      <c r="AR184" s="5"/>
      <c r="AS184" s="5"/>
      <c r="AT184" s="5"/>
      <c r="AU184" s="5"/>
      <c r="AY184" s="6"/>
      <c r="AZ184" s="5"/>
      <c r="BA184" s="5"/>
      <c r="BB184" s="5"/>
      <c r="BC184" s="5"/>
      <c r="BD184" s="5"/>
      <c r="BE184" s="5"/>
      <c r="BF184" s="5"/>
      <c r="BG184" s="5"/>
      <c r="BH184" s="5"/>
    </row>
    <row r="185" spans="25:60" x14ac:dyDescent="0.3">
      <c r="Y185" s="5"/>
      <c r="Z185" s="5"/>
      <c r="AA185" s="5"/>
      <c r="AB185" s="5"/>
      <c r="AC185" s="5"/>
      <c r="AD185" s="5"/>
      <c r="AE185" s="5"/>
      <c r="AG185" s="5"/>
      <c r="AH185" s="5"/>
      <c r="AI185" s="5"/>
      <c r="AJ185" s="5"/>
      <c r="AK185" s="5"/>
      <c r="AL185" s="5"/>
      <c r="AM185" s="5"/>
      <c r="AO185" s="5"/>
      <c r="AP185" s="5"/>
      <c r="AQ185" s="5"/>
      <c r="AR185" s="5"/>
      <c r="AS185" s="5"/>
      <c r="AT185" s="5"/>
      <c r="AU185" s="5"/>
      <c r="AY185" s="6"/>
      <c r="AZ185" s="5"/>
      <c r="BA185" s="5"/>
      <c r="BB185" s="5"/>
      <c r="BC185" s="5"/>
      <c r="BD185" s="5"/>
      <c r="BE185" s="5"/>
      <c r="BF185" s="5"/>
      <c r="BG185" s="5"/>
      <c r="BH185" s="5"/>
    </row>
    <row r="186" spans="25:60" x14ac:dyDescent="0.3">
      <c r="Y186" s="5"/>
      <c r="Z186" s="5"/>
      <c r="AA186" s="5"/>
      <c r="AB186" s="5"/>
      <c r="AC186" s="5"/>
      <c r="AD186" s="5"/>
      <c r="AE186" s="5"/>
      <c r="AG186" s="5"/>
      <c r="AH186" s="5"/>
      <c r="AI186" s="5"/>
      <c r="AJ186" s="5"/>
      <c r="AK186" s="5"/>
      <c r="AL186" s="5"/>
      <c r="AM186" s="5"/>
      <c r="AO186" s="5"/>
      <c r="AP186" s="5"/>
      <c r="AQ186" s="5"/>
      <c r="AR186" s="5"/>
      <c r="AS186" s="5"/>
      <c r="AT186" s="5"/>
      <c r="AU186" s="5"/>
      <c r="AY186" s="6"/>
      <c r="AZ186" s="5"/>
      <c r="BA186" s="5"/>
      <c r="BB186" s="5"/>
      <c r="BC186" s="5"/>
      <c r="BD186" s="5"/>
      <c r="BE186" s="5"/>
      <c r="BF186" s="5"/>
      <c r="BG186" s="5"/>
      <c r="BH186" s="5"/>
    </row>
    <row r="187" spans="25:60" x14ac:dyDescent="0.3">
      <c r="Y187" s="5"/>
      <c r="Z187" s="5"/>
      <c r="AA187" s="5"/>
      <c r="AB187" s="5"/>
      <c r="AC187" s="5"/>
      <c r="AD187" s="5"/>
      <c r="AE187" s="5"/>
      <c r="AG187" s="5"/>
      <c r="AH187" s="5"/>
      <c r="AI187" s="5"/>
      <c r="AJ187" s="5"/>
      <c r="AK187" s="5"/>
      <c r="AL187" s="5"/>
      <c r="AM187" s="5"/>
      <c r="AO187" s="5"/>
      <c r="AP187" s="5"/>
      <c r="AQ187" s="5"/>
      <c r="AR187" s="5"/>
      <c r="AS187" s="5"/>
      <c r="AT187" s="5"/>
      <c r="AU187" s="5"/>
      <c r="AY187" s="6"/>
      <c r="AZ187" s="5"/>
      <c r="BA187" s="5"/>
      <c r="BB187" s="5"/>
      <c r="BC187" s="5"/>
      <c r="BD187" s="5"/>
      <c r="BE187" s="5"/>
      <c r="BF187" s="5"/>
      <c r="BG187" s="5"/>
      <c r="BH187" s="5"/>
    </row>
    <row r="188" spans="25:60" x14ac:dyDescent="0.3">
      <c r="Y188" s="5"/>
      <c r="Z188" s="5"/>
      <c r="AA188" s="5"/>
      <c r="AB188" s="5"/>
      <c r="AC188" s="5"/>
      <c r="AD188" s="5"/>
      <c r="AE188" s="5"/>
      <c r="AG188" s="5"/>
      <c r="AH188" s="5"/>
      <c r="AI188" s="5"/>
      <c r="AJ188" s="5"/>
      <c r="AK188" s="5"/>
      <c r="AL188" s="5"/>
      <c r="AM188" s="5"/>
      <c r="AO188" s="5"/>
      <c r="AP188" s="5"/>
      <c r="AQ188" s="5"/>
      <c r="AR188" s="5"/>
      <c r="AS188" s="5"/>
      <c r="AT188" s="5"/>
      <c r="AU188" s="5"/>
      <c r="AY188" s="6"/>
      <c r="AZ188" s="5"/>
      <c r="BA188" s="5"/>
      <c r="BB188" s="5"/>
      <c r="BC188" s="5"/>
      <c r="BD188" s="5"/>
      <c r="BE188" s="5"/>
      <c r="BF188" s="5"/>
      <c r="BG188" s="5"/>
      <c r="BH188" s="5"/>
    </row>
    <row r="189" spans="25:60" x14ac:dyDescent="0.3">
      <c r="Y189" s="5"/>
      <c r="Z189" s="5"/>
      <c r="AA189" s="5"/>
      <c r="AB189" s="5"/>
      <c r="AC189" s="5"/>
      <c r="AD189" s="5"/>
      <c r="AE189" s="5"/>
      <c r="AG189" s="5"/>
      <c r="AH189" s="5"/>
      <c r="AI189" s="5"/>
      <c r="AJ189" s="5"/>
      <c r="AK189" s="5"/>
      <c r="AL189" s="5"/>
      <c r="AM189" s="5"/>
      <c r="AO189" s="5"/>
      <c r="AP189" s="5"/>
      <c r="AQ189" s="5"/>
      <c r="AR189" s="5"/>
      <c r="AS189" s="5"/>
      <c r="AT189" s="5"/>
      <c r="AU189" s="5"/>
      <c r="AY189" s="6"/>
      <c r="AZ189" s="5"/>
      <c r="BA189" s="5"/>
      <c r="BB189" s="5"/>
      <c r="BC189" s="5"/>
      <c r="BD189" s="5"/>
      <c r="BE189" s="5"/>
      <c r="BF189" s="5"/>
      <c r="BG189" s="5"/>
      <c r="BH189" s="5"/>
    </row>
    <row r="190" spans="25:60" x14ac:dyDescent="0.3">
      <c r="Y190" s="5"/>
      <c r="Z190" s="5"/>
      <c r="AA190" s="5"/>
      <c r="AB190" s="5"/>
      <c r="AC190" s="5"/>
      <c r="AD190" s="5"/>
      <c r="AE190" s="5"/>
      <c r="AG190" s="5"/>
      <c r="AH190" s="5"/>
      <c r="AI190" s="5"/>
      <c r="AJ190" s="5"/>
      <c r="AK190" s="5"/>
      <c r="AL190" s="5"/>
      <c r="AM190" s="5"/>
      <c r="AO190" s="5"/>
      <c r="AP190" s="5"/>
      <c r="AQ190" s="5"/>
      <c r="AR190" s="5"/>
      <c r="AS190" s="5"/>
      <c r="AT190" s="5"/>
      <c r="AU190" s="5"/>
      <c r="AY190" s="6"/>
      <c r="AZ190" s="5"/>
      <c r="BA190" s="5"/>
      <c r="BB190" s="5"/>
      <c r="BC190" s="5"/>
      <c r="BD190" s="5"/>
      <c r="BE190" s="5"/>
      <c r="BF190" s="5"/>
      <c r="BG190" s="5"/>
      <c r="BH190" s="5"/>
    </row>
    <row r="191" spans="25:60" x14ac:dyDescent="0.3">
      <c r="Y191" s="5"/>
      <c r="Z191" s="5"/>
      <c r="AA191" s="5"/>
      <c r="AB191" s="5"/>
      <c r="AC191" s="5"/>
      <c r="AD191" s="5"/>
      <c r="AE191" s="5"/>
      <c r="AG191" s="5"/>
      <c r="AH191" s="5"/>
      <c r="AI191" s="5"/>
      <c r="AJ191" s="5"/>
      <c r="AK191" s="5"/>
      <c r="AL191" s="5"/>
      <c r="AM191" s="5"/>
      <c r="AO191" s="5"/>
      <c r="AP191" s="5"/>
      <c r="AQ191" s="5"/>
      <c r="AR191" s="5"/>
      <c r="AS191" s="5"/>
      <c r="AT191" s="5"/>
      <c r="AU191" s="5"/>
      <c r="AY191" s="6"/>
      <c r="AZ191" s="5"/>
      <c r="BA191" s="5"/>
      <c r="BB191" s="5"/>
      <c r="BC191" s="5"/>
      <c r="BD191" s="5"/>
      <c r="BE191" s="5"/>
      <c r="BF191" s="5"/>
      <c r="BG191" s="5"/>
      <c r="BH191" s="5"/>
    </row>
    <row r="192" spans="25:60" x14ac:dyDescent="0.3">
      <c r="Y192" s="5"/>
      <c r="Z192" s="5"/>
      <c r="AA192" s="5"/>
      <c r="AB192" s="5"/>
      <c r="AC192" s="5"/>
      <c r="AD192" s="5"/>
      <c r="AE192" s="5"/>
      <c r="AG192" s="5"/>
      <c r="AH192" s="5"/>
      <c r="AI192" s="5"/>
      <c r="AJ192" s="5"/>
      <c r="AK192" s="5"/>
      <c r="AL192" s="5"/>
      <c r="AM192" s="5"/>
      <c r="AO192" s="5"/>
      <c r="AP192" s="5"/>
      <c r="AQ192" s="5"/>
      <c r="AR192" s="5"/>
      <c r="AS192" s="5"/>
      <c r="AT192" s="5"/>
      <c r="AU192" s="5"/>
      <c r="AY192" s="6"/>
      <c r="AZ192" s="5"/>
      <c r="BA192" s="5"/>
      <c r="BB192" s="5"/>
      <c r="BC192" s="5"/>
      <c r="BD192" s="5"/>
      <c r="BE192" s="5"/>
      <c r="BF192" s="5"/>
      <c r="BG192" s="5"/>
      <c r="BH192" s="5"/>
    </row>
    <row r="193" spans="25:60" x14ac:dyDescent="0.3">
      <c r="Y193" s="5"/>
      <c r="Z193" s="5"/>
      <c r="AA193" s="5"/>
      <c r="AB193" s="5"/>
      <c r="AC193" s="5"/>
      <c r="AD193" s="5"/>
      <c r="AE193" s="5"/>
      <c r="AG193" s="5"/>
      <c r="AH193" s="5"/>
      <c r="AI193" s="5"/>
      <c r="AJ193" s="5"/>
      <c r="AK193" s="5"/>
      <c r="AL193" s="5"/>
      <c r="AM193" s="5"/>
      <c r="AO193" s="5"/>
      <c r="AP193" s="5"/>
      <c r="AQ193" s="5"/>
      <c r="AR193" s="5"/>
      <c r="AS193" s="5"/>
      <c r="AT193" s="5"/>
      <c r="AU193" s="5"/>
      <c r="AY193" s="6"/>
      <c r="AZ193" s="5"/>
      <c r="BA193" s="5"/>
      <c r="BB193" s="5"/>
      <c r="BC193" s="5"/>
      <c r="BD193" s="5"/>
      <c r="BE193" s="5"/>
      <c r="BF193" s="5"/>
      <c r="BG193" s="5"/>
      <c r="BH193" s="5"/>
    </row>
    <row r="194" spans="25:60" x14ac:dyDescent="0.3">
      <c r="Y194" s="5"/>
      <c r="Z194" s="5"/>
      <c r="AA194" s="5"/>
      <c r="AB194" s="5"/>
      <c r="AC194" s="5"/>
      <c r="AD194" s="5"/>
      <c r="AE194" s="5"/>
      <c r="AG194" s="5"/>
      <c r="AH194" s="5"/>
      <c r="AI194" s="5"/>
      <c r="AJ194" s="5"/>
      <c r="AK194" s="5"/>
      <c r="AL194" s="5"/>
      <c r="AM194" s="5"/>
      <c r="AO194" s="5"/>
      <c r="AP194" s="5"/>
      <c r="AQ194" s="5"/>
      <c r="AR194" s="5"/>
      <c r="AS194" s="5"/>
      <c r="AT194" s="5"/>
      <c r="AU194" s="5"/>
      <c r="AY194" s="6"/>
      <c r="AZ194" s="5"/>
      <c r="BA194" s="5"/>
      <c r="BB194" s="5"/>
      <c r="BC194" s="5"/>
      <c r="BD194" s="5"/>
      <c r="BE194" s="5"/>
      <c r="BF194" s="5"/>
      <c r="BG194" s="5"/>
      <c r="BH194" s="5"/>
    </row>
    <row r="195" spans="25:60" x14ac:dyDescent="0.3">
      <c r="Y195" s="5"/>
      <c r="Z195" s="5"/>
      <c r="AA195" s="5"/>
      <c r="AB195" s="5"/>
      <c r="AC195" s="5"/>
      <c r="AD195" s="5"/>
      <c r="AE195" s="5"/>
      <c r="AG195" s="5"/>
      <c r="AH195" s="5"/>
      <c r="AI195" s="5"/>
      <c r="AJ195" s="5"/>
      <c r="AK195" s="5"/>
      <c r="AL195" s="5"/>
      <c r="AM195" s="5"/>
      <c r="AO195" s="5"/>
      <c r="AP195" s="5"/>
      <c r="AQ195" s="5"/>
      <c r="AR195" s="5"/>
      <c r="AS195" s="5"/>
      <c r="AT195" s="5"/>
      <c r="AU195" s="5"/>
      <c r="AY195" s="6"/>
      <c r="AZ195" s="5"/>
      <c r="BA195" s="5"/>
      <c r="BB195" s="5"/>
      <c r="BC195" s="5"/>
      <c r="BD195" s="5"/>
      <c r="BE195" s="5"/>
      <c r="BF195" s="5"/>
      <c r="BG195" s="5"/>
      <c r="BH195" s="5"/>
    </row>
    <row r="196" spans="25:60" x14ac:dyDescent="0.3">
      <c r="Y196" s="5"/>
      <c r="Z196" s="5"/>
      <c r="AA196" s="5"/>
      <c r="AB196" s="5"/>
      <c r="AC196" s="5"/>
      <c r="AD196" s="5"/>
      <c r="AE196" s="5"/>
      <c r="AG196" s="5"/>
      <c r="AH196" s="5"/>
      <c r="AI196" s="5"/>
      <c r="AJ196" s="5"/>
      <c r="AK196" s="5"/>
      <c r="AL196" s="5"/>
      <c r="AM196" s="5"/>
      <c r="AO196" s="5"/>
      <c r="AP196" s="5"/>
      <c r="AQ196" s="5"/>
      <c r="AR196" s="5"/>
      <c r="AS196" s="5"/>
      <c r="AT196" s="5"/>
      <c r="AU196" s="5"/>
      <c r="AY196" s="6"/>
      <c r="AZ196" s="5"/>
      <c r="BA196" s="5"/>
      <c r="BB196" s="5"/>
      <c r="BC196" s="5"/>
      <c r="BD196" s="5"/>
      <c r="BE196" s="5"/>
      <c r="BF196" s="5"/>
      <c r="BG196" s="5"/>
      <c r="BH196" s="5"/>
    </row>
    <row r="197" spans="25:60" x14ac:dyDescent="0.3">
      <c r="Y197" s="5"/>
      <c r="Z197" s="5"/>
      <c r="AA197" s="5"/>
      <c r="AB197" s="5"/>
      <c r="AC197" s="5"/>
      <c r="AD197" s="5"/>
      <c r="AE197" s="5"/>
      <c r="AG197" s="5"/>
      <c r="AH197" s="5"/>
      <c r="AI197" s="5"/>
      <c r="AJ197" s="5"/>
      <c r="AK197" s="5"/>
      <c r="AL197" s="5"/>
      <c r="AM197" s="5"/>
      <c r="AO197" s="5"/>
      <c r="AP197" s="5"/>
      <c r="AQ197" s="5"/>
      <c r="AR197" s="5"/>
      <c r="AS197" s="5"/>
      <c r="AT197" s="5"/>
      <c r="AU197" s="5"/>
      <c r="AY197" s="6"/>
      <c r="AZ197" s="5"/>
      <c r="BA197" s="5"/>
      <c r="BB197" s="5"/>
      <c r="BC197" s="5"/>
      <c r="BD197" s="5"/>
      <c r="BE197" s="5"/>
      <c r="BF197" s="5"/>
      <c r="BG197" s="5"/>
      <c r="BH197" s="5"/>
    </row>
    <row r="198" spans="25:60" x14ac:dyDescent="0.3">
      <c r="Y198" s="5"/>
      <c r="Z198" s="5"/>
      <c r="AA198" s="5"/>
      <c r="AB198" s="5"/>
      <c r="AC198" s="5"/>
      <c r="AD198" s="5"/>
      <c r="AE198" s="5"/>
      <c r="AG198" s="5"/>
      <c r="AH198" s="5"/>
      <c r="AI198" s="5"/>
      <c r="AJ198" s="5"/>
      <c r="AK198" s="5"/>
      <c r="AL198" s="5"/>
      <c r="AM198" s="5"/>
      <c r="AO198" s="5"/>
      <c r="AP198" s="5"/>
      <c r="AQ198" s="5"/>
      <c r="AR198" s="5"/>
      <c r="AS198" s="5"/>
      <c r="AT198" s="5"/>
      <c r="AU198" s="5"/>
      <c r="AY198" s="6"/>
      <c r="AZ198" s="5"/>
      <c r="BA198" s="5"/>
      <c r="BB198" s="5"/>
      <c r="BC198" s="5"/>
      <c r="BD198" s="5"/>
      <c r="BE198" s="5"/>
      <c r="BF198" s="5"/>
      <c r="BG198" s="5"/>
      <c r="BH198" s="5"/>
    </row>
    <row r="199" spans="25:60" x14ac:dyDescent="0.3">
      <c r="Y199" s="5"/>
      <c r="Z199" s="5"/>
      <c r="AA199" s="5"/>
      <c r="AB199" s="5"/>
      <c r="AC199" s="5"/>
      <c r="AD199" s="5"/>
      <c r="AE199" s="5"/>
      <c r="AG199" s="5"/>
      <c r="AH199" s="5"/>
      <c r="AI199" s="5"/>
      <c r="AJ199" s="5"/>
      <c r="AK199" s="5"/>
      <c r="AL199" s="5"/>
      <c r="AM199" s="5"/>
      <c r="AO199" s="5"/>
      <c r="AP199" s="5"/>
      <c r="AQ199" s="5"/>
      <c r="AR199" s="5"/>
      <c r="AS199" s="5"/>
      <c r="AT199" s="5"/>
      <c r="AU199" s="5"/>
      <c r="AY199" s="6"/>
      <c r="AZ199" s="5"/>
      <c r="BA199" s="5"/>
      <c r="BB199" s="5"/>
      <c r="BC199" s="5"/>
      <c r="BD199" s="5"/>
      <c r="BE199" s="5"/>
      <c r="BF199" s="5"/>
      <c r="BG199" s="5"/>
      <c r="BH199" s="5"/>
    </row>
    <row r="200" spans="25:60" x14ac:dyDescent="0.3">
      <c r="Y200" s="5"/>
      <c r="Z200" s="5"/>
      <c r="AA200" s="5"/>
      <c r="AB200" s="5"/>
      <c r="AC200" s="5"/>
      <c r="AD200" s="5"/>
      <c r="AE200" s="5"/>
      <c r="AG200" s="5"/>
      <c r="AH200" s="5"/>
      <c r="AI200" s="5"/>
      <c r="AJ200" s="5"/>
      <c r="AK200" s="5"/>
      <c r="AL200" s="5"/>
      <c r="AM200" s="5"/>
      <c r="AO200" s="5"/>
      <c r="AP200" s="5"/>
      <c r="AQ200" s="5"/>
      <c r="AR200" s="5"/>
      <c r="AS200" s="5"/>
      <c r="AT200" s="5"/>
      <c r="AU200" s="5"/>
      <c r="AY200" s="6"/>
      <c r="AZ200" s="5"/>
      <c r="BA200" s="5"/>
      <c r="BB200" s="5"/>
      <c r="BC200" s="5"/>
      <c r="BD200" s="5"/>
      <c r="BE200" s="5"/>
      <c r="BF200" s="5"/>
      <c r="BG200" s="5"/>
      <c r="BH200" s="5"/>
    </row>
    <row r="201" spans="25:60" x14ac:dyDescent="0.3">
      <c r="Y201" s="5"/>
      <c r="Z201" s="5"/>
      <c r="AA201" s="5"/>
      <c r="AB201" s="5"/>
      <c r="AC201" s="5"/>
      <c r="AD201" s="5"/>
      <c r="AE201" s="5"/>
      <c r="AG201" s="5"/>
      <c r="AH201" s="5"/>
      <c r="AI201" s="5"/>
      <c r="AJ201" s="5"/>
      <c r="AK201" s="5"/>
      <c r="AL201" s="5"/>
      <c r="AM201" s="5"/>
      <c r="AO201" s="5"/>
      <c r="AP201" s="5"/>
      <c r="AQ201" s="5"/>
      <c r="AR201" s="5"/>
      <c r="AS201" s="5"/>
      <c r="AT201" s="5"/>
      <c r="AU201" s="5"/>
      <c r="AY201" s="6"/>
      <c r="AZ201" s="5"/>
      <c r="BA201" s="5"/>
      <c r="BB201" s="5"/>
      <c r="BC201" s="5"/>
      <c r="BD201" s="5"/>
      <c r="BE201" s="5"/>
      <c r="BF201" s="5"/>
      <c r="BG201" s="5"/>
      <c r="BH201" s="5"/>
    </row>
    <row r="202" spans="25:60" x14ac:dyDescent="0.3">
      <c r="Y202" s="5"/>
      <c r="Z202" s="5"/>
      <c r="AA202" s="5"/>
      <c r="AB202" s="5"/>
      <c r="AC202" s="5"/>
      <c r="AD202" s="5"/>
      <c r="AE202" s="5"/>
      <c r="AG202" s="5"/>
      <c r="AH202" s="5"/>
      <c r="AI202" s="5"/>
      <c r="AJ202" s="5"/>
      <c r="AK202" s="5"/>
      <c r="AL202" s="5"/>
      <c r="AM202" s="5"/>
      <c r="AO202" s="5"/>
      <c r="AP202" s="5"/>
      <c r="AQ202" s="5"/>
      <c r="AR202" s="5"/>
      <c r="AS202" s="5"/>
      <c r="AT202" s="5"/>
      <c r="AU202" s="5"/>
      <c r="AY202" s="6"/>
      <c r="AZ202" s="5"/>
      <c r="BA202" s="5"/>
      <c r="BB202" s="5"/>
      <c r="BC202" s="5"/>
      <c r="BD202" s="5"/>
      <c r="BE202" s="5"/>
      <c r="BF202" s="5"/>
      <c r="BG202" s="5"/>
      <c r="BH202" s="5"/>
    </row>
    <row r="203" spans="25:60" x14ac:dyDescent="0.3">
      <c r="Y203" s="5"/>
      <c r="Z203" s="5"/>
      <c r="AA203" s="5"/>
      <c r="AB203" s="5"/>
      <c r="AC203" s="5"/>
      <c r="AD203" s="5"/>
      <c r="AE203" s="5"/>
      <c r="AG203" s="5"/>
      <c r="AH203" s="5"/>
      <c r="AI203" s="5"/>
      <c r="AJ203" s="5"/>
      <c r="AK203" s="5"/>
      <c r="AL203" s="5"/>
      <c r="AM203" s="5"/>
      <c r="AO203" s="5"/>
      <c r="AP203" s="5"/>
      <c r="AQ203" s="5"/>
      <c r="AR203" s="5"/>
      <c r="AS203" s="5"/>
      <c r="AT203" s="5"/>
      <c r="AU203" s="5"/>
      <c r="AY203" s="6"/>
      <c r="AZ203" s="5"/>
      <c r="BA203" s="5"/>
      <c r="BB203" s="5"/>
      <c r="BC203" s="5"/>
      <c r="BD203" s="5"/>
      <c r="BE203" s="5"/>
      <c r="BF203" s="5"/>
      <c r="BG203" s="5"/>
      <c r="BH203" s="5"/>
    </row>
    <row r="204" spans="25:60" x14ac:dyDescent="0.3">
      <c r="Y204" s="5"/>
      <c r="Z204" s="5"/>
      <c r="AA204" s="5"/>
      <c r="AB204" s="5"/>
      <c r="AC204" s="5"/>
      <c r="AD204" s="5"/>
      <c r="AE204" s="5"/>
      <c r="AG204" s="5"/>
      <c r="AH204" s="5"/>
      <c r="AI204" s="5"/>
      <c r="AJ204" s="5"/>
      <c r="AK204" s="5"/>
      <c r="AL204" s="5"/>
      <c r="AM204" s="5"/>
      <c r="AO204" s="5"/>
      <c r="AP204" s="5"/>
      <c r="AQ204" s="5"/>
      <c r="AR204" s="5"/>
      <c r="AS204" s="5"/>
      <c r="AT204" s="5"/>
      <c r="AU204" s="5"/>
      <c r="AY204" s="6"/>
      <c r="AZ204" s="5"/>
      <c r="BA204" s="5"/>
      <c r="BB204" s="5"/>
      <c r="BC204" s="5"/>
      <c r="BD204" s="5"/>
      <c r="BE204" s="5"/>
      <c r="BF204" s="5"/>
      <c r="BG204" s="5"/>
      <c r="BH204" s="5"/>
    </row>
    <row r="205" spans="25:60" x14ac:dyDescent="0.3">
      <c r="Y205" s="5"/>
      <c r="Z205" s="5"/>
      <c r="AA205" s="5"/>
      <c r="AB205" s="5"/>
      <c r="AC205" s="5"/>
      <c r="AD205" s="5"/>
      <c r="AE205" s="5"/>
      <c r="AG205" s="5"/>
      <c r="AH205" s="5"/>
      <c r="AI205" s="5"/>
      <c r="AJ205" s="5"/>
      <c r="AK205" s="5"/>
      <c r="AL205" s="5"/>
      <c r="AM205" s="5"/>
      <c r="AO205" s="5"/>
      <c r="AP205" s="5"/>
      <c r="AQ205" s="5"/>
      <c r="AR205" s="5"/>
      <c r="AS205" s="5"/>
      <c r="AT205" s="5"/>
      <c r="AU205" s="5"/>
      <c r="AY205" s="6"/>
      <c r="AZ205" s="5"/>
      <c r="BA205" s="5"/>
      <c r="BB205" s="5"/>
      <c r="BC205" s="5"/>
      <c r="BD205" s="5"/>
      <c r="BE205" s="5"/>
      <c r="BF205" s="5"/>
      <c r="BG205" s="5"/>
      <c r="BH205" s="5"/>
    </row>
    <row r="206" spans="25:60" x14ac:dyDescent="0.3">
      <c r="Y206" s="5"/>
      <c r="Z206" s="5"/>
      <c r="AA206" s="5"/>
      <c r="AB206" s="5"/>
      <c r="AC206" s="5"/>
      <c r="AD206" s="5"/>
      <c r="AE206" s="5"/>
      <c r="AG206" s="5"/>
      <c r="AH206" s="5"/>
      <c r="AI206" s="5"/>
      <c r="AJ206" s="5"/>
      <c r="AK206" s="5"/>
      <c r="AL206" s="5"/>
      <c r="AM206" s="5"/>
      <c r="AO206" s="5"/>
      <c r="AP206" s="5"/>
      <c r="AQ206" s="5"/>
      <c r="AR206" s="5"/>
      <c r="AS206" s="5"/>
      <c r="AT206" s="5"/>
      <c r="AU206" s="5"/>
      <c r="AY206" s="6"/>
      <c r="AZ206" s="5"/>
      <c r="BA206" s="5"/>
      <c r="BB206" s="5"/>
      <c r="BC206" s="5"/>
      <c r="BD206" s="5"/>
      <c r="BE206" s="5"/>
      <c r="BF206" s="5"/>
      <c r="BG206" s="5"/>
      <c r="BH206" s="5"/>
    </row>
    <row r="207" spans="25:60" x14ac:dyDescent="0.3">
      <c r="Y207" s="5"/>
      <c r="Z207" s="5"/>
      <c r="AA207" s="5"/>
      <c r="AB207" s="5"/>
      <c r="AC207" s="5"/>
      <c r="AD207" s="5"/>
      <c r="AE207" s="5"/>
      <c r="AG207" s="5"/>
      <c r="AH207" s="5"/>
      <c r="AI207" s="5"/>
      <c r="AJ207" s="5"/>
      <c r="AK207" s="5"/>
      <c r="AL207" s="5"/>
      <c r="AM207" s="5"/>
      <c r="AO207" s="5"/>
      <c r="AP207" s="5"/>
      <c r="AQ207" s="5"/>
      <c r="AR207" s="5"/>
      <c r="AS207" s="5"/>
      <c r="AT207" s="5"/>
      <c r="AU207" s="5"/>
      <c r="AY207" s="6"/>
      <c r="AZ207" s="5"/>
      <c r="BA207" s="5"/>
      <c r="BB207" s="5"/>
      <c r="BC207" s="5"/>
      <c r="BD207" s="5"/>
      <c r="BE207" s="5"/>
      <c r="BF207" s="5"/>
      <c r="BG207" s="5"/>
      <c r="BH207" s="5"/>
    </row>
    <row r="208" spans="25:60" x14ac:dyDescent="0.3">
      <c r="Y208" s="5"/>
      <c r="Z208" s="5"/>
      <c r="AA208" s="5"/>
      <c r="AB208" s="5"/>
      <c r="AC208" s="5"/>
      <c r="AD208" s="5"/>
      <c r="AE208" s="5"/>
      <c r="AG208" s="5"/>
      <c r="AH208" s="5"/>
      <c r="AI208" s="5"/>
      <c r="AJ208" s="5"/>
      <c r="AK208" s="5"/>
      <c r="AL208" s="5"/>
      <c r="AM208" s="5"/>
      <c r="AO208" s="5"/>
      <c r="AP208" s="5"/>
      <c r="AQ208" s="5"/>
      <c r="AR208" s="5"/>
      <c r="AS208" s="5"/>
      <c r="AT208" s="5"/>
      <c r="AU208" s="5"/>
      <c r="AY208" s="6"/>
      <c r="AZ208" s="5"/>
      <c r="BA208" s="5"/>
      <c r="BB208" s="5"/>
      <c r="BC208" s="5"/>
      <c r="BD208" s="5"/>
      <c r="BE208" s="5"/>
      <c r="BF208" s="5"/>
      <c r="BG208" s="5"/>
      <c r="BH208" s="5"/>
    </row>
    <row r="209" spans="25:60" x14ac:dyDescent="0.3">
      <c r="Y209" s="5"/>
      <c r="Z209" s="5"/>
      <c r="AA209" s="5"/>
      <c r="AB209" s="5"/>
      <c r="AC209" s="5"/>
      <c r="AD209" s="5"/>
      <c r="AE209" s="5"/>
      <c r="AG209" s="5"/>
      <c r="AH209" s="5"/>
      <c r="AI209" s="5"/>
      <c r="AJ209" s="5"/>
      <c r="AK209" s="5"/>
      <c r="AL209" s="5"/>
      <c r="AM209" s="5"/>
      <c r="AO209" s="5"/>
      <c r="AP209" s="5"/>
      <c r="AQ209" s="5"/>
      <c r="AR209" s="5"/>
      <c r="AS209" s="5"/>
      <c r="AT209" s="5"/>
      <c r="AU209" s="5"/>
      <c r="AY209" s="6"/>
      <c r="AZ209" s="5"/>
      <c r="BA209" s="5"/>
      <c r="BB209" s="5"/>
      <c r="BC209" s="5"/>
      <c r="BD209" s="5"/>
      <c r="BE209" s="5"/>
      <c r="BF209" s="5"/>
      <c r="BG209" s="5"/>
      <c r="BH209" s="5"/>
    </row>
    <row r="210" spans="25:60" x14ac:dyDescent="0.3">
      <c r="Y210" s="5"/>
      <c r="Z210" s="5"/>
      <c r="AA210" s="5"/>
      <c r="AB210" s="5"/>
      <c r="AC210" s="5"/>
      <c r="AD210" s="5"/>
      <c r="AE210" s="5"/>
      <c r="AG210" s="5"/>
      <c r="AH210" s="5"/>
      <c r="AI210" s="5"/>
      <c r="AJ210" s="5"/>
      <c r="AK210" s="5"/>
      <c r="AL210" s="5"/>
      <c r="AM210" s="5"/>
      <c r="AO210" s="5"/>
      <c r="AP210" s="5"/>
      <c r="AQ210" s="5"/>
      <c r="AR210" s="5"/>
      <c r="AS210" s="5"/>
      <c r="AT210" s="5"/>
      <c r="AU210" s="5"/>
      <c r="AY210" s="6"/>
      <c r="AZ210" s="5"/>
      <c r="BA210" s="5"/>
      <c r="BB210" s="5"/>
      <c r="BC210" s="5"/>
      <c r="BD210" s="5"/>
      <c r="BE210" s="5"/>
      <c r="BF210" s="5"/>
      <c r="BG210" s="5"/>
      <c r="BH210" s="5"/>
    </row>
    <row r="211" spans="25:60" x14ac:dyDescent="0.3">
      <c r="Y211" s="5"/>
      <c r="Z211" s="5"/>
      <c r="AA211" s="5"/>
      <c r="AB211" s="5"/>
      <c r="AC211" s="5"/>
      <c r="AD211" s="5"/>
      <c r="AE211" s="5"/>
      <c r="AG211" s="5"/>
      <c r="AH211" s="5"/>
      <c r="AI211" s="5"/>
      <c r="AJ211" s="5"/>
      <c r="AK211" s="5"/>
      <c r="AL211" s="5"/>
      <c r="AM211" s="5"/>
      <c r="AO211" s="5"/>
      <c r="AP211" s="5"/>
      <c r="AQ211" s="5"/>
      <c r="AR211" s="5"/>
      <c r="AS211" s="5"/>
      <c r="AT211" s="5"/>
      <c r="AU211" s="5"/>
      <c r="AY211" s="6"/>
      <c r="AZ211" s="5"/>
      <c r="BA211" s="5"/>
      <c r="BB211" s="5"/>
      <c r="BC211" s="5"/>
      <c r="BD211" s="5"/>
      <c r="BE211" s="5"/>
      <c r="BF211" s="5"/>
      <c r="BG211" s="5"/>
      <c r="BH211" s="5"/>
    </row>
    <row r="212" spans="25:60" x14ac:dyDescent="0.3">
      <c r="Y212" s="5"/>
      <c r="Z212" s="5"/>
      <c r="AA212" s="5"/>
      <c r="AB212" s="5"/>
      <c r="AC212" s="5"/>
      <c r="AD212" s="5"/>
      <c r="AE212" s="5"/>
      <c r="AG212" s="5"/>
      <c r="AH212" s="5"/>
      <c r="AI212" s="5"/>
      <c r="AJ212" s="5"/>
      <c r="AK212" s="5"/>
      <c r="AL212" s="5"/>
      <c r="AM212" s="5"/>
      <c r="AO212" s="5"/>
      <c r="AP212" s="5"/>
      <c r="AQ212" s="5"/>
      <c r="AR212" s="5"/>
      <c r="AS212" s="5"/>
      <c r="AT212" s="5"/>
      <c r="AU212" s="5"/>
      <c r="AY212" s="6"/>
      <c r="AZ212" s="5"/>
      <c r="BA212" s="5"/>
      <c r="BB212" s="5"/>
      <c r="BC212" s="5"/>
      <c r="BD212" s="5"/>
      <c r="BE212" s="5"/>
      <c r="BF212" s="5"/>
      <c r="BG212" s="5"/>
      <c r="BH212" s="5"/>
    </row>
    <row r="213" spans="25:60" x14ac:dyDescent="0.3">
      <c r="Y213" s="5"/>
      <c r="Z213" s="5"/>
      <c r="AA213" s="5"/>
      <c r="AB213" s="5"/>
      <c r="AC213" s="5"/>
      <c r="AD213" s="5"/>
      <c r="AE213" s="5"/>
      <c r="AG213" s="5"/>
      <c r="AH213" s="5"/>
      <c r="AI213" s="5"/>
      <c r="AJ213" s="5"/>
      <c r="AK213" s="5"/>
      <c r="AL213" s="5"/>
      <c r="AM213" s="5"/>
      <c r="AO213" s="5"/>
      <c r="AP213" s="5"/>
      <c r="AQ213" s="5"/>
      <c r="AR213" s="5"/>
      <c r="AS213" s="5"/>
      <c r="AT213" s="5"/>
      <c r="AU213" s="5"/>
      <c r="AY213" s="6"/>
      <c r="AZ213" s="5"/>
      <c r="BA213" s="5"/>
      <c r="BB213" s="5"/>
      <c r="BC213" s="5"/>
      <c r="BD213" s="5"/>
      <c r="BE213" s="5"/>
      <c r="BF213" s="5"/>
      <c r="BG213" s="5"/>
      <c r="BH213" s="5"/>
    </row>
    <row r="214" spans="25:60" x14ac:dyDescent="0.3">
      <c r="Y214" s="5"/>
      <c r="Z214" s="5"/>
      <c r="AA214" s="5"/>
      <c r="AB214" s="5"/>
      <c r="AC214" s="5"/>
      <c r="AD214" s="5"/>
      <c r="AE214" s="5"/>
      <c r="AG214" s="5"/>
      <c r="AH214" s="5"/>
      <c r="AI214" s="5"/>
      <c r="AJ214" s="5"/>
      <c r="AK214" s="5"/>
      <c r="AL214" s="5"/>
      <c r="AM214" s="5"/>
      <c r="AO214" s="5"/>
      <c r="AP214" s="5"/>
      <c r="AQ214" s="5"/>
      <c r="AR214" s="5"/>
      <c r="AS214" s="5"/>
      <c r="AT214" s="5"/>
      <c r="AU214" s="5"/>
      <c r="AY214" s="6"/>
      <c r="AZ214" s="5"/>
      <c r="BA214" s="5"/>
      <c r="BB214" s="5"/>
      <c r="BC214" s="5"/>
      <c r="BD214" s="5"/>
      <c r="BE214" s="5"/>
      <c r="BF214" s="5"/>
      <c r="BG214" s="5"/>
      <c r="BH214" s="5"/>
    </row>
    <row r="215" spans="25:60" x14ac:dyDescent="0.3">
      <c r="Y215" s="5"/>
      <c r="Z215" s="5"/>
      <c r="AA215" s="5"/>
      <c r="AB215" s="5"/>
      <c r="AC215" s="5"/>
      <c r="AD215" s="5"/>
      <c r="AE215" s="5"/>
      <c r="AG215" s="5"/>
      <c r="AH215" s="5"/>
      <c r="AI215" s="5"/>
      <c r="AJ215" s="5"/>
      <c r="AK215" s="5"/>
      <c r="AL215" s="5"/>
      <c r="AM215" s="5"/>
      <c r="AO215" s="5"/>
      <c r="AP215" s="5"/>
      <c r="AQ215" s="5"/>
      <c r="AR215" s="5"/>
      <c r="AS215" s="5"/>
      <c r="AT215" s="5"/>
      <c r="AU215" s="5"/>
      <c r="AY215" s="6"/>
      <c r="AZ215" s="5"/>
      <c r="BA215" s="5"/>
      <c r="BB215" s="5"/>
      <c r="BC215" s="5"/>
      <c r="BD215" s="5"/>
      <c r="BE215" s="5"/>
      <c r="BF215" s="5"/>
      <c r="BG215" s="5"/>
      <c r="BH215" s="5"/>
    </row>
    <row r="216" spans="25:60" x14ac:dyDescent="0.3">
      <c r="Y216" s="5"/>
      <c r="Z216" s="5"/>
      <c r="AA216" s="5"/>
      <c r="AB216" s="5"/>
      <c r="AC216" s="5"/>
      <c r="AD216" s="5"/>
      <c r="AE216" s="5"/>
      <c r="AG216" s="5"/>
      <c r="AH216" s="5"/>
      <c r="AI216" s="5"/>
      <c r="AJ216" s="5"/>
      <c r="AK216" s="5"/>
      <c r="AL216" s="5"/>
      <c r="AM216" s="5"/>
      <c r="AO216" s="5"/>
      <c r="AP216" s="5"/>
      <c r="AQ216" s="5"/>
      <c r="AR216" s="5"/>
      <c r="AS216" s="5"/>
      <c r="AT216" s="5"/>
      <c r="AU216" s="5"/>
      <c r="AY216" s="6"/>
      <c r="AZ216" s="5"/>
      <c r="BA216" s="5"/>
      <c r="BB216" s="5"/>
      <c r="BC216" s="5"/>
      <c r="BD216" s="5"/>
      <c r="BE216" s="5"/>
      <c r="BF216" s="5"/>
      <c r="BG216" s="5"/>
      <c r="BH216" s="5"/>
    </row>
    <row r="217" spans="25:60" x14ac:dyDescent="0.3">
      <c r="Y217" s="5"/>
      <c r="Z217" s="5"/>
      <c r="AA217" s="5"/>
      <c r="AB217" s="5"/>
      <c r="AC217" s="5"/>
      <c r="AD217" s="5"/>
      <c r="AE217" s="5"/>
      <c r="AG217" s="5"/>
      <c r="AH217" s="5"/>
      <c r="AI217" s="5"/>
      <c r="AJ217" s="5"/>
      <c r="AK217" s="5"/>
      <c r="AL217" s="5"/>
      <c r="AM217" s="5"/>
      <c r="AO217" s="5"/>
      <c r="AP217" s="5"/>
      <c r="AQ217" s="5"/>
      <c r="AR217" s="5"/>
      <c r="AS217" s="5"/>
      <c r="AT217" s="5"/>
      <c r="AU217" s="5"/>
      <c r="AY217" s="6"/>
      <c r="AZ217" s="5"/>
      <c r="BA217" s="5"/>
      <c r="BB217" s="5"/>
      <c r="BC217" s="5"/>
      <c r="BD217" s="5"/>
      <c r="BE217" s="5"/>
      <c r="BF217" s="5"/>
      <c r="BG217" s="5"/>
      <c r="BH217" s="5"/>
    </row>
    <row r="218" spans="25:60" x14ac:dyDescent="0.3">
      <c r="Y218" s="5"/>
      <c r="Z218" s="5"/>
      <c r="AA218" s="5"/>
      <c r="AB218" s="5"/>
      <c r="AC218" s="5"/>
      <c r="AD218" s="5"/>
      <c r="AE218" s="5"/>
      <c r="AG218" s="5"/>
      <c r="AH218" s="5"/>
      <c r="AI218" s="5"/>
      <c r="AJ218" s="5"/>
      <c r="AK218" s="5"/>
      <c r="AL218" s="5"/>
      <c r="AM218" s="5"/>
      <c r="AO218" s="5"/>
      <c r="AP218" s="5"/>
      <c r="AQ218" s="5"/>
      <c r="AR218" s="5"/>
      <c r="AS218" s="5"/>
      <c r="AT218" s="5"/>
      <c r="AU218" s="5"/>
      <c r="AY218" s="6"/>
      <c r="AZ218" s="5"/>
      <c r="BA218" s="5"/>
      <c r="BB218" s="5"/>
      <c r="BC218" s="5"/>
      <c r="BD218" s="5"/>
      <c r="BE218" s="5"/>
      <c r="BF218" s="5"/>
      <c r="BG218" s="5"/>
      <c r="BH218" s="5"/>
    </row>
    <row r="219" spans="25:60" x14ac:dyDescent="0.3">
      <c r="Y219" s="5"/>
      <c r="Z219" s="5"/>
      <c r="AA219" s="5"/>
      <c r="AB219" s="5"/>
      <c r="AC219" s="5"/>
      <c r="AD219" s="5"/>
      <c r="AE219" s="5"/>
      <c r="AG219" s="5"/>
      <c r="AH219" s="5"/>
      <c r="AI219" s="5"/>
      <c r="AJ219" s="5"/>
      <c r="AK219" s="5"/>
      <c r="AL219" s="5"/>
      <c r="AM219" s="5"/>
      <c r="AO219" s="5"/>
      <c r="AP219" s="5"/>
      <c r="AQ219" s="5"/>
      <c r="AR219" s="5"/>
      <c r="AS219" s="5"/>
      <c r="AT219" s="5"/>
      <c r="AU219" s="5"/>
      <c r="AY219" s="6"/>
      <c r="AZ219" s="5"/>
      <c r="BA219" s="5"/>
      <c r="BB219" s="5"/>
      <c r="BC219" s="5"/>
      <c r="BD219" s="5"/>
      <c r="BE219" s="5"/>
      <c r="BF219" s="5"/>
      <c r="BG219" s="5"/>
      <c r="BH219" s="5"/>
    </row>
    <row r="220" spans="25:60" x14ac:dyDescent="0.3">
      <c r="Y220" s="5"/>
      <c r="Z220" s="5"/>
      <c r="AA220" s="5"/>
      <c r="AB220" s="5"/>
      <c r="AC220" s="5"/>
      <c r="AD220" s="5"/>
      <c r="AE220" s="5"/>
      <c r="AG220" s="5"/>
      <c r="AH220" s="5"/>
      <c r="AI220" s="5"/>
      <c r="AJ220" s="5"/>
      <c r="AK220" s="5"/>
      <c r="AL220" s="5"/>
      <c r="AM220" s="5"/>
      <c r="AO220" s="5"/>
      <c r="AP220" s="5"/>
      <c r="AQ220" s="5"/>
      <c r="AR220" s="5"/>
      <c r="AS220" s="5"/>
      <c r="AT220" s="5"/>
      <c r="AU220" s="5"/>
      <c r="AY220" s="6"/>
      <c r="AZ220" s="5"/>
      <c r="BA220" s="5"/>
      <c r="BB220" s="5"/>
      <c r="BC220" s="5"/>
      <c r="BD220" s="5"/>
      <c r="BE220" s="5"/>
      <c r="BF220" s="5"/>
      <c r="BG220" s="5"/>
      <c r="BH220" s="5"/>
    </row>
    <row r="221" spans="25:60" x14ac:dyDescent="0.3">
      <c r="Y221" s="5"/>
      <c r="Z221" s="5"/>
      <c r="AA221" s="5"/>
      <c r="AB221" s="5"/>
      <c r="AC221" s="5"/>
      <c r="AD221" s="5"/>
      <c r="AE221" s="5"/>
      <c r="AG221" s="5"/>
      <c r="AH221" s="5"/>
      <c r="AI221" s="5"/>
      <c r="AJ221" s="5"/>
      <c r="AK221" s="5"/>
      <c r="AL221" s="5"/>
      <c r="AM221" s="5"/>
      <c r="AO221" s="5"/>
      <c r="AP221" s="5"/>
      <c r="AQ221" s="5"/>
      <c r="AR221" s="5"/>
      <c r="AS221" s="5"/>
      <c r="AT221" s="5"/>
      <c r="AU221" s="5"/>
      <c r="AY221" s="6"/>
      <c r="AZ221" s="5"/>
      <c r="BA221" s="5"/>
      <c r="BB221" s="5"/>
      <c r="BC221" s="5"/>
      <c r="BD221" s="5"/>
      <c r="BE221" s="5"/>
      <c r="BF221" s="5"/>
      <c r="BG221" s="5"/>
      <c r="BH221" s="5"/>
    </row>
    <row r="222" spans="25:60" x14ac:dyDescent="0.3">
      <c r="Y222" s="5"/>
      <c r="Z222" s="5"/>
      <c r="AA222" s="5"/>
      <c r="AB222" s="5"/>
      <c r="AC222" s="5"/>
      <c r="AD222" s="5"/>
      <c r="AE222" s="5"/>
      <c r="AG222" s="5"/>
      <c r="AH222" s="5"/>
      <c r="AI222" s="5"/>
      <c r="AJ222" s="5"/>
      <c r="AK222" s="5"/>
      <c r="AL222" s="5"/>
      <c r="AM222" s="5"/>
      <c r="AO222" s="5"/>
      <c r="AP222" s="5"/>
      <c r="AQ222" s="5"/>
      <c r="AR222" s="5"/>
      <c r="AS222" s="5"/>
      <c r="AT222" s="5"/>
      <c r="AU222" s="5"/>
      <c r="AY222" s="6"/>
      <c r="AZ222" s="5"/>
      <c r="BA222" s="5"/>
      <c r="BB222" s="5"/>
      <c r="BC222" s="5"/>
      <c r="BD222" s="5"/>
      <c r="BE222" s="5"/>
      <c r="BF222" s="5"/>
      <c r="BG222" s="5"/>
      <c r="BH222" s="5"/>
    </row>
    <row r="223" spans="25:60" x14ac:dyDescent="0.3">
      <c r="Y223" s="5"/>
      <c r="Z223" s="5"/>
      <c r="AA223" s="5"/>
      <c r="AB223" s="5"/>
      <c r="AC223" s="5"/>
      <c r="AD223" s="5"/>
      <c r="AE223" s="5"/>
      <c r="AG223" s="5"/>
      <c r="AH223" s="5"/>
      <c r="AI223" s="5"/>
      <c r="AJ223" s="5"/>
      <c r="AK223" s="5"/>
      <c r="AL223" s="5"/>
      <c r="AM223" s="5"/>
      <c r="AO223" s="5"/>
      <c r="AP223" s="5"/>
      <c r="AQ223" s="5"/>
      <c r="AR223" s="5"/>
      <c r="AS223" s="5"/>
      <c r="AT223" s="5"/>
      <c r="AU223" s="5"/>
      <c r="AY223" s="6"/>
      <c r="AZ223" s="5"/>
      <c r="BA223" s="5"/>
      <c r="BB223" s="5"/>
      <c r="BC223" s="5"/>
      <c r="BD223" s="5"/>
      <c r="BE223" s="5"/>
      <c r="BF223" s="5"/>
      <c r="BG223" s="5"/>
      <c r="BH223" s="5"/>
    </row>
    <row r="224" spans="25:60" x14ac:dyDescent="0.3">
      <c r="Y224" s="5"/>
      <c r="Z224" s="5"/>
      <c r="AA224" s="5"/>
      <c r="AB224" s="5"/>
      <c r="AC224" s="5"/>
      <c r="AD224" s="5"/>
      <c r="AE224" s="5"/>
      <c r="AG224" s="5"/>
      <c r="AH224" s="5"/>
      <c r="AI224" s="5"/>
      <c r="AJ224" s="5"/>
      <c r="AK224" s="5"/>
      <c r="AL224" s="5"/>
      <c r="AM224" s="5"/>
      <c r="AO224" s="5"/>
      <c r="AP224" s="5"/>
      <c r="AQ224" s="5"/>
      <c r="AR224" s="5"/>
      <c r="AS224" s="5"/>
      <c r="AT224" s="5"/>
      <c r="AU224" s="5"/>
      <c r="AY224" s="6"/>
      <c r="AZ224" s="5"/>
      <c r="BA224" s="5"/>
      <c r="BB224" s="5"/>
      <c r="BC224" s="5"/>
      <c r="BD224" s="5"/>
      <c r="BE224" s="5"/>
      <c r="BF224" s="5"/>
      <c r="BG224" s="5"/>
      <c r="BH224" s="5"/>
    </row>
    <row r="225" spans="25:60" x14ac:dyDescent="0.3">
      <c r="Y225" s="5"/>
      <c r="Z225" s="5"/>
      <c r="AA225" s="5"/>
      <c r="AB225" s="5"/>
      <c r="AC225" s="5"/>
      <c r="AD225" s="5"/>
      <c r="AE225" s="5"/>
      <c r="AG225" s="5"/>
      <c r="AH225" s="5"/>
      <c r="AI225" s="5"/>
      <c r="AJ225" s="5"/>
      <c r="AK225" s="5"/>
      <c r="AL225" s="5"/>
      <c r="AM225" s="5"/>
      <c r="AO225" s="5"/>
      <c r="AP225" s="5"/>
      <c r="AQ225" s="5"/>
      <c r="AR225" s="5"/>
      <c r="AS225" s="5"/>
      <c r="AT225" s="5"/>
      <c r="AU225" s="5"/>
      <c r="AY225" s="6"/>
      <c r="AZ225" s="5"/>
      <c r="BA225" s="5"/>
      <c r="BB225" s="5"/>
      <c r="BC225" s="5"/>
      <c r="BD225" s="5"/>
      <c r="BE225" s="5"/>
      <c r="BF225" s="5"/>
      <c r="BG225" s="5"/>
      <c r="BH225" s="5"/>
    </row>
    <row r="226" spans="25:60" x14ac:dyDescent="0.3">
      <c r="Y226" s="5"/>
      <c r="Z226" s="5"/>
      <c r="AA226" s="5"/>
      <c r="AB226" s="5"/>
      <c r="AC226" s="5"/>
      <c r="AD226" s="5"/>
      <c r="AE226" s="5"/>
      <c r="AG226" s="5"/>
      <c r="AH226" s="5"/>
      <c r="AI226" s="5"/>
      <c r="AJ226" s="5"/>
      <c r="AK226" s="5"/>
      <c r="AL226" s="5"/>
      <c r="AM226" s="5"/>
      <c r="AO226" s="5"/>
      <c r="AP226" s="5"/>
      <c r="AQ226" s="5"/>
      <c r="AR226" s="5"/>
      <c r="AS226" s="5"/>
      <c r="AT226" s="5"/>
      <c r="AU226" s="5"/>
      <c r="AY226" s="6"/>
      <c r="AZ226" s="5"/>
      <c r="BA226" s="5"/>
      <c r="BB226" s="5"/>
      <c r="BC226" s="5"/>
      <c r="BD226" s="5"/>
      <c r="BE226" s="5"/>
      <c r="BF226" s="5"/>
      <c r="BG226" s="5"/>
      <c r="BH226" s="5"/>
    </row>
    <row r="227" spans="25:60" x14ac:dyDescent="0.3">
      <c r="Y227" s="5"/>
      <c r="Z227" s="5"/>
      <c r="AA227" s="5"/>
      <c r="AB227" s="5"/>
      <c r="AC227" s="5"/>
      <c r="AD227" s="5"/>
      <c r="AE227" s="5"/>
      <c r="AG227" s="5"/>
      <c r="AH227" s="5"/>
      <c r="AI227" s="5"/>
      <c r="AJ227" s="5"/>
      <c r="AK227" s="5"/>
      <c r="AL227" s="5"/>
      <c r="AM227" s="5"/>
      <c r="AO227" s="5"/>
      <c r="AP227" s="5"/>
      <c r="AQ227" s="5"/>
      <c r="AR227" s="5"/>
      <c r="AS227" s="5"/>
      <c r="AT227" s="5"/>
      <c r="AU227" s="5"/>
      <c r="AY227" s="6"/>
      <c r="AZ227" s="5"/>
      <c r="BA227" s="5"/>
      <c r="BB227" s="5"/>
      <c r="BC227" s="5"/>
      <c r="BD227" s="5"/>
      <c r="BE227" s="5"/>
      <c r="BF227" s="5"/>
      <c r="BG227" s="5"/>
      <c r="BH227" s="5"/>
    </row>
    <row r="228" spans="25:60" x14ac:dyDescent="0.3">
      <c r="Y228" s="5"/>
      <c r="Z228" s="5"/>
      <c r="AA228" s="5"/>
      <c r="AB228" s="5"/>
      <c r="AC228" s="5"/>
      <c r="AD228" s="5"/>
      <c r="AE228" s="5"/>
      <c r="AG228" s="5"/>
      <c r="AH228" s="5"/>
      <c r="AI228" s="5"/>
      <c r="AJ228" s="5"/>
      <c r="AK228" s="5"/>
      <c r="AL228" s="5"/>
      <c r="AM228" s="5"/>
      <c r="AO228" s="5"/>
      <c r="AP228" s="5"/>
      <c r="AQ228" s="5"/>
      <c r="AR228" s="5"/>
      <c r="AS228" s="5"/>
      <c r="AT228" s="5"/>
      <c r="AU228" s="5"/>
      <c r="AY228" s="6"/>
      <c r="AZ228" s="5"/>
      <c r="BA228" s="5"/>
      <c r="BB228" s="5"/>
      <c r="BC228" s="5"/>
      <c r="BD228" s="5"/>
      <c r="BE228" s="5"/>
      <c r="BF228" s="5"/>
      <c r="BG228" s="5"/>
      <c r="BH228" s="5"/>
    </row>
    <row r="229" spans="25:60" x14ac:dyDescent="0.3">
      <c r="Y229" s="5"/>
      <c r="Z229" s="5"/>
      <c r="AA229" s="5"/>
      <c r="AB229" s="5"/>
      <c r="AC229" s="5"/>
      <c r="AD229" s="5"/>
      <c r="AE229" s="5"/>
      <c r="AG229" s="5"/>
      <c r="AH229" s="5"/>
      <c r="AI229" s="5"/>
      <c r="AJ229" s="5"/>
      <c r="AK229" s="5"/>
      <c r="AL229" s="5"/>
      <c r="AM229" s="5"/>
      <c r="AO229" s="5"/>
      <c r="AP229" s="5"/>
      <c r="AQ229" s="5"/>
      <c r="AR229" s="5"/>
      <c r="AS229" s="5"/>
      <c r="AT229" s="5"/>
      <c r="AU229" s="5"/>
      <c r="AY229" s="6"/>
      <c r="AZ229" s="5"/>
      <c r="BA229" s="5"/>
      <c r="BB229" s="5"/>
      <c r="BC229" s="5"/>
      <c r="BD229" s="5"/>
      <c r="BE229" s="5"/>
      <c r="BF229" s="5"/>
      <c r="BG229" s="5"/>
      <c r="BH229" s="5"/>
    </row>
    <row r="230" spans="25:60" x14ac:dyDescent="0.3">
      <c r="Y230" s="5"/>
      <c r="Z230" s="5"/>
      <c r="AA230" s="5"/>
      <c r="AB230" s="5"/>
      <c r="AC230" s="5"/>
      <c r="AD230" s="5"/>
      <c r="AE230" s="5"/>
      <c r="AG230" s="5"/>
      <c r="AH230" s="5"/>
      <c r="AI230" s="5"/>
      <c r="AJ230" s="5"/>
      <c r="AK230" s="5"/>
      <c r="AL230" s="5"/>
      <c r="AM230" s="5"/>
      <c r="AO230" s="5"/>
      <c r="AP230" s="5"/>
      <c r="AQ230" s="5"/>
      <c r="AR230" s="5"/>
      <c r="AS230" s="5"/>
      <c r="AT230" s="5"/>
      <c r="AU230" s="5"/>
      <c r="AY230" s="6"/>
      <c r="AZ230" s="5"/>
      <c r="BA230" s="5"/>
      <c r="BB230" s="5"/>
      <c r="BC230" s="5"/>
      <c r="BD230" s="5"/>
      <c r="BE230" s="5"/>
      <c r="BF230" s="5"/>
      <c r="BG230" s="5"/>
      <c r="BH230" s="5"/>
    </row>
    <row r="231" spans="25:60" x14ac:dyDescent="0.3">
      <c r="Y231" s="5"/>
      <c r="Z231" s="5"/>
      <c r="AA231" s="5"/>
      <c r="AB231" s="5"/>
      <c r="AC231" s="5"/>
      <c r="AD231" s="5"/>
      <c r="AE231" s="5"/>
      <c r="AG231" s="5"/>
      <c r="AH231" s="5"/>
      <c r="AI231" s="5"/>
      <c r="AJ231" s="5"/>
      <c r="AK231" s="5"/>
      <c r="AL231" s="5"/>
      <c r="AM231" s="5"/>
      <c r="AO231" s="5"/>
      <c r="AP231" s="5"/>
      <c r="AQ231" s="5"/>
      <c r="AR231" s="5"/>
      <c r="AS231" s="5"/>
      <c r="AT231" s="5"/>
      <c r="AU231" s="5"/>
      <c r="AY231" s="6"/>
      <c r="AZ231" s="5"/>
      <c r="BA231" s="5"/>
      <c r="BB231" s="5"/>
      <c r="BC231" s="5"/>
      <c r="BD231" s="5"/>
      <c r="BE231" s="5"/>
      <c r="BF231" s="5"/>
      <c r="BG231" s="5"/>
      <c r="BH231" s="5"/>
    </row>
    <row r="232" spans="25:60" x14ac:dyDescent="0.3">
      <c r="Y232" s="5"/>
      <c r="Z232" s="5"/>
      <c r="AA232" s="5"/>
      <c r="AB232" s="5"/>
      <c r="AC232" s="5"/>
      <c r="AD232" s="5"/>
      <c r="AE232" s="5"/>
      <c r="AG232" s="5"/>
      <c r="AH232" s="5"/>
      <c r="AI232" s="5"/>
      <c r="AJ232" s="5"/>
      <c r="AK232" s="5"/>
      <c r="AL232" s="5"/>
      <c r="AM232" s="5"/>
      <c r="AO232" s="5"/>
      <c r="AP232" s="5"/>
      <c r="AQ232" s="5"/>
      <c r="AR232" s="5"/>
      <c r="AS232" s="5"/>
      <c r="AT232" s="5"/>
      <c r="AU232" s="5"/>
      <c r="AY232" s="6"/>
      <c r="AZ232" s="5"/>
      <c r="BA232" s="5"/>
      <c r="BB232" s="5"/>
      <c r="BC232" s="5"/>
      <c r="BD232" s="5"/>
      <c r="BE232" s="5"/>
      <c r="BF232" s="5"/>
      <c r="BG232" s="5"/>
      <c r="BH232" s="5"/>
    </row>
    <row r="233" spans="25:60" x14ac:dyDescent="0.3">
      <c r="Y233" s="5"/>
      <c r="Z233" s="5"/>
      <c r="AA233" s="5"/>
      <c r="AB233" s="5"/>
      <c r="AC233" s="5"/>
      <c r="AD233" s="5"/>
      <c r="AE233" s="5"/>
      <c r="AG233" s="5"/>
      <c r="AH233" s="5"/>
      <c r="AI233" s="5"/>
      <c r="AJ233" s="5"/>
      <c r="AK233" s="5"/>
      <c r="AL233" s="5"/>
      <c r="AM233" s="5"/>
      <c r="AO233" s="5"/>
      <c r="AP233" s="5"/>
      <c r="AQ233" s="5"/>
      <c r="AR233" s="5"/>
      <c r="AS233" s="5"/>
      <c r="AT233" s="5"/>
      <c r="AU233" s="5"/>
      <c r="AY233" s="6"/>
      <c r="AZ233" s="5"/>
      <c r="BA233" s="5"/>
      <c r="BB233" s="5"/>
      <c r="BC233" s="5"/>
      <c r="BD233" s="5"/>
      <c r="BE233" s="5"/>
      <c r="BF233" s="5"/>
      <c r="BG233" s="5"/>
      <c r="BH233" s="5"/>
    </row>
    <row r="234" spans="25:60" x14ac:dyDescent="0.3">
      <c r="Y234" s="5"/>
      <c r="Z234" s="5"/>
      <c r="AA234" s="5"/>
      <c r="AB234" s="5"/>
      <c r="AC234" s="5"/>
      <c r="AD234" s="5"/>
      <c r="AE234" s="5"/>
      <c r="AG234" s="5"/>
      <c r="AH234" s="5"/>
      <c r="AI234" s="5"/>
      <c r="AJ234" s="5"/>
      <c r="AK234" s="5"/>
      <c r="AL234" s="5"/>
      <c r="AM234" s="5"/>
      <c r="AO234" s="5"/>
      <c r="AP234" s="5"/>
      <c r="AQ234" s="5"/>
      <c r="AR234" s="5"/>
      <c r="AS234" s="5"/>
      <c r="AT234" s="5"/>
      <c r="AU234" s="5"/>
      <c r="AY234" s="6"/>
      <c r="AZ234" s="5"/>
      <c r="BA234" s="5"/>
      <c r="BB234" s="5"/>
      <c r="BC234" s="5"/>
      <c r="BD234" s="5"/>
      <c r="BE234" s="5"/>
      <c r="BF234" s="5"/>
      <c r="BG234" s="5"/>
      <c r="BH234" s="5"/>
    </row>
    <row r="235" spans="25:60" x14ac:dyDescent="0.3">
      <c r="Y235" s="5"/>
      <c r="Z235" s="5"/>
      <c r="AA235" s="5"/>
      <c r="AB235" s="5"/>
      <c r="AC235" s="5"/>
      <c r="AD235" s="5"/>
      <c r="AE235" s="5"/>
      <c r="AG235" s="5"/>
      <c r="AH235" s="5"/>
      <c r="AI235" s="5"/>
      <c r="AJ235" s="5"/>
      <c r="AK235" s="5"/>
      <c r="AL235" s="5"/>
      <c r="AM235" s="5"/>
      <c r="AO235" s="5"/>
      <c r="AP235" s="5"/>
      <c r="AQ235" s="5"/>
      <c r="AR235" s="5"/>
      <c r="AS235" s="5"/>
      <c r="AT235" s="5"/>
      <c r="AU235" s="5"/>
      <c r="AY235" s="6"/>
      <c r="AZ235" s="5"/>
      <c r="BA235" s="5"/>
      <c r="BB235" s="5"/>
      <c r="BC235" s="5"/>
      <c r="BD235" s="5"/>
      <c r="BE235" s="5"/>
      <c r="BF235" s="5"/>
      <c r="BG235" s="5"/>
      <c r="BH235" s="5"/>
    </row>
    <row r="236" spans="25:60" x14ac:dyDescent="0.3">
      <c r="Y236" s="5"/>
      <c r="Z236" s="5"/>
      <c r="AA236" s="5"/>
      <c r="AB236" s="5"/>
      <c r="AC236" s="5"/>
      <c r="AD236" s="5"/>
      <c r="AE236" s="5"/>
      <c r="AG236" s="5"/>
      <c r="AH236" s="5"/>
      <c r="AI236" s="5"/>
      <c r="AJ236" s="5"/>
      <c r="AK236" s="5"/>
      <c r="AL236" s="5"/>
      <c r="AM236" s="5"/>
      <c r="AO236" s="5"/>
      <c r="AP236" s="5"/>
      <c r="AQ236" s="5"/>
      <c r="AR236" s="5"/>
      <c r="AS236" s="5"/>
      <c r="AT236" s="5"/>
      <c r="AU236" s="5"/>
      <c r="AY236" s="6"/>
      <c r="AZ236" s="5"/>
      <c r="BA236" s="5"/>
      <c r="BB236" s="5"/>
      <c r="BC236" s="5"/>
      <c r="BD236" s="5"/>
      <c r="BE236" s="5"/>
      <c r="BF236" s="5"/>
      <c r="BG236" s="5"/>
      <c r="BH236" s="5"/>
    </row>
    <row r="237" spans="25:60" x14ac:dyDescent="0.3">
      <c r="Y237" s="5"/>
      <c r="Z237" s="5"/>
      <c r="AA237" s="5"/>
      <c r="AB237" s="5"/>
      <c r="AC237" s="5"/>
      <c r="AD237" s="5"/>
      <c r="AE237" s="5"/>
      <c r="AG237" s="5"/>
      <c r="AH237" s="5"/>
      <c r="AI237" s="5"/>
      <c r="AJ237" s="5"/>
      <c r="AK237" s="5"/>
      <c r="AL237" s="5"/>
      <c r="AM237" s="5"/>
      <c r="AO237" s="5"/>
      <c r="AP237" s="5"/>
      <c r="AQ237" s="5"/>
      <c r="AR237" s="5"/>
      <c r="AS237" s="5"/>
      <c r="AT237" s="5"/>
      <c r="AU237" s="5"/>
      <c r="AY237" s="6"/>
      <c r="AZ237" s="5"/>
      <c r="BA237" s="5"/>
      <c r="BB237" s="5"/>
      <c r="BC237" s="5"/>
      <c r="BD237" s="5"/>
      <c r="BE237" s="5"/>
      <c r="BF237" s="5"/>
      <c r="BG237" s="5"/>
      <c r="BH237" s="5"/>
    </row>
    <row r="238" spans="25:60" x14ac:dyDescent="0.3">
      <c r="Y238" s="5"/>
      <c r="Z238" s="5"/>
      <c r="AA238" s="5"/>
      <c r="AB238" s="5"/>
      <c r="AC238" s="5"/>
      <c r="AD238" s="5"/>
      <c r="AE238" s="5"/>
      <c r="AG238" s="5"/>
      <c r="AH238" s="5"/>
      <c r="AI238" s="5"/>
      <c r="AJ238" s="5"/>
      <c r="AK238" s="5"/>
      <c r="AL238" s="5"/>
      <c r="AM238" s="5"/>
      <c r="AO238" s="5"/>
      <c r="AP238" s="5"/>
      <c r="AQ238" s="5"/>
      <c r="AR238" s="5"/>
      <c r="AS238" s="5"/>
      <c r="AT238" s="5"/>
      <c r="AU238" s="5"/>
      <c r="AY238" s="6"/>
      <c r="AZ238" s="5"/>
      <c r="BA238" s="5"/>
      <c r="BB238" s="5"/>
      <c r="BC238" s="5"/>
      <c r="BD238" s="5"/>
      <c r="BE238" s="5"/>
      <c r="BF238" s="5"/>
      <c r="BG238" s="5"/>
      <c r="BH238" s="5"/>
    </row>
    <row r="239" spans="25:60" x14ac:dyDescent="0.3">
      <c r="Y239" s="5"/>
      <c r="Z239" s="5"/>
      <c r="AA239" s="5"/>
      <c r="AB239" s="5"/>
      <c r="AC239" s="5"/>
      <c r="AD239" s="5"/>
      <c r="AE239" s="5"/>
      <c r="AG239" s="5"/>
      <c r="AH239" s="5"/>
      <c r="AI239" s="5"/>
      <c r="AJ239" s="5"/>
      <c r="AK239" s="5"/>
      <c r="AL239" s="5"/>
      <c r="AM239" s="5"/>
      <c r="AO239" s="5"/>
      <c r="AP239" s="5"/>
      <c r="AQ239" s="5"/>
      <c r="AR239" s="5"/>
      <c r="AS239" s="5"/>
      <c r="AT239" s="5"/>
      <c r="AU239" s="5"/>
      <c r="AY239" s="6"/>
      <c r="AZ239" s="5"/>
      <c r="BA239" s="5"/>
      <c r="BB239" s="5"/>
      <c r="BC239" s="5"/>
      <c r="BD239" s="5"/>
      <c r="BE239" s="5"/>
      <c r="BF239" s="5"/>
      <c r="BG239" s="5"/>
      <c r="BH239" s="5"/>
    </row>
    <row r="240" spans="25:60" x14ac:dyDescent="0.3">
      <c r="Y240" s="5"/>
      <c r="Z240" s="5"/>
      <c r="AA240" s="5"/>
      <c r="AB240" s="5"/>
      <c r="AC240" s="5"/>
      <c r="AD240" s="5"/>
      <c r="AE240" s="5"/>
      <c r="AG240" s="5"/>
      <c r="AH240" s="5"/>
      <c r="AI240" s="5"/>
      <c r="AJ240" s="5"/>
      <c r="AK240" s="5"/>
      <c r="AL240" s="5"/>
      <c r="AM240" s="5"/>
      <c r="AO240" s="5"/>
      <c r="AP240" s="5"/>
      <c r="AQ240" s="5"/>
      <c r="AR240" s="5"/>
      <c r="AS240" s="5"/>
      <c r="AT240" s="5"/>
      <c r="AU240" s="5"/>
      <c r="AY240" s="6"/>
      <c r="AZ240" s="5"/>
      <c r="BA240" s="5"/>
      <c r="BB240" s="5"/>
      <c r="BC240" s="5"/>
      <c r="BD240" s="5"/>
      <c r="BE240" s="5"/>
      <c r="BF240" s="5"/>
      <c r="BG240" s="5"/>
      <c r="BH240" s="5"/>
    </row>
    <row r="241" spans="25:60" x14ac:dyDescent="0.3">
      <c r="Y241" s="5"/>
      <c r="Z241" s="5"/>
      <c r="AA241" s="5"/>
      <c r="AB241" s="5"/>
      <c r="AC241" s="5"/>
      <c r="AD241" s="5"/>
      <c r="AE241" s="5"/>
      <c r="AG241" s="5"/>
      <c r="AH241" s="5"/>
      <c r="AI241" s="5"/>
      <c r="AJ241" s="5"/>
      <c r="AK241" s="5"/>
      <c r="AL241" s="5"/>
      <c r="AM241" s="5"/>
      <c r="AO241" s="5"/>
      <c r="AP241" s="5"/>
      <c r="AQ241" s="5"/>
      <c r="AR241" s="5"/>
      <c r="AS241" s="5"/>
      <c r="AT241" s="5"/>
      <c r="AU241" s="5"/>
      <c r="AY241" s="6"/>
      <c r="AZ241" s="5"/>
      <c r="BA241" s="5"/>
      <c r="BB241" s="5"/>
      <c r="BC241" s="5"/>
      <c r="BD241" s="5"/>
      <c r="BE241" s="5"/>
      <c r="BF241" s="5"/>
      <c r="BG241" s="5"/>
      <c r="BH241" s="5"/>
    </row>
    <row r="242" spans="25:60" x14ac:dyDescent="0.3">
      <c r="Y242" s="5"/>
      <c r="Z242" s="5"/>
      <c r="AA242" s="5"/>
      <c r="AB242" s="5"/>
      <c r="AC242" s="5"/>
      <c r="AD242" s="5"/>
      <c r="AE242" s="5"/>
      <c r="AG242" s="5"/>
      <c r="AH242" s="5"/>
      <c r="AI242" s="5"/>
      <c r="AJ242" s="5"/>
      <c r="AK242" s="5"/>
      <c r="AL242" s="5"/>
      <c r="AM242" s="5"/>
      <c r="AO242" s="5"/>
      <c r="AP242" s="5"/>
      <c r="AQ242" s="5"/>
      <c r="AR242" s="5"/>
      <c r="AS242" s="5"/>
      <c r="AT242" s="5"/>
      <c r="AU242" s="5"/>
      <c r="AY242" s="6"/>
      <c r="AZ242" s="5"/>
      <c r="BA242" s="5"/>
      <c r="BB242" s="5"/>
      <c r="BC242" s="5"/>
      <c r="BD242" s="5"/>
      <c r="BE242" s="5"/>
      <c r="BF242" s="5"/>
      <c r="BG242" s="5"/>
      <c r="BH242" s="5"/>
    </row>
    <row r="243" spans="25:60" x14ac:dyDescent="0.3">
      <c r="Y243" s="5"/>
      <c r="Z243" s="5"/>
      <c r="AA243" s="5"/>
      <c r="AB243" s="5"/>
      <c r="AC243" s="5"/>
      <c r="AD243" s="5"/>
      <c r="AE243" s="5"/>
      <c r="AG243" s="5"/>
      <c r="AH243" s="5"/>
      <c r="AI243" s="5"/>
      <c r="AJ243" s="5"/>
      <c r="AK243" s="5"/>
      <c r="AL243" s="5"/>
      <c r="AM243" s="5"/>
      <c r="AO243" s="5"/>
      <c r="AP243" s="5"/>
      <c r="AQ243" s="5"/>
      <c r="AR243" s="5"/>
      <c r="AS243" s="5"/>
      <c r="AT243" s="5"/>
      <c r="AU243" s="5"/>
      <c r="AY243" s="6"/>
      <c r="AZ243" s="5"/>
      <c r="BA243" s="5"/>
      <c r="BB243" s="5"/>
      <c r="BC243" s="5"/>
      <c r="BD243" s="5"/>
      <c r="BE243" s="5"/>
      <c r="BF243" s="5"/>
      <c r="BG243" s="5"/>
      <c r="BH243" s="5"/>
    </row>
    <row r="244" spans="25:60" x14ac:dyDescent="0.3">
      <c r="Y244" s="5"/>
      <c r="Z244" s="5"/>
      <c r="AA244" s="5"/>
      <c r="AB244" s="5"/>
      <c r="AC244" s="5"/>
      <c r="AD244" s="5"/>
      <c r="AE244" s="5"/>
      <c r="AG244" s="5"/>
      <c r="AH244" s="5"/>
      <c r="AI244" s="5"/>
      <c r="AJ244" s="5"/>
      <c r="AK244" s="5"/>
      <c r="AL244" s="5"/>
      <c r="AM244" s="5"/>
      <c r="AO244" s="5"/>
      <c r="AP244" s="5"/>
      <c r="AQ244" s="5"/>
      <c r="AR244" s="5"/>
      <c r="AS244" s="5"/>
      <c r="AT244" s="5"/>
      <c r="AU244" s="5"/>
      <c r="AY244" s="6"/>
      <c r="AZ244" s="5"/>
      <c r="BA244" s="5"/>
      <c r="BB244" s="5"/>
      <c r="BC244" s="5"/>
      <c r="BD244" s="5"/>
      <c r="BE244" s="5"/>
      <c r="BF244" s="5"/>
      <c r="BG244" s="5"/>
      <c r="BH244" s="5"/>
    </row>
    <row r="245" spans="25:60" x14ac:dyDescent="0.3">
      <c r="Y245" s="5"/>
      <c r="Z245" s="5"/>
      <c r="AA245" s="5"/>
      <c r="AB245" s="5"/>
      <c r="AC245" s="5"/>
      <c r="AD245" s="5"/>
      <c r="AE245" s="5"/>
      <c r="AG245" s="5"/>
      <c r="AH245" s="5"/>
      <c r="AI245" s="5"/>
      <c r="AJ245" s="5"/>
      <c r="AK245" s="5"/>
      <c r="AL245" s="5"/>
      <c r="AM245" s="5"/>
      <c r="AO245" s="5"/>
      <c r="AP245" s="5"/>
      <c r="AQ245" s="5"/>
      <c r="AR245" s="5"/>
      <c r="AS245" s="5"/>
      <c r="AT245" s="5"/>
      <c r="AU245" s="5"/>
      <c r="AY245" s="6"/>
      <c r="AZ245" s="5"/>
      <c r="BA245" s="5"/>
      <c r="BB245" s="5"/>
      <c r="BC245" s="5"/>
      <c r="BD245" s="5"/>
      <c r="BE245" s="5"/>
      <c r="BF245" s="5"/>
      <c r="BG245" s="5"/>
      <c r="BH245" s="5"/>
    </row>
    <row r="246" spans="25:60" x14ac:dyDescent="0.3">
      <c r="Y246" s="5"/>
      <c r="Z246" s="5"/>
      <c r="AA246" s="5"/>
      <c r="AB246" s="5"/>
      <c r="AC246" s="5"/>
      <c r="AD246" s="5"/>
      <c r="AE246" s="5"/>
      <c r="AG246" s="5"/>
      <c r="AH246" s="5"/>
      <c r="AI246" s="5"/>
      <c r="AJ246" s="5"/>
      <c r="AK246" s="5"/>
      <c r="AL246" s="5"/>
      <c r="AM246" s="5"/>
      <c r="AO246" s="5"/>
      <c r="AP246" s="5"/>
      <c r="AQ246" s="5"/>
      <c r="AR246" s="5"/>
      <c r="AS246" s="5"/>
      <c r="AT246" s="5"/>
      <c r="AU246" s="5"/>
      <c r="AY246" s="6"/>
      <c r="AZ246" s="5"/>
      <c r="BA246" s="5"/>
      <c r="BB246" s="5"/>
      <c r="BC246" s="5"/>
      <c r="BD246" s="5"/>
      <c r="BE246" s="5"/>
      <c r="BF246" s="5"/>
      <c r="BG246" s="5"/>
      <c r="BH246" s="5"/>
    </row>
    <row r="247" spans="25:60" x14ac:dyDescent="0.3">
      <c r="Y247" s="5"/>
      <c r="Z247" s="5"/>
      <c r="AA247" s="5"/>
      <c r="AB247" s="5"/>
      <c r="AC247" s="5"/>
      <c r="AD247" s="5"/>
      <c r="AE247" s="5"/>
      <c r="AG247" s="5"/>
      <c r="AH247" s="5"/>
      <c r="AI247" s="5"/>
      <c r="AJ247" s="5"/>
      <c r="AK247" s="5"/>
      <c r="AL247" s="5"/>
      <c r="AM247" s="5"/>
      <c r="AO247" s="5"/>
      <c r="AP247" s="5"/>
      <c r="AQ247" s="5"/>
      <c r="AR247" s="5"/>
      <c r="AS247" s="5"/>
      <c r="AT247" s="5"/>
      <c r="AU247" s="5"/>
      <c r="AY247" s="6"/>
      <c r="AZ247" s="5"/>
      <c r="BA247" s="5"/>
      <c r="BB247" s="5"/>
      <c r="BC247" s="5"/>
      <c r="BD247" s="5"/>
      <c r="BE247" s="5"/>
      <c r="BF247" s="5"/>
      <c r="BG247" s="5"/>
      <c r="BH247" s="5"/>
    </row>
    <row r="248" spans="25:60" x14ac:dyDescent="0.3">
      <c r="Y248" s="5"/>
      <c r="Z248" s="5"/>
      <c r="AA248" s="5"/>
      <c r="AB248" s="5"/>
      <c r="AC248" s="5"/>
      <c r="AD248" s="5"/>
      <c r="AE248" s="5"/>
      <c r="AG248" s="5"/>
      <c r="AH248" s="5"/>
      <c r="AI248" s="5"/>
      <c r="AJ248" s="5"/>
      <c r="AK248" s="5"/>
      <c r="AL248" s="5"/>
      <c r="AM248" s="5"/>
      <c r="AO248" s="5"/>
      <c r="AP248" s="5"/>
      <c r="AQ248" s="5"/>
      <c r="AR248" s="5"/>
      <c r="AS248" s="5"/>
      <c r="AT248" s="5"/>
      <c r="AU248" s="5"/>
      <c r="AY248" s="6"/>
      <c r="AZ248" s="5"/>
      <c r="BA248" s="5"/>
      <c r="BB248" s="5"/>
      <c r="BC248" s="5"/>
      <c r="BD248" s="5"/>
      <c r="BE248" s="5"/>
      <c r="BF248" s="5"/>
      <c r="BG248" s="5"/>
      <c r="BH248" s="5"/>
    </row>
    <row r="249" spans="25:60" x14ac:dyDescent="0.3">
      <c r="Y249" s="5"/>
      <c r="Z249" s="5"/>
      <c r="AA249" s="5"/>
      <c r="AB249" s="5"/>
      <c r="AC249" s="5"/>
      <c r="AD249" s="5"/>
      <c r="AE249" s="5"/>
      <c r="AG249" s="5"/>
      <c r="AH249" s="5"/>
      <c r="AI249" s="5"/>
      <c r="AJ249" s="5"/>
      <c r="AK249" s="5"/>
      <c r="AL249" s="5"/>
      <c r="AM249" s="5"/>
      <c r="AO249" s="5"/>
      <c r="AP249" s="5"/>
      <c r="AQ249" s="5"/>
      <c r="AR249" s="5"/>
      <c r="AS249" s="5"/>
      <c r="AT249" s="5"/>
      <c r="AU249" s="5"/>
      <c r="AY249" s="6"/>
      <c r="AZ249" s="5"/>
      <c r="BA249" s="5"/>
      <c r="BB249" s="5"/>
      <c r="BC249" s="5"/>
      <c r="BD249" s="5"/>
      <c r="BE249" s="5"/>
      <c r="BF249" s="5"/>
      <c r="BG249" s="5"/>
      <c r="BH249" s="5"/>
    </row>
    <row r="250" spans="25:60" x14ac:dyDescent="0.3">
      <c r="Y250" s="5"/>
      <c r="Z250" s="5"/>
      <c r="AA250" s="5"/>
      <c r="AB250" s="5"/>
      <c r="AC250" s="5"/>
      <c r="AD250" s="5"/>
      <c r="AE250" s="5"/>
      <c r="AG250" s="5"/>
      <c r="AH250" s="5"/>
      <c r="AI250" s="5"/>
      <c r="AJ250" s="5"/>
      <c r="AK250" s="5"/>
      <c r="AL250" s="5"/>
      <c r="AM250" s="5"/>
      <c r="AO250" s="5"/>
      <c r="AP250" s="5"/>
      <c r="AQ250" s="5"/>
      <c r="AR250" s="5"/>
      <c r="AS250" s="5"/>
      <c r="AT250" s="5"/>
      <c r="AU250" s="5"/>
      <c r="AY250" s="6"/>
      <c r="AZ250" s="5"/>
      <c r="BA250" s="5"/>
      <c r="BB250" s="5"/>
      <c r="BC250" s="5"/>
      <c r="BD250" s="5"/>
      <c r="BE250" s="5"/>
      <c r="BF250" s="5"/>
      <c r="BG250" s="5"/>
      <c r="BH250" s="5"/>
    </row>
    <row r="251" spans="25:60" x14ac:dyDescent="0.3">
      <c r="Y251" s="5"/>
      <c r="Z251" s="5"/>
      <c r="AA251" s="5"/>
      <c r="AB251" s="5"/>
      <c r="AC251" s="5"/>
      <c r="AD251" s="5"/>
      <c r="AE251" s="5"/>
      <c r="AG251" s="5"/>
      <c r="AH251" s="5"/>
      <c r="AI251" s="5"/>
      <c r="AJ251" s="5"/>
      <c r="AK251" s="5"/>
      <c r="AL251" s="5"/>
      <c r="AM251" s="5"/>
      <c r="AO251" s="5"/>
      <c r="AP251" s="5"/>
      <c r="AQ251" s="5"/>
      <c r="AR251" s="5"/>
      <c r="AS251" s="5"/>
      <c r="AT251" s="5"/>
      <c r="AU251" s="5"/>
      <c r="AY251" s="6"/>
      <c r="AZ251" s="5"/>
      <c r="BA251" s="5"/>
      <c r="BB251" s="5"/>
      <c r="BC251" s="5"/>
      <c r="BD251" s="5"/>
      <c r="BE251" s="5"/>
      <c r="BF251" s="5"/>
      <c r="BG251" s="5"/>
      <c r="BH251" s="5"/>
    </row>
    <row r="252" spans="25:60" x14ac:dyDescent="0.3">
      <c r="Y252" s="5"/>
      <c r="Z252" s="5"/>
      <c r="AA252" s="5"/>
      <c r="AB252" s="5"/>
      <c r="AC252" s="5"/>
      <c r="AD252" s="5"/>
      <c r="AE252" s="5"/>
      <c r="AG252" s="5"/>
      <c r="AH252" s="5"/>
      <c r="AI252" s="5"/>
      <c r="AJ252" s="5"/>
      <c r="AK252" s="5"/>
      <c r="AL252" s="5"/>
      <c r="AM252" s="5"/>
      <c r="AO252" s="5"/>
      <c r="AP252" s="5"/>
      <c r="AQ252" s="5"/>
      <c r="AR252" s="5"/>
      <c r="AS252" s="5"/>
      <c r="AT252" s="5"/>
      <c r="AU252" s="5"/>
      <c r="AY252" s="6"/>
      <c r="AZ252" s="5"/>
      <c r="BA252" s="5"/>
      <c r="BB252" s="5"/>
      <c r="BC252" s="5"/>
      <c r="BD252" s="5"/>
      <c r="BE252" s="5"/>
      <c r="BF252" s="5"/>
      <c r="BG252" s="5"/>
      <c r="BH252" s="5"/>
    </row>
    <row r="253" spans="25:60" x14ac:dyDescent="0.3">
      <c r="Y253" s="5"/>
      <c r="Z253" s="5"/>
      <c r="AA253" s="5"/>
      <c r="AB253" s="5"/>
      <c r="AC253" s="5"/>
      <c r="AD253" s="5"/>
      <c r="AE253" s="5"/>
      <c r="AG253" s="5"/>
      <c r="AH253" s="5"/>
      <c r="AI253" s="5"/>
      <c r="AJ253" s="5"/>
      <c r="AK253" s="5"/>
      <c r="AL253" s="5"/>
      <c r="AM253" s="5"/>
      <c r="AO253" s="5"/>
      <c r="AP253" s="5"/>
      <c r="AQ253" s="5"/>
      <c r="AR253" s="5"/>
      <c r="AS253" s="5"/>
      <c r="AT253" s="5"/>
      <c r="AU253" s="5"/>
      <c r="AY253" s="6"/>
      <c r="AZ253" s="5"/>
      <c r="BA253" s="5"/>
      <c r="BB253" s="5"/>
      <c r="BC253" s="5"/>
      <c r="BD253" s="5"/>
      <c r="BE253" s="5"/>
      <c r="BF253" s="5"/>
      <c r="BG253" s="5"/>
      <c r="BH253" s="5"/>
    </row>
    <row r="254" spans="25:60" x14ac:dyDescent="0.3">
      <c r="Y254" s="5"/>
      <c r="Z254" s="5"/>
      <c r="AA254" s="5"/>
      <c r="AB254" s="5"/>
      <c r="AC254" s="5"/>
      <c r="AD254" s="5"/>
      <c r="AE254" s="5"/>
      <c r="AG254" s="5"/>
      <c r="AH254" s="5"/>
      <c r="AI254" s="5"/>
      <c r="AJ254" s="5"/>
      <c r="AK254" s="5"/>
      <c r="AL254" s="5"/>
      <c r="AM254" s="5"/>
      <c r="AO254" s="5"/>
      <c r="AP254" s="5"/>
      <c r="AQ254" s="5"/>
      <c r="AR254" s="5"/>
      <c r="AS254" s="5"/>
      <c r="AT254" s="5"/>
      <c r="AU254" s="5"/>
      <c r="AY254" s="6"/>
      <c r="AZ254" s="5"/>
      <c r="BA254" s="5"/>
      <c r="BB254" s="5"/>
      <c r="BC254" s="5"/>
      <c r="BD254" s="5"/>
      <c r="BE254" s="5"/>
      <c r="BF254" s="5"/>
      <c r="BG254" s="5"/>
      <c r="BH254" s="5"/>
    </row>
    <row r="255" spans="25:60" x14ac:dyDescent="0.3">
      <c r="Y255" s="5"/>
      <c r="Z255" s="5"/>
      <c r="AA255" s="5"/>
      <c r="AB255" s="5"/>
      <c r="AC255" s="5"/>
      <c r="AD255" s="5"/>
      <c r="AE255" s="5"/>
      <c r="AG255" s="5"/>
      <c r="AH255" s="5"/>
      <c r="AI255" s="5"/>
      <c r="AJ255" s="5"/>
      <c r="AK255" s="5"/>
      <c r="AL255" s="5"/>
      <c r="AM255" s="5"/>
      <c r="AO255" s="5"/>
      <c r="AP255" s="5"/>
      <c r="AQ255" s="5"/>
      <c r="AR255" s="5"/>
      <c r="AS255" s="5"/>
      <c r="AT255" s="5"/>
      <c r="AU255" s="5"/>
      <c r="AY255" s="6"/>
      <c r="AZ255" s="5"/>
      <c r="BA255" s="5"/>
      <c r="BB255" s="5"/>
      <c r="BC255" s="5"/>
      <c r="BD255" s="5"/>
      <c r="BE255" s="5"/>
      <c r="BF255" s="5"/>
      <c r="BG255" s="5"/>
      <c r="BH255" s="5"/>
    </row>
    <row r="256" spans="25:60" x14ac:dyDescent="0.3">
      <c r="Y256" s="5"/>
      <c r="Z256" s="5"/>
      <c r="AA256" s="5"/>
      <c r="AB256" s="5"/>
      <c r="AC256" s="5"/>
      <c r="AD256" s="5"/>
      <c r="AE256" s="5"/>
      <c r="AG256" s="5"/>
      <c r="AH256" s="5"/>
      <c r="AI256" s="5"/>
      <c r="AJ256" s="5"/>
      <c r="AK256" s="5"/>
      <c r="AL256" s="5"/>
      <c r="AM256" s="5"/>
      <c r="AO256" s="5"/>
      <c r="AP256" s="5"/>
      <c r="AQ256" s="5"/>
      <c r="AR256" s="5"/>
      <c r="AS256" s="5"/>
      <c r="AT256" s="5"/>
      <c r="AU256" s="5"/>
      <c r="AY256" s="6"/>
      <c r="AZ256" s="5"/>
      <c r="BA256" s="5"/>
      <c r="BB256" s="5"/>
      <c r="BC256" s="5"/>
      <c r="BD256" s="5"/>
      <c r="BE256" s="5"/>
      <c r="BF256" s="5"/>
      <c r="BG256" s="5"/>
      <c r="BH256" s="5"/>
    </row>
    <row r="257" spans="25:60" x14ac:dyDescent="0.3">
      <c r="Y257" s="5"/>
      <c r="Z257" s="5"/>
      <c r="AA257" s="5"/>
      <c r="AB257" s="5"/>
      <c r="AC257" s="5"/>
      <c r="AD257" s="5"/>
      <c r="AE257" s="5"/>
      <c r="AG257" s="5"/>
      <c r="AH257" s="5"/>
      <c r="AI257" s="5"/>
      <c r="AJ257" s="5"/>
      <c r="AK257" s="5"/>
      <c r="AL257" s="5"/>
      <c r="AM257" s="5"/>
      <c r="AO257" s="5"/>
      <c r="AP257" s="5"/>
      <c r="AQ257" s="5"/>
      <c r="AR257" s="5"/>
      <c r="AS257" s="5"/>
      <c r="AT257" s="5"/>
      <c r="AU257" s="5"/>
      <c r="AY257" s="6"/>
      <c r="AZ257" s="5"/>
      <c r="BA257" s="5"/>
      <c r="BB257" s="5"/>
      <c r="BC257" s="5"/>
      <c r="BD257" s="5"/>
      <c r="BE257" s="5"/>
      <c r="BF257" s="5"/>
      <c r="BG257" s="5"/>
      <c r="BH257" s="5"/>
    </row>
    <row r="258" spans="25:60" x14ac:dyDescent="0.3">
      <c r="Y258" s="5"/>
      <c r="Z258" s="5"/>
      <c r="AA258" s="5"/>
      <c r="AB258" s="5"/>
      <c r="AC258" s="5"/>
      <c r="AD258" s="5"/>
      <c r="AE258" s="5"/>
      <c r="AG258" s="5"/>
      <c r="AH258" s="5"/>
      <c r="AI258" s="5"/>
      <c r="AJ258" s="5"/>
      <c r="AK258" s="5"/>
      <c r="AL258" s="5"/>
      <c r="AM258" s="5"/>
      <c r="AO258" s="5"/>
      <c r="AP258" s="5"/>
      <c r="AQ258" s="5"/>
      <c r="AR258" s="5"/>
      <c r="AS258" s="5"/>
      <c r="AT258" s="5"/>
      <c r="AU258" s="5"/>
      <c r="AY258" s="6"/>
      <c r="AZ258" s="5"/>
      <c r="BA258" s="5"/>
      <c r="BB258" s="5"/>
      <c r="BC258" s="5"/>
      <c r="BD258" s="5"/>
      <c r="BE258" s="5"/>
      <c r="BF258" s="5"/>
      <c r="BG258" s="5"/>
      <c r="BH258" s="5"/>
    </row>
    <row r="259" spans="25:60" x14ac:dyDescent="0.3">
      <c r="Y259" s="5"/>
      <c r="Z259" s="5"/>
      <c r="AA259" s="5"/>
      <c r="AB259" s="5"/>
      <c r="AC259" s="5"/>
      <c r="AD259" s="5"/>
      <c r="AE259" s="5"/>
      <c r="AG259" s="5"/>
      <c r="AH259" s="5"/>
      <c r="AI259" s="5"/>
      <c r="AJ259" s="5"/>
      <c r="AK259" s="5"/>
      <c r="AL259" s="5"/>
      <c r="AM259" s="5"/>
      <c r="AO259" s="5"/>
      <c r="AP259" s="5"/>
      <c r="AQ259" s="5"/>
      <c r="AR259" s="5"/>
      <c r="AS259" s="5"/>
      <c r="AT259" s="5"/>
      <c r="AU259" s="5"/>
      <c r="AY259" s="6"/>
      <c r="AZ259" s="5"/>
      <c r="BA259" s="5"/>
      <c r="BB259" s="5"/>
      <c r="BC259" s="5"/>
      <c r="BD259" s="5"/>
      <c r="BE259" s="5"/>
      <c r="BF259" s="5"/>
      <c r="BG259" s="5"/>
      <c r="BH259" s="5"/>
    </row>
    <row r="260" spans="25:60" x14ac:dyDescent="0.3">
      <c r="Y260" s="5"/>
      <c r="Z260" s="5"/>
      <c r="AA260" s="5"/>
      <c r="AB260" s="5"/>
      <c r="AC260" s="5"/>
      <c r="AD260" s="5"/>
      <c r="AE260" s="5"/>
      <c r="AG260" s="5"/>
      <c r="AH260" s="5"/>
      <c r="AI260" s="5"/>
      <c r="AJ260" s="5"/>
      <c r="AK260" s="5"/>
      <c r="AL260" s="5"/>
      <c r="AM260" s="5"/>
      <c r="AO260" s="5"/>
      <c r="AP260" s="5"/>
      <c r="AQ260" s="5"/>
      <c r="AR260" s="5"/>
      <c r="AS260" s="5"/>
      <c r="AT260" s="5"/>
      <c r="AU260" s="5"/>
      <c r="AY260" s="6"/>
      <c r="AZ260" s="5"/>
      <c r="BA260" s="5"/>
      <c r="BB260" s="5"/>
      <c r="BC260" s="5"/>
      <c r="BD260" s="5"/>
      <c r="BE260" s="5"/>
      <c r="BF260" s="5"/>
      <c r="BG260" s="5"/>
      <c r="BH260" s="5"/>
    </row>
    <row r="261" spans="25:60" x14ac:dyDescent="0.3">
      <c r="Y261" s="5"/>
      <c r="Z261" s="5"/>
      <c r="AA261" s="5"/>
      <c r="AB261" s="5"/>
      <c r="AC261" s="5"/>
      <c r="AD261" s="5"/>
      <c r="AE261" s="5"/>
      <c r="AG261" s="5"/>
      <c r="AH261" s="5"/>
      <c r="AI261" s="5"/>
      <c r="AJ261" s="5"/>
      <c r="AK261" s="5"/>
      <c r="AL261" s="5"/>
      <c r="AM261" s="5"/>
      <c r="AO261" s="5"/>
      <c r="AP261" s="5"/>
      <c r="AQ261" s="5"/>
      <c r="AR261" s="5"/>
      <c r="AS261" s="5"/>
      <c r="AT261" s="5"/>
      <c r="AU261" s="5"/>
      <c r="AY261" s="6"/>
      <c r="AZ261" s="5"/>
      <c r="BA261" s="5"/>
      <c r="BB261" s="5"/>
      <c r="BC261" s="5"/>
      <c r="BD261" s="5"/>
      <c r="BE261" s="5"/>
      <c r="BF261" s="5"/>
      <c r="BG261" s="5"/>
      <c r="BH261" s="5"/>
    </row>
    <row r="262" spans="25:60" x14ac:dyDescent="0.3">
      <c r="Y262" s="5"/>
      <c r="Z262" s="5"/>
      <c r="AA262" s="5"/>
      <c r="AB262" s="5"/>
      <c r="AC262" s="5"/>
      <c r="AD262" s="5"/>
      <c r="AE262" s="5"/>
      <c r="AG262" s="5"/>
      <c r="AH262" s="5"/>
      <c r="AI262" s="5"/>
      <c r="AJ262" s="5"/>
      <c r="AK262" s="5"/>
      <c r="AL262" s="5"/>
      <c r="AM262" s="5"/>
      <c r="AO262" s="5"/>
      <c r="AP262" s="5"/>
      <c r="AQ262" s="5"/>
      <c r="AR262" s="5"/>
      <c r="AS262" s="5"/>
      <c r="AT262" s="5"/>
      <c r="AU262" s="5"/>
      <c r="AY262" s="6"/>
      <c r="AZ262" s="5"/>
      <c r="BA262" s="5"/>
      <c r="BB262" s="5"/>
      <c r="BC262" s="5"/>
      <c r="BD262" s="5"/>
      <c r="BE262" s="5"/>
      <c r="BF262" s="5"/>
      <c r="BG262" s="5"/>
      <c r="BH262" s="5"/>
    </row>
    <row r="263" spans="25:60" x14ac:dyDescent="0.3">
      <c r="Y263" s="5"/>
      <c r="Z263" s="5"/>
      <c r="AA263" s="5"/>
      <c r="AB263" s="5"/>
      <c r="AC263" s="5"/>
      <c r="AD263" s="5"/>
      <c r="AE263" s="5"/>
      <c r="AG263" s="5"/>
      <c r="AH263" s="5"/>
      <c r="AI263" s="5"/>
      <c r="AJ263" s="5"/>
      <c r="AK263" s="5"/>
      <c r="AL263" s="5"/>
      <c r="AM263" s="5"/>
      <c r="AO263" s="5"/>
      <c r="AP263" s="5"/>
      <c r="AQ263" s="5"/>
      <c r="AR263" s="5"/>
      <c r="AS263" s="5"/>
      <c r="AT263" s="5"/>
      <c r="AU263" s="5"/>
      <c r="AY263" s="6"/>
      <c r="AZ263" s="5"/>
      <c r="BA263" s="5"/>
      <c r="BB263" s="5"/>
      <c r="BC263" s="5"/>
      <c r="BD263" s="5"/>
      <c r="BE263" s="5"/>
      <c r="BF263" s="5"/>
      <c r="BG263" s="5"/>
      <c r="BH263" s="5"/>
    </row>
    <row r="264" spans="25:60" x14ac:dyDescent="0.3">
      <c r="Y264" s="5"/>
      <c r="Z264" s="5"/>
      <c r="AA264" s="5"/>
      <c r="AB264" s="5"/>
      <c r="AC264" s="5"/>
      <c r="AD264" s="5"/>
      <c r="AE264" s="5"/>
      <c r="AG264" s="5"/>
      <c r="AH264" s="5"/>
      <c r="AI264" s="5"/>
      <c r="AJ264" s="5"/>
      <c r="AK264" s="5"/>
      <c r="AL264" s="5"/>
      <c r="AM264" s="5"/>
      <c r="AO264" s="5"/>
      <c r="AP264" s="5"/>
      <c r="AQ264" s="5"/>
      <c r="AR264" s="5"/>
      <c r="AS264" s="5"/>
      <c r="AT264" s="5"/>
      <c r="AU264" s="5"/>
      <c r="AY264" s="6"/>
      <c r="AZ264" s="5"/>
      <c r="BA264" s="5"/>
      <c r="BB264" s="5"/>
      <c r="BC264" s="5"/>
      <c r="BD264" s="5"/>
      <c r="BE264" s="5"/>
      <c r="BF264" s="5"/>
      <c r="BG264" s="5"/>
      <c r="BH264" s="5"/>
    </row>
    <row r="265" spans="25:60" x14ac:dyDescent="0.3">
      <c r="Y265" s="5"/>
      <c r="Z265" s="5"/>
      <c r="AA265" s="5"/>
      <c r="AB265" s="5"/>
      <c r="AC265" s="5"/>
      <c r="AD265" s="5"/>
      <c r="AE265" s="5"/>
      <c r="AG265" s="5"/>
      <c r="AH265" s="5"/>
      <c r="AI265" s="5"/>
      <c r="AJ265" s="5"/>
      <c r="AK265" s="5"/>
      <c r="AL265" s="5"/>
      <c r="AM265" s="5"/>
      <c r="AO265" s="5"/>
      <c r="AP265" s="5"/>
      <c r="AQ265" s="5"/>
      <c r="AR265" s="5"/>
      <c r="AS265" s="5"/>
      <c r="AT265" s="5"/>
      <c r="AU265" s="5"/>
      <c r="AY265" s="6"/>
      <c r="AZ265" s="5"/>
      <c r="BA265" s="5"/>
      <c r="BB265" s="5"/>
      <c r="BC265" s="5"/>
      <c r="BD265" s="5"/>
      <c r="BE265" s="5"/>
      <c r="BF265" s="5"/>
      <c r="BG265" s="5"/>
      <c r="BH265" s="5"/>
    </row>
    <row r="266" spans="25:60" x14ac:dyDescent="0.3">
      <c r="Y266" s="5"/>
      <c r="Z266" s="5"/>
      <c r="AA266" s="5"/>
      <c r="AB266" s="5"/>
      <c r="AC266" s="5"/>
      <c r="AD266" s="5"/>
      <c r="AE266" s="5"/>
      <c r="AG266" s="5"/>
      <c r="AH266" s="5"/>
      <c r="AI266" s="5"/>
      <c r="AJ266" s="5"/>
      <c r="AK266" s="5"/>
      <c r="AL266" s="5"/>
      <c r="AM266" s="5"/>
      <c r="AO266" s="5"/>
      <c r="AP266" s="5"/>
      <c r="AQ266" s="5"/>
      <c r="AR266" s="5"/>
      <c r="AS266" s="5"/>
      <c r="AT266" s="5"/>
      <c r="AU266" s="5"/>
      <c r="AY266" s="6"/>
      <c r="AZ266" s="5"/>
      <c r="BA266" s="5"/>
      <c r="BB266" s="5"/>
      <c r="BC266" s="5"/>
      <c r="BD266" s="5"/>
      <c r="BE266" s="5"/>
      <c r="BF266" s="5"/>
      <c r="BG266" s="5"/>
      <c r="BH266" s="5"/>
    </row>
    <row r="267" spans="25:60" x14ac:dyDescent="0.3">
      <c r="Y267" s="5"/>
      <c r="Z267" s="5"/>
      <c r="AA267" s="5"/>
      <c r="AB267" s="5"/>
      <c r="AC267" s="5"/>
      <c r="AD267" s="5"/>
      <c r="AE267" s="5"/>
      <c r="AG267" s="5"/>
      <c r="AH267" s="5"/>
      <c r="AI267" s="5"/>
      <c r="AJ267" s="5"/>
      <c r="AK267" s="5"/>
      <c r="AL267" s="5"/>
      <c r="AM267" s="5"/>
      <c r="AO267" s="5"/>
      <c r="AP267" s="5"/>
      <c r="AQ267" s="5"/>
      <c r="AR267" s="5"/>
      <c r="AS267" s="5"/>
      <c r="AT267" s="5"/>
      <c r="AU267" s="5"/>
      <c r="AY267" s="6"/>
      <c r="AZ267" s="5"/>
      <c r="BA267" s="5"/>
      <c r="BB267" s="5"/>
      <c r="BC267" s="5"/>
      <c r="BD267" s="5"/>
      <c r="BE267" s="5"/>
      <c r="BF267" s="5"/>
      <c r="BG267" s="5"/>
      <c r="BH267" s="5"/>
    </row>
    <row r="268" spans="25:60" x14ac:dyDescent="0.3">
      <c r="Y268" s="5"/>
      <c r="Z268" s="5"/>
      <c r="AA268" s="5"/>
      <c r="AB268" s="5"/>
      <c r="AC268" s="5"/>
      <c r="AD268" s="5"/>
      <c r="AE268" s="5"/>
      <c r="AG268" s="5"/>
      <c r="AH268" s="5"/>
      <c r="AI268" s="5"/>
      <c r="AJ268" s="5"/>
      <c r="AK268" s="5"/>
      <c r="AL268" s="5"/>
      <c r="AM268" s="5"/>
      <c r="AO268" s="5"/>
      <c r="AP268" s="5"/>
      <c r="AQ268" s="5"/>
      <c r="AR268" s="5"/>
      <c r="AS268" s="5"/>
      <c r="AT268" s="5"/>
      <c r="AU268" s="5"/>
      <c r="AY268" s="6"/>
      <c r="AZ268" s="5"/>
      <c r="BA268" s="5"/>
      <c r="BB268" s="5"/>
      <c r="BC268" s="5"/>
      <c r="BD268" s="5"/>
      <c r="BE268" s="5"/>
      <c r="BF268" s="5"/>
      <c r="BG268" s="5"/>
      <c r="BH268" s="5"/>
    </row>
    <row r="269" spans="25:60" x14ac:dyDescent="0.3">
      <c r="Y269" s="5"/>
      <c r="Z269" s="5"/>
      <c r="AA269" s="5"/>
      <c r="AB269" s="5"/>
      <c r="AC269" s="5"/>
      <c r="AD269" s="5"/>
      <c r="AE269" s="5"/>
      <c r="AG269" s="5"/>
      <c r="AH269" s="5"/>
      <c r="AI269" s="5"/>
      <c r="AJ269" s="5"/>
      <c r="AK269" s="5"/>
      <c r="AL269" s="5"/>
      <c r="AM269" s="5"/>
      <c r="AO269" s="5"/>
      <c r="AP269" s="5"/>
      <c r="AQ269" s="5"/>
      <c r="AR269" s="5"/>
      <c r="AS269" s="5"/>
      <c r="AT269" s="5"/>
      <c r="AU269" s="5"/>
      <c r="AY269" s="6"/>
      <c r="AZ269" s="5"/>
      <c r="BA269" s="5"/>
      <c r="BB269" s="5"/>
      <c r="BC269" s="5"/>
      <c r="BD269" s="5"/>
      <c r="BE269" s="5"/>
      <c r="BF269" s="5"/>
      <c r="BG269" s="5"/>
      <c r="BH269" s="5"/>
    </row>
    <row r="270" spans="25:60" x14ac:dyDescent="0.3">
      <c r="Y270" s="5"/>
      <c r="Z270" s="5"/>
      <c r="AA270" s="5"/>
      <c r="AB270" s="5"/>
      <c r="AC270" s="5"/>
      <c r="AD270" s="5"/>
      <c r="AE270" s="5"/>
      <c r="AG270" s="5"/>
      <c r="AH270" s="5"/>
      <c r="AI270" s="5"/>
      <c r="AJ270" s="5"/>
      <c r="AK270" s="5"/>
      <c r="AL270" s="5"/>
      <c r="AM270" s="5"/>
      <c r="AO270" s="5"/>
      <c r="AP270" s="5"/>
      <c r="AQ270" s="5"/>
      <c r="AR270" s="5"/>
      <c r="AS270" s="5"/>
      <c r="AT270" s="5"/>
      <c r="AU270" s="5"/>
      <c r="AY270" s="6"/>
      <c r="AZ270" s="5"/>
      <c r="BA270" s="5"/>
      <c r="BB270" s="5"/>
      <c r="BC270" s="5"/>
      <c r="BD270" s="5"/>
      <c r="BE270" s="5"/>
      <c r="BF270" s="5"/>
      <c r="BG270" s="5"/>
      <c r="BH270" s="5"/>
    </row>
    <row r="271" spans="25:60" x14ac:dyDescent="0.3">
      <c r="Y271" s="5"/>
      <c r="Z271" s="5"/>
      <c r="AA271" s="5"/>
      <c r="AB271" s="5"/>
      <c r="AC271" s="5"/>
      <c r="AD271" s="5"/>
      <c r="AE271" s="5"/>
      <c r="AG271" s="5"/>
      <c r="AH271" s="5"/>
      <c r="AI271" s="5"/>
      <c r="AJ271" s="5"/>
      <c r="AK271" s="5"/>
      <c r="AL271" s="5"/>
      <c r="AM271" s="5"/>
      <c r="AO271" s="5"/>
      <c r="AP271" s="5"/>
      <c r="AQ271" s="5"/>
      <c r="AR271" s="5"/>
      <c r="AS271" s="5"/>
      <c r="AT271" s="5"/>
      <c r="AU271" s="5"/>
      <c r="AY271" s="6"/>
      <c r="AZ271" s="5"/>
      <c r="BA271" s="5"/>
      <c r="BB271" s="5"/>
      <c r="BC271" s="5"/>
      <c r="BD271" s="5"/>
      <c r="BE271" s="5"/>
      <c r="BF271" s="5"/>
      <c r="BG271" s="5"/>
      <c r="BH271" s="5"/>
    </row>
    <row r="272" spans="25:60" x14ac:dyDescent="0.3">
      <c r="Y272" s="5"/>
      <c r="Z272" s="5"/>
      <c r="AA272" s="5"/>
      <c r="AB272" s="5"/>
      <c r="AC272" s="5"/>
      <c r="AD272" s="5"/>
      <c r="AE272" s="5"/>
      <c r="AG272" s="5"/>
      <c r="AH272" s="5"/>
      <c r="AI272" s="5"/>
      <c r="AJ272" s="5"/>
      <c r="AK272" s="5"/>
      <c r="AL272" s="5"/>
      <c r="AM272" s="5"/>
      <c r="AO272" s="5"/>
      <c r="AP272" s="5"/>
      <c r="AQ272" s="5"/>
      <c r="AR272" s="5"/>
      <c r="AS272" s="5"/>
      <c r="AT272" s="5"/>
      <c r="AU272" s="5"/>
      <c r="AY272" s="6"/>
      <c r="AZ272" s="5"/>
      <c r="BA272" s="5"/>
      <c r="BB272" s="5"/>
      <c r="BC272" s="5"/>
      <c r="BD272" s="5"/>
      <c r="BE272" s="5"/>
      <c r="BF272" s="5"/>
      <c r="BG272" s="5"/>
      <c r="BH272" s="5"/>
    </row>
    <row r="273" spans="25:60" x14ac:dyDescent="0.3">
      <c r="Y273" s="5"/>
      <c r="Z273" s="5"/>
      <c r="AA273" s="5"/>
      <c r="AB273" s="5"/>
      <c r="AC273" s="5"/>
      <c r="AD273" s="5"/>
      <c r="AE273" s="5"/>
      <c r="AG273" s="5"/>
      <c r="AH273" s="5"/>
      <c r="AI273" s="5"/>
      <c r="AJ273" s="5"/>
      <c r="AK273" s="5"/>
      <c r="AL273" s="5"/>
      <c r="AM273" s="5"/>
      <c r="AO273" s="5"/>
      <c r="AP273" s="5"/>
      <c r="AQ273" s="5"/>
      <c r="AR273" s="5"/>
      <c r="AS273" s="5"/>
      <c r="AT273" s="5"/>
      <c r="AU273" s="5"/>
      <c r="AY273" s="6"/>
      <c r="AZ273" s="5"/>
      <c r="BA273" s="5"/>
      <c r="BB273" s="5"/>
      <c r="BC273" s="5"/>
      <c r="BD273" s="5"/>
      <c r="BE273" s="5"/>
      <c r="BF273" s="5"/>
      <c r="BG273" s="5"/>
      <c r="BH273" s="5"/>
    </row>
    <row r="274" spans="25:60" x14ac:dyDescent="0.3">
      <c r="Y274" s="5"/>
      <c r="Z274" s="5"/>
      <c r="AA274" s="5"/>
      <c r="AB274" s="5"/>
      <c r="AC274" s="5"/>
      <c r="AD274" s="5"/>
      <c r="AE274" s="5"/>
      <c r="AG274" s="5"/>
      <c r="AH274" s="5"/>
      <c r="AI274" s="5"/>
      <c r="AJ274" s="5"/>
      <c r="AK274" s="5"/>
      <c r="AL274" s="5"/>
      <c r="AM274" s="5"/>
      <c r="AO274" s="5"/>
      <c r="AP274" s="5"/>
      <c r="AQ274" s="5"/>
      <c r="AR274" s="5"/>
      <c r="AS274" s="5"/>
      <c r="AT274" s="5"/>
      <c r="AU274" s="5"/>
      <c r="AY274" s="6"/>
      <c r="AZ274" s="5"/>
      <c r="BA274" s="5"/>
      <c r="BB274" s="5"/>
      <c r="BC274" s="5"/>
      <c r="BD274" s="5"/>
      <c r="BE274" s="5"/>
      <c r="BF274" s="5"/>
      <c r="BG274" s="5"/>
      <c r="BH274" s="5"/>
    </row>
    <row r="275" spans="25:60" x14ac:dyDescent="0.3">
      <c r="Y275" s="5"/>
      <c r="Z275" s="5"/>
      <c r="AA275" s="5"/>
      <c r="AB275" s="5"/>
      <c r="AC275" s="5"/>
      <c r="AD275" s="5"/>
      <c r="AE275" s="5"/>
      <c r="AG275" s="5"/>
      <c r="AH275" s="5"/>
      <c r="AI275" s="5"/>
      <c r="AJ275" s="5"/>
      <c r="AK275" s="5"/>
      <c r="AL275" s="5"/>
      <c r="AM275" s="5"/>
      <c r="AO275" s="5"/>
      <c r="AP275" s="5"/>
      <c r="AQ275" s="5"/>
      <c r="AR275" s="5"/>
      <c r="AS275" s="5"/>
      <c r="AT275" s="5"/>
      <c r="AU275" s="5"/>
      <c r="AY275" s="6"/>
      <c r="AZ275" s="5"/>
      <c r="BA275" s="5"/>
      <c r="BB275" s="5"/>
      <c r="BC275" s="5"/>
      <c r="BD275" s="5"/>
      <c r="BE275" s="5"/>
      <c r="BF275" s="5"/>
      <c r="BG275" s="5"/>
      <c r="BH275" s="5"/>
    </row>
    <row r="276" spans="25:60" x14ac:dyDescent="0.3">
      <c r="Y276" s="5"/>
      <c r="Z276" s="5"/>
      <c r="AA276" s="5"/>
      <c r="AB276" s="5"/>
      <c r="AC276" s="5"/>
      <c r="AD276" s="5"/>
      <c r="AE276" s="5"/>
      <c r="AG276" s="5"/>
      <c r="AH276" s="5"/>
      <c r="AI276" s="5"/>
      <c r="AJ276" s="5"/>
      <c r="AK276" s="5"/>
      <c r="AL276" s="5"/>
      <c r="AM276" s="5"/>
      <c r="AO276" s="5"/>
      <c r="AP276" s="5"/>
      <c r="AQ276" s="5"/>
      <c r="AR276" s="5"/>
      <c r="AS276" s="5"/>
      <c r="AT276" s="5"/>
      <c r="AU276" s="5"/>
      <c r="AY276" s="6"/>
      <c r="AZ276" s="5"/>
      <c r="BA276" s="5"/>
      <c r="BB276" s="5"/>
      <c r="BC276" s="5"/>
      <c r="BD276" s="5"/>
      <c r="BE276" s="5"/>
      <c r="BF276" s="5"/>
      <c r="BG276" s="5"/>
      <c r="BH276" s="5"/>
    </row>
    <row r="277" spans="25:60" x14ac:dyDescent="0.3">
      <c r="Y277" s="5"/>
      <c r="Z277" s="5"/>
      <c r="AA277" s="5"/>
      <c r="AB277" s="5"/>
      <c r="AC277" s="5"/>
      <c r="AD277" s="5"/>
      <c r="AE277" s="5"/>
      <c r="AG277" s="5"/>
      <c r="AH277" s="5"/>
      <c r="AI277" s="5"/>
      <c r="AJ277" s="5"/>
      <c r="AK277" s="5"/>
      <c r="AL277" s="5"/>
      <c r="AM277" s="5"/>
      <c r="AO277" s="5"/>
      <c r="AP277" s="5"/>
      <c r="AQ277" s="5"/>
      <c r="AR277" s="5"/>
      <c r="AS277" s="5"/>
      <c r="AT277" s="5"/>
      <c r="AU277" s="5"/>
      <c r="AY277" s="6"/>
      <c r="AZ277" s="5"/>
      <c r="BA277" s="5"/>
      <c r="BB277" s="5"/>
      <c r="BC277" s="5"/>
      <c r="BD277" s="5"/>
      <c r="BE277" s="5"/>
      <c r="BF277" s="5"/>
      <c r="BG277" s="5"/>
      <c r="BH277" s="5"/>
    </row>
    <row r="278" spans="25:60" x14ac:dyDescent="0.3">
      <c r="Y278" s="5"/>
      <c r="Z278" s="5"/>
      <c r="AA278" s="5"/>
      <c r="AB278" s="5"/>
      <c r="AC278" s="5"/>
      <c r="AD278" s="5"/>
      <c r="AE278" s="5"/>
      <c r="AG278" s="5"/>
      <c r="AH278" s="5"/>
      <c r="AI278" s="5"/>
      <c r="AJ278" s="5"/>
      <c r="AK278" s="5"/>
      <c r="AL278" s="5"/>
      <c r="AM278" s="5"/>
      <c r="AO278" s="5"/>
      <c r="AP278" s="5"/>
      <c r="AQ278" s="5"/>
      <c r="AR278" s="5"/>
      <c r="AS278" s="5"/>
      <c r="AT278" s="5"/>
      <c r="AU278" s="5"/>
      <c r="AY278" s="6"/>
      <c r="AZ278" s="5"/>
      <c r="BA278" s="5"/>
      <c r="BB278" s="5"/>
      <c r="BC278" s="5"/>
      <c r="BD278" s="5"/>
      <c r="BE278" s="5"/>
      <c r="BF278" s="5"/>
      <c r="BG278" s="5"/>
      <c r="BH278" s="5"/>
    </row>
    <row r="279" spans="25:60" x14ac:dyDescent="0.3">
      <c r="Y279" s="5"/>
      <c r="Z279" s="5"/>
      <c r="AA279" s="5"/>
      <c r="AB279" s="5"/>
      <c r="AC279" s="5"/>
      <c r="AD279" s="5"/>
      <c r="AE279" s="5"/>
      <c r="AG279" s="5"/>
      <c r="AH279" s="5"/>
      <c r="AI279" s="5"/>
      <c r="AJ279" s="5"/>
      <c r="AK279" s="5"/>
      <c r="AL279" s="5"/>
      <c r="AM279" s="5"/>
      <c r="AO279" s="5"/>
      <c r="AP279" s="5"/>
      <c r="AQ279" s="5"/>
      <c r="AR279" s="5"/>
      <c r="AS279" s="5"/>
      <c r="AT279" s="5"/>
      <c r="AU279" s="5"/>
      <c r="AY279" s="6"/>
      <c r="AZ279" s="5"/>
      <c r="BA279" s="5"/>
      <c r="BB279" s="5"/>
      <c r="BC279" s="5"/>
      <c r="BD279" s="5"/>
      <c r="BE279" s="5"/>
      <c r="BF279" s="5"/>
      <c r="BG279" s="5"/>
      <c r="BH279" s="5"/>
    </row>
    <row r="280" spans="25:60" x14ac:dyDescent="0.3">
      <c r="Y280" s="5"/>
      <c r="Z280" s="5"/>
      <c r="AA280" s="5"/>
      <c r="AB280" s="5"/>
      <c r="AC280" s="5"/>
      <c r="AD280" s="5"/>
      <c r="AE280" s="5"/>
      <c r="AG280" s="5"/>
      <c r="AH280" s="5"/>
      <c r="AI280" s="5"/>
      <c r="AJ280" s="5"/>
      <c r="AK280" s="5"/>
      <c r="AL280" s="5"/>
      <c r="AM280" s="5"/>
      <c r="AO280" s="5"/>
      <c r="AP280" s="5"/>
      <c r="AQ280" s="5"/>
      <c r="AR280" s="5"/>
      <c r="AS280" s="5"/>
      <c r="AT280" s="5"/>
      <c r="AU280" s="5"/>
      <c r="AY280" s="6"/>
      <c r="AZ280" s="5"/>
      <c r="BA280" s="5"/>
      <c r="BB280" s="5"/>
      <c r="BC280" s="5"/>
      <c r="BD280" s="5"/>
      <c r="BE280" s="5"/>
      <c r="BF280" s="5"/>
      <c r="BG280" s="5"/>
      <c r="BH280" s="5"/>
    </row>
    <row r="281" spans="25:60" x14ac:dyDescent="0.3">
      <c r="Y281" s="5"/>
      <c r="Z281" s="5"/>
      <c r="AA281" s="5"/>
      <c r="AB281" s="5"/>
      <c r="AC281" s="5"/>
      <c r="AD281" s="5"/>
      <c r="AE281" s="5"/>
      <c r="AG281" s="5"/>
      <c r="AH281" s="5"/>
      <c r="AI281" s="5"/>
      <c r="AJ281" s="5"/>
      <c r="AK281" s="5"/>
      <c r="AL281" s="5"/>
      <c r="AM281" s="5"/>
      <c r="AO281" s="5"/>
      <c r="AP281" s="5"/>
      <c r="AQ281" s="5"/>
      <c r="AR281" s="5"/>
      <c r="AS281" s="5"/>
      <c r="AT281" s="5"/>
      <c r="AU281" s="5"/>
      <c r="AY281" s="6"/>
      <c r="AZ281" s="5"/>
      <c r="BA281" s="5"/>
      <c r="BB281" s="5"/>
      <c r="BC281" s="5"/>
      <c r="BD281" s="5"/>
      <c r="BE281" s="5"/>
      <c r="BF281" s="5"/>
      <c r="BG281" s="5"/>
      <c r="BH281" s="5"/>
    </row>
    <row r="282" spans="25:60" x14ac:dyDescent="0.3">
      <c r="Y282" s="5"/>
      <c r="Z282" s="5"/>
      <c r="AA282" s="5"/>
      <c r="AB282" s="5"/>
      <c r="AC282" s="5"/>
      <c r="AD282" s="5"/>
      <c r="AE282" s="5"/>
      <c r="AG282" s="5"/>
      <c r="AH282" s="5"/>
      <c r="AI282" s="5"/>
      <c r="AJ282" s="5"/>
      <c r="AK282" s="5"/>
      <c r="AL282" s="5"/>
      <c r="AM282" s="5"/>
      <c r="AO282" s="5"/>
      <c r="AP282" s="5"/>
      <c r="AQ282" s="5"/>
      <c r="AR282" s="5"/>
      <c r="AS282" s="5"/>
      <c r="AT282" s="5"/>
      <c r="AU282" s="5"/>
      <c r="AY282" s="6"/>
      <c r="AZ282" s="5"/>
      <c r="BA282" s="5"/>
      <c r="BB282" s="5"/>
      <c r="BC282" s="5"/>
      <c r="BD282" s="5"/>
      <c r="BE282" s="5"/>
      <c r="BF282" s="5"/>
      <c r="BG282" s="5"/>
      <c r="BH282" s="5"/>
    </row>
    <row r="283" spans="25:60" x14ac:dyDescent="0.3">
      <c r="Y283" s="5"/>
      <c r="Z283" s="5"/>
      <c r="AA283" s="5"/>
      <c r="AB283" s="5"/>
      <c r="AC283" s="5"/>
      <c r="AD283" s="5"/>
      <c r="AE283" s="5"/>
      <c r="AG283" s="5"/>
      <c r="AH283" s="5"/>
      <c r="AI283" s="5"/>
      <c r="AJ283" s="5"/>
      <c r="AK283" s="5"/>
      <c r="AL283" s="5"/>
      <c r="AM283" s="5"/>
      <c r="AO283" s="5"/>
      <c r="AP283" s="5"/>
      <c r="AQ283" s="5"/>
      <c r="AR283" s="5"/>
      <c r="AS283" s="5"/>
      <c r="AT283" s="5"/>
      <c r="AU283" s="5"/>
      <c r="AY283" s="6"/>
      <c r="AZ283" s="5"/>
      <c r="BA283" s="5"/>
      <c r="BB283" s="5"/>
      <c r="BC283" s="5"/>
      <c r="BD283" s="5"/>
      <c r="BE283" s="5"/>
      <c r="BF283" s="5"/>
      <c r="BG283" s="5"/>
      <c r="BH283" s="5"/>
    </row>
    <row r="284" spans="25:60" x14ac:dyDescent="0.3">
      <c r="Y284" s="5"/>
      <c r="Z284" s="5"/>
      <c r="AA284" s="5"/>
      <c r="AB284" s="5"/>
      <c r="AC284" s="5"/>
      <c r="AD284" s="5"/>
      <c r="AE284" s="5"/>
      <c r="AG284" s="5"/>
      <c r="AH284" s="5"/>
      <c r="AI284" s="5"/>
      <c r="AJ284" s="5"/>
      <c r="AK284" s="5"/>
      <c r="AL284" s="5"/>
      <c r="AM284" s="5"/>
      <c r="AO284" s="5"/>
      <c r="AP284" s="5"/>
      <c r="AQ284" s="5"/>
      <c r="AR284" s="5"/>
      <c r="AS284" s="5"/>
      <c r="AT284" s="5"/>
      <c r="AU284" s="5"/>
      <c r="AY284" s="6"/>
      <c r="AZ284" s="5"/>
      <c r="BA284" s="5"/>
      <c r="BB284" s="5"/>
      <c r="BC284" s="5"/>
      <c r="BD284" s="5"/>
      <c r="BE284" s="5"/>
      <c r="BF284" s="5"/>
      <c r="BG284" s="5"/>
      <c r="BH284" s="5"/>
    </row>
    <row r="285" spans="25:60" x14ac:dyDescent="0.3">
      <c r="Y285" s="5"/>
      <c r="Z285" s="5"/>
      <c r="AA285" s="5"/>
      <c r="AB285" s="5"/>
      <c r="AC285" s="5"/>
      <c r="AD285" s="5"/>
      <c r="AE285" s="5"/>
      <c r="AG285" s="5"/>
      <c r="AH285" s="5"/>
      <c r="AI285" s="5"/>
      <c r="AJ285" s="5"/>
      <c r="AK285" s="5"/>
      <c r="AL285" s="5"/>
      <c r="AM285" s="5"/>
      <c r="AO285" s="5"/>
      <c r="AP285" s="5"/>
      <c r="AQ285" s="5"/>
      <c r="AR285" s="5"/>
      <c r="AS285" s="5"/>
      <c r="AT285" s="5"/>
      <c r="AU285" s="5"/>
      <c r="AY285" s="6"/>
      <c r="AZ285" s="5"/>
      <c r="BA285" s="5"/>
      <c r="BB285" s="5"/>
      <c r="BC285" s="5"/>
      <c r="BD285" s="5"/>
      <c r="BE285" s="5"/>
      <c r="BF285" s="5"/>
      <c r="BG285" s="5"/>
      <c r="BH285" s="5"/>
    </row>
    <row r="286" spans="25:60" x14ac:dyDescent="0.3">
      <c r="Y286" s="5"/>
      <c r="Z286" s="5"/>
      <c r="AA286" s="5"/>
      <c r="AB286" s="5"/>
      <c r="AC286" s="5"/>
      <c r="AD286" s="5"/>
      <c r="AE286" s="5"/>
      <c r="AG286" s="5"/>
      <c r="AH286" s="5"/>
      <c r="AI286" s="5"/>
      <c r="AJ286" s="5"/>
      <c r="AK286" s="5"/>
      <c r="AL286" s="5"/>
      <c r="AM286" s="5"/>
      <c r="AO286" s="5"/>
      <c r="AP286" s="5"/>
      <c r="AQ286" s="5"/>
      <c r="AR286" s="5"/>
      <c r="AS286" s="5"/>
      <c r="AT286" s="5"/>
      <c r="AU286" s="5"/>
      <c r="AY286" s="6"/>
      <c r="AZ286" s="5"/>
      <c r="BA286" s="5"/>
      <c r="BB286" s="5"/>
      <c r="BC286" s="5"/>
      <c r="BD286" s="5"/>
      <c r="BE286" s="5"/>
      <c r="BF286" s="5"/>
      <c r="BG286" s="5"/>
      <c r="BH286" s="5"/>
    </row>
    <row r="287" spans="25:60" x14ac:dyDescent="0.3">
      <c r="Y287" s="5"/>
      <c r="Z287" s="5"/>
      <c r="AA287" s="5"/>
      <c r="AB287" s="5"/>
      <c r="AC287" s="5"/>
      <c r="AD287" s="5"/>
      <c r="AE287" s="5"/>
      <c r="AG287" s="5"/>
      <c r="AH287" s="5"/>
      <c r="AI287" s="5"/>
      <c r="AJ287" s="5"/>
      <c r="AK287" s="5"/>
      <c r="AL287" s="5"/>
      <c r="AM287" s="5"/>
      <c r="AO287" s="5"/>
      <c r="AP287" s="5"/>
      <c r="AQ287" s="5"/>
      <c r="AR287" s="5"/>
      <c r="AS287" s="5"/>
      <c r="AT287" s="5"/>
      <c r="AU287" s="5"/>
      <c r="AY287" s="6"/>
      <c r="AZ287" s="5"/>
      <c r="BA287" s="5"/>
      <c r="BB287" s="5"/>
      <c r="BC287" s="5"/>
      <c r="BD287" s="5"/>
      <c r="BE287" s="5"/>
      <c r="BF287" s="5"/>
      <c r="BG287" s="5"/>
      <c r="BH287" s="5"/>
    </row>
    <row r="288" spans="25:60" x14ac:dyDescent="0.3">
      <c r="Y288" s="5"/>
      <c r="Z288" s="5"/>
      <c r="AA288" s="5"/>
      <c r="AB288" s="5"/>
      <c r="AC288" s="5"/>
      <c r="AD288" s="5"/>
      <c r="AE288" s="5"/>
      <c r="AG288" s="5"/>
      <c r="AH288" s="5"/>
      <c r="AI288" s="5"/>
      <c r="AJ288" s="5"/>
      <c r="AK288" s="5"/>
      <c r="AL288" s="5"/>
      <c r="AM288" s="5"/>
      <c r="AO288" s="5"/>
      <c r="AP288" s="5"/>
      <c r="AQ288" s="5"/>
      <c r="AR288" s="5"/>
      <c r="AS288" s="5"/>
      <c r="AT288" s="5"/>
      <c r="AU288" s="5"/>
      <c r="AY288" s="6"/>
      <c r="AZ288" s="5"/>
      <c r="BA288" s="5"/>
      <c r="BB288" s="5"/>
      <c r="BC288" s="5"/>
      <c r="BD288" s="5"/>
      <c r="BE288" s="5"/>
      <c r="BF288" s="5"/>
      <c r="BG288" s="5"/>
      <c r="BH288" s="5"/>
    </row>
    <row r="289" spans="25:60" x14ac:dyDescent="0.3">
      <c r="Y289" s="5"/>
      <c r="Z289" s="5"/>
      <c r="AA289" s="5"/>
      <c r="AB289" s="5"/>
      <c r="AC289" s="5"/>
      <c r="AD289" s="5"/>
      <c r="AE289" s="5"/>
      <c r="AG289" s="5"/>
      <c r="AH289" s="5"/>
      <c r="AI289" s="5"/>
      <c r="AJ289" s="5"/>
      <c r="AK289" s="5"/>
      <c r="AL289" s="5"/>
      <c r="AM289" s="5"/>
      <c r="AO289" s="5"/>
      <c r="AP289" s="5"/>
      <c r="AQ289" s="5"/>
      <c r="AR289" s="5"/>
      <c r="AS289" s="5"/>
      <c r="AT289" s="5"/>
      <c r="AU289" s="5"/>
      <c r="AY289" s="6"/>
      <c r="AZ289" s="5"/>
      <c r="BA289" s="5"/>
      <c r="BB289" s="5"/>
      <c r="BC289" s="5"/>
      <c r="BD289" s="5"/>
      <c r="BE289" s="5"/>
      <c r="BF289" s="5"/>
      <c r="BG289" s="5"/>
      <c r="BH289" s="5"/>
    </row>
    <row r="290" spans="25:60" x14ac:dyDescent="0.3">
      <c r="Y290" s="5"/>
      <c r="Z290" s="5"/>
      <c r="AA290" s="5"/>
      <c r="AB290" s="5"/>
      <c r="AC290" s="5"/>
      <c r="AD290" s="5"/>
      <c r="AE290" s="5"/>
      <c r="AG290" s="5"/>
      <c r="AH290" s="5"/>
      <c r="AI290" s="5"/>
      <c r="AJ290" s="5"/>
      <c r="AK290" s="5"/>
      <c r="AL290" s="5"/>
      <c r="AM290" s="5"/>
      <c r="AO290" s="5"/>
      <c r="AP290" s="5"/>
      <c r="AQ290" s="5"/>
      <c r="AR290" s="5"/>
      <c r="AS290" s="5"/>
      <c r="AT290" s="5"/>
      <c r="AU290" s="5"/>
      <c r="AY290" s="6"/>
      <c r="AZ290" s="5"/>
      <c r="BA290" s="5"/>
      <c r="BB290" s="5"/>
      <c r="BC290" s="5"/>
      <c r="BD290" s="5"/>
      <c r="BE290" s="5"/>
      <c r="BF290" s="5"/>
      <c r="BG290" s="5"/>
      <c r="BH290" s="5"/>
    </row>
    <row r="291" spans="25:60" x14ac:dyDescent="0.3">
      <c r="Y291" s="5"/>
      <c r="Z291" s="5"/>
      <c r="AA291" s="5"/>
      <c r="AB291" s="5"/>
      <c r="AC291" s="5"/>
      <c r="AD291" s="5"/>
      <c r="AE291" s="5"/>
      <c r="AG291" s="5"/>
      <c r="AH291" s="5"/>
      <c r="AI291" s="5"/>
      <c r="AJ291" s="5"/>
      <c r="AK291" s="5"/>
      <c r="AL291" s="5"/>
      <c r="AM291" s="5"/>
      <c r="AO291" s="5"/>
      <c r="AP291" s="5"/>
      <c r="AQ291" s="5"/>
      <c r="AR291" s="5"/>
      <c r="AS291" s="5"/>
      <c r="AT291" s="5"/>
      <c r="AU291" s="5"/>
      <c r="AY291" s="6"/>
      <c r="AZ291" s="5"/>
      <c r="BA291" s="5"/>
      <c r="BB291" s="5"/>
      <c r="BC291" s="5"/>
      <c r="BD291" s="5"/>
      <c r="BE291" s="5"/>
      <c r="BF291" s="5"/>
      <c r="BG291" s="5"/>
      <c r="BH291" s="5"/>
    </row>
    <row r="292" spans="25:60" x14ac:dyDescent="0.3">
      <c r="Y292" s="5"/>
      <c r="Z292" s="5"/>
      <c r="AA292" s="5"/>
      <c r="AB292" s="5"/>
      <c r="AC292" s="5"/>
      <c r="AD292" s="5"/>
      <c r="AE292" s="5"/>
      <c r="AG292" s="5"/>
      <c r="AH292" s="5"/>
      <c r="AI292" s="5"/>
      <c r="AJ292" s="5"/>
      <c r="AK292" s="5"/>
      <c r="AL292" s="5"/>
      <c r="AM292" s="5"/>
      <c r="AO292" s="5"/>
      <c r="AP292" s="5"/>
      <c r="AQ292" s="5"/>
      <c r="AR292" s="5"/>
      <c r="AS292" s="5"/>
      <c r="AT292" s="5"/>
      <c r="AU292" s="5"/>
      <c r="AY292" s="6"/>
      <c r="AZ292" s="5"/>
      <c r="BA292" s="5"/>
      <c r="BB292" s="5"/>
      <c r="BC292" s="5"/>
      <c r="BD292" s="5"/>
      <c r="BE292" s="5"/>
      <c r="BF292" s="5"/>
      <c r="BG292" s="5"/>
      <c r="BH292" s="5"/>
    </row>
    <row r="293" spans="25:60" x14ac:dyDescent="0.3">
      <c r="Y293" s="5"/>
      <c r="Z293" s="5"/>
      <c r="AA293" s="5"/>
      <c r="AB293" s="5"/>
      <c r="AC293" s="5"/>
      <c r="AD293" s="5"/>
      <c r="AE293" s="5"/>
      <c r="AG293" s="5"/>
      <c r="AH293" s="5"/>
      <c r="AI293" s="5"/>
      <c r="AJ293" s="5"/>
      <c r="AK293" s="5"/>
      <c r="AL293" s="5"/>
      <c r="AM293" s="5"/>
      <c r="AO293" s="5"/>
      <c r="AP293" s="5"/>
      <c r="AQ293" s="5"/>
      <c r="AR293" s="5"/>
      <c r="AS293" s="5"/>
      <c r="AT293" s="5"/>
      <c r="AU293" s="5"/>
      <c r="AY293" s="6"/>
      <c r="AZ293" s="5"/>
      <c r="BA293" s="5"/>
      <c r="BB293" s="5"/>
      <c r="BC293" s="5"/>
      <c r="BD293" s="5"/>
      <c r="BE293" s="5"/>
      <c r="BF293" s="5"/>
      <c r="BG293" s="5"/>
      <c r="BH293" s="5"/>
    </row>
    <row r="294" spans="25:60" x14ac:dyDescent="0.3">
      <c r="Y294" s="5"/>
      <c r="Z294" s="5"/>
      <c r="AA294" s="5"/>
      <c r="AB294" s="5"/>
      <c r="AC294" s="5"/>
      <c r="AD294" s="5"/>
      <c r="AE294" s="5"/>
      <c r="AG294" s="5"/>
      <c r="AH294" s="5"/>
      <c r="AI294" s="5"/>
      <c r="AJ294" s="5"/>
      <c r="AK294" s="5"/>
      <c r="AL294" s="5"/>
      <c r="AM294" s="5"/>
      <c r="AO294" s="5"/>
      <c r="AP294" s="5"/>
      <c r="AQ294" s="5"/>
      <c r="AR294" s="5"/>
      <c r="AS294" s="5"/>
      <c r="AT294" s="5"/>
      <c r="AU294" s="5"/>
      <c r="AY294" s="6"/>
      <c r="AZ294" s="5"/>
      <c r="BA294" s="5"/>
      <c r="BB294" s="5"/>
      <c r="BC294" s="5"/>
      <c r="BD294" s="5"/>
      <c r="BE294" s="5"/>
      <c r="BF294" s="5"/>
      <c r="BG294" s="5"/>
      <c r="BH294" s="5"/>
    </row>
    <row r="295" spans="25:60" x14ac:dyDescent="0.3">
      <c r="Y295" s="5"/>
      <c r="Z295" s="5"/>
      <c r="AA295" s="5"/>
      <c r="AB295" s="5"/>
      <c r="AC295" s="5"/>
      <c r="AD295" s="5"/>
      <c r="AE295" s="5"/>
      <c r="AG295" s="5"/>
      <c r="AH295" s="5"/>
      <c r="AI295" s="5"/>
      <c r="AJ295" s="5"/>
      <c r="AK295" s="5"/>
      <c r="AL295" s="5"/>
      <c r="AM295" s="5"/>
      <c r="AO295" s="5"/>
      <c r="AP295" s="5"/>
      <c r="AQ295" s="5"/>
      <c r="AR295" s="5"/>
      <c r="AS295" s="5"/>
      <c r="AT295" s="5"/>
      <c r="AU295" s="5"/>
      <c r="AY295" s="6"/>
      <c r="AZ295" s="5"/>
      <c r="BA295" s="5"/>
      <c r="BB295" s="5"/>
      <c r="BC295" s="5"/>
      <c r="BD295" s="5"/>
      <c r="BE295" s="5"/>
      <c r="BF295" s="5"/>
      <c r="BG295" s="5"/>
      <c r="BH295" s="5"/>
    </row>
    <row r="296" spans="25:60" x14ac:dyDescent="0.3">
      <c r="Y296" s="5"/>
      <c r="Z296" s="5"/>
      <c r="AA296" s="5"/>
      <c r="AB296" s="5"/>
      <c r="AC296" s="5"/>
      <c r="AD296" s="5"/>
      <c r="AE296" s="5"/>
      <c r="AG296" s="5"/>
      <c r="AH296" s="5"/>
      <c r="AI296" s="5"/>
      <c r="AJ296" s="5"/>
      <c r="AK296" s="5"/>
      <c r="AL296" s="5"/>
      <c r="AM296" s="5"/>
      <c r="AO296" s="5"/>
      <c r="AP296" s="5"/>
      <c r="AQ296" s="5"/>
      <c r="AR296" s="5"/>
      <c r="AS296" s="5"/>
      <c r="AT296" s="5"/>
      <c r="AU296" s="5"/>
      <c r="AY296" s="6"/>
      <c r="AZ296" s="5"/>
      <c r="BA296" s="5"/>
      <c r="BB296" s="5"/>
      <c r="BC296" s="5"/>
      <c r="BD296" s="5"/>
      <c r="BE296" s="5"/>
      <c r="BF296" s="5"/>
      <c r="BG296" s="5"/>
      <c r="BH296" s="5"/>
    </row>
    <row r="297" spans="25:60" x14ac:dyDescent="0.3">
      <c r="Y297" s="5"/>
      <c r="Z297" s="5"/>
      <c r="AA297" s="5"/>
      <c r="AB297" s="5"/>
      <c r="AC297" s="5"/>
      <c r="AD297" s="5"/>
      <c r="AE297" s="5"/>
      <c r="AG297" s="5"/>
      <c r="AH297" s="5"/>
      <c r="AI297" s="5"/>
      <c r="AJ297" s="5"/>
      <c r="AK297" s="5"/>
      <c r="AL297" s="5"/>
      <c r="AM297" s="5"/>
      <c r="AO297" s="5"/>
      <c r="AP297" s="5"/>
      <c r="AQ297" s="5"/>
      <c r="AR297" s="5"/>
      <c r="AS297" s="5"/>
      <c r="AT297" s="5"/>
      <c r="AU297" s="5"/>
      <c r="AY297" s="6"/>
      <c r="AZ297" s="5"/>
      <c r="BA297" s="5"/>
      <c r="BB297" s="5"/>
      <c r="BC297" s="5"/>
      <c r="BD297" s="5"/>
      <c r="BE297" s="5"/>
      <c r="BF297" s="5"/>
      <c r="BG297" s="5"/>
      <c r="BH297" s="5"/>
    </row>
    <row r="298" spans="25:60" x14ac:dyDescent="0.3">
      <c r="Y298" s="5"/>
      <c r="Z298" s="5"/>
      <c r="AA298" s="5"/>
      <c r="AB298" s="5"/>
      <c r="AC298" s="5"/>
      <c r="AD298" s="5"/>
      <c r="AE298" s="5"/>
      <c r="AG298" s="5"/>
      <c r="AH298" s="5"/>
      <c r="AI298" s="5"/>
      <c r="AJ298" s="5"/>
      <c r="AK298" s="5"/>
      <c r="AL298" s="5"/>
      <c r="AM298" s="5"/>
      <c r="AO298" s="5"/>
      <c r="AP298" s="5"/>
      <c r="AQ298" s="5"/>
      <c r="AR298" s="5"/>
      <c r="AS298" s="5"/>
      <c r="AT298" s="5"/>
      <c r="AU298" s="5"/>
      <c r="AY298" s="6"/>
      <c r="AZ298" s="5"/>
      <c r="BA298" s="5"/>
      <c r="BB298" s="5"/>
      <c r="BC298" s="5"/>
      <c r="BD298" s="5"/>
      <c r="BE298" s="5"/>
      <c r="BF298" s="5"/>
      <c r="BG298" s="5"/>
      <c r="BH298" s="5"/>
    </row>
    <row r="299" spans="25:60" x14ac:dyDescent="0.3">
      <c r="Y299" s="5"/>
      <c r="Z299" s="5"/>
      <c r="AA299" s="5"/>
      <c r="AB299" s="5"/>
      <c r="AC299" s="5"/>
      <c r="AD299" s="5"/>
      <c r="AE299" s="5"/>
      <c r="AG299" s="5"/>
      <c r="AH299" s="5"/>
      <c r="AI299" s="5"/>
      <c r="AJ299" s="5"/>
      <c r="AK299" s="5"/>
      <c r="AL299" s="5"/>
      <c r="AM299" s="5"/>
      <c r="AO299" s="5"/>
      <c r="AP299" s="5"/>
      <c r="AQ299" s="5"/>
      <c r="AR299" s="5"/>
      <c r="AS299" s="5"/>
      <c r="AT299" s="5"/>
      <c r="AU299" s="5"/>
      <c r="AY299" s="6"/>
      <c r="AZ299" s="5"/>
      <c r="BA299" s="5"/>
      <c r="BB299" s="5"/>
      <c r="BC299" s="5"/>
      <c r="BD299" s="5"/>
      <c r="BE299" s="5"/>
      <c r="BF299" s="5"/>
      <c r="BG299" s="5"/>
      <c r="BH299" s="5"/>
    </row>
    <row r="300" spans="25:60" x14ac:dyDescent="0.3">
      <c r="Y300" s="5"/>
      <c r="Z300" s="5"/>
      <c r="AA300" s="5"/>
      <c r="AB300" s="5"/>
      <c r="AC300" s="5"/>
      <c r="AD300" s="5"/>
      <c r="AE300" s="5"/>
      <c r="AG300" s="5"/>
      <c r="AH300" s="5"/>
      <c r="AI300" s="5"/>
      <c r="AJ300" s="5"/>
      <c r="AK300" s="5"/>
      <c r="AL300" s="5"/>
      <c r="AM300" s="5"/>
      <c r="AO300" s="5"/>
      <c r="AP300" s="5"/>
      <c r="AQ300" s="5"/>
      <c r="AR300" s="5"/>
      <c r="AS300" s="5"/>
      <c r="AT300" s="5"/>
      <c r="AU300" s="5"/>
      <c r="AY300" s="6"/>
      <c r="AZ300" s="5"/>
      <c r="BA300" s="5"/>
      <c r="BB300" s="5"/>
      <c r="BC300" s="5"/>
      <c r="BD300" s="5"/>
      <c r="BE300" s="5"/>
      <c r="BF300" s="5"/>
      <c r="BG300" s="5"/>
      <c r="BH300" s="5"/>
    </row>
    <row r="301" spans="25:60" x14ac:dyDescent="0.3">
      <c r="Y301" s="5"/>
      <c r="Z301" s="5"/>
      <c r="AA301" s="5"/>
      <c r="AB301" s="5"/>
      <c r="AC301" s="5"/>
      <c r="AD301" s="5"/>
      <c r="AE301" s="5"/>
      <c r="AG301" s="5"/>
      <c r="AH301" s="5"/>
      <c r="AI301" s="5"/>
      <c r="AJ301" s="5"/>
      <c r="AK301" s="5"/>
      <c r="AL301" s="5"/>
      <c r="AM301" s="5"/>
      <c r="AO301" s="5"/>
      <c r="AP301" s="5"/>
      <c r="AQ301" s="5"/>
      <c r="AR301" s="5"/>
      <c r="AS301" s="5"/>
      <c r="AT301" s="5"/>
      <c r="AU301" s="5"/>
      <c r="AY301" s="6"/>
      <c r="AZ301" s="5"/>
      <c r="BA301" s="5"/>
      <c r="BB301" s="5"/>
      <c r="BC301" s="5"/>
      <c r="BD301" s="5"/>
      <c r="BE301" s="5"/>
      <c r="BF301" s="5"/>
      <c r="BG301" s="5"/>
      <c r="BH301" s="5"/>
    </row>
    <row r="302" spans="25:60" x14ac:dyDescent="0.3">
      <c r="Y302" s="5"/>
      <c r="Z302" s="5"/>
      <c r="AA302" s="5"/>
      <c r="AB302" s="5"/>
      <c r="AC302" s="5"/>
      <c r="AD302" s="5"/>
      <c r="AE302" s="5"/>
      <c r="AG302" s="5"/>
      <c r="AH302" s="5"/>
      <c r="AI302" s="5"/>
      <c r="AJ302" s="5"/>
      <c r="AK302" s="5"/>
      <c r="AL302" s="5"/>
      <c r="AM302" s="5"/>
      <c r="AO302" s="5"/>
      <c r="AP302" s="5"/>
      <c r="AQ302" s="5"/>
      <c r="AR302" s="5"/>
      <c r="AS302" s="5"/>
      <c r="AT302" s="5"/>
      <c r="AU302" s="5"/>
      <c r="AY302" s="6"/>
      <c r="AZ302" s="5"/>
      <c r="BA302" s="5"/>
      <c r="BB302" s="5"/>
      <c r="BC302" s="5"/>
      <c r="BD302" s="5"/>
      <c r="BE302" s="5"/>
      <c r="BF302" s="5"/>
      <c r="BG302" s="5"/>
      <c r="BH302" s="5"/>
    </row>
    <row r="303" spans="25:60" x14ac:dyDescent="0.3">
      <c r="Y303" s="5"/>
      <c r="Z303" s="5"/>
      <c r="AA303" s="5"/>
      <c r="AB303" s="5"/>
      <c r="AC303" s="5"/>
      <c r="AD303" s="5"/>
      <c r="AE303" s="5"/>
      <c r="AG303" s="5"/>
      <c r="AH303" s="5"/>
      <c r="AI303" s="5"/>
      <c r="AJ303" s="5"/>
      <c r="AK303" s="5"/>
      <c r="AL303" s="5"/>
      <c r="AM303" s="5"/>
      <c r="AO303" s="5"/>
      <c r="AP303" s="5"/>
      <c r="AQ303" s="5"/>
      <c r="AR303" s="5"/>
      <c r="AS303" s="5"/>
      <c r="AT303" s="5"/>
      <c r="AU303" s="5"/>
      <c r="AY303" s="6"/>
      <c r="AZ303" s="5"/>
      <c r="BA303" s="5"/>
      <c r="BB303" s="5"/>
      <c r="BC303" s="5"/>
      <c r="BD303" s="5"/>
      <c r="BE303" s="5"/>
      <c r="BF303" s="5"/>
      <c r="BG303" s="5"/>
      <c r="BH303" s="5"/>
    </row>
    <row r="304" spans="25:60" x14ac:dyDescent="0.3">
      <c r="Y304" s="5"/>
      <c r="Z304" s="5"/>
      <c r="AA304" s="5"/>
      <c r="AB304" s="5"/>
      <c r="AC304" s="5"/>
      <c r="AD304" s="5"/>
      <c r="AE304" s="5"/>
      <c r="AG304" s="5"/>
      <c r="AH304" s="5"/>
      <c r="AI304" s="5"/>
      <c r="AJ304" s="5"/>
      <c r="AK304" s="5"/>
      <c r="AL304" s="5"/>
      <c r="AM304" s="5"/>
      <c r="AO304" s="5"/>
      <c r="AP304" s="5"/>
      <c r="AQ304" s="5"/>
      <c r="AR304" s="5"/>
      <c r="AS304" s="5"/>
      <c r="AT304" s="5"/>
      <c r="AU304" s="5"/>
      <c r="AY304" s="6"/>
      <c r="AZ304" s="5"/>
      <c r="BA304" s="5"/>
      <c r="BB304" s="5"/>
      <c r="BC304" s="5"/>
      <c r="BD304" s="5"/>
      <c r="BE304" s="5"/>
      <c r="BF304" s="5"/>
      <c r="BG304" s="5"/>
      <c r="BH304" s="5"/>
    </row>
    <row r="305" spans="25:60" x14ac:dyDescent="0.3">
      <c r="Y305" s="5"/>
      <c r="Z305" s="5"/>
      <c r="AA305" s="5"/>
      <c r="AB305" s="5"/>
      <c r="AC305" s="5"/>
      <c r="AD305" s="5"/>
      <c r="AE305" s="5"/>
      <c r="AG305" s="5"/>
      <c r="AH305" s="5"/>
      <c r="AI305" s="5"/>
      <c r="AJ305" s="5"/>
      <c r="AK305" s="5"/>
      <c r="AL305" s="5"/>
      <c r="AM305" s="5"/>
      <c r="AO305" s="5"/>
      <c r="AP305" s="5"/>
      <c r="AQ305" s="5"/>
      <c r="AR305" s="5"/>
      <c r="AS305" s="5"/>
      <c r="AT305" s="5"/>
      <c r="AU305" s="5"/>
      <c r="AY305" s="6"/>
      <c r="AZ305" s="5"/>
      <c r="BA305" s="5"/>
      <c r="BB305" s="5"/>
      <c r="BC305" s="5"/>
      <c r="BD305" s="5"/>
      <c r="BE305" s="5"/>
      <c r="BF305" s="5"/>
      <c r="BG305" s="5"/>
      <c r="BH305" s="5"/>
    </row>
    <row r="306" spans="25:60" x14ac:dyDescent="0.3">
      <c r="Y306" s="5"/>
      <c r="Z306" s="5"/>
      <c r="AA306" s="5"/>
      <c r="AB306" s="5"/>
      <c r="AC306" s="5"/>
      <c r="AD306" s="5"/>
      <c r="AE306" s="5"/>
      <c r="AG306" s="5"/>
      <c r="AH306" s="5"/>
      <c r="AI306" s="5"/>
      <c r="AJ306" s="5"/>
      <c r="AK306" s="5"/>
      <c r="AL306" s="5"/>
      <c r="AM306" s="5"/>
      <c r="AO306" s="5"/>
      <c r="AP306" s="5"/>
      <c r="AQ306" s="5"/>
      <c r="AR306" s="5"/>
      <c r="AS306" s="5"/>
      <c r="AT306" s="5"/>
      <c r="AU306" s="5"/>
      <c r="AY306" s="6"/>
      <c r="AZ306" s="5"/>
      <c r="BA306" s="5"/>
      <c r="BB306" s="5"/>
      <c r="BC306" s="5"/>
      <c r="BD306" s="5"/>
      <c r="BE306" s="5"/>
      <c r="BF306" s="5"/>
      <c r="BG306" s="5"/>
      <c r="BH306" s="5"/>
    </row>
    <row r="307" spans="25:60" x14ac:dyDescent="0.3">
      <c r="Y307" s="5"/>
      <c r="Z307" s="5"/>
      <c r="AA307" s="5"/>
      <c r="AB307" s="5"/>
      <c r="AC307" s="5"/>
      <c r="AD307" s="5"/>
      <c r="AE307" s="5"/>
      <c r="AG307" s="5"/>
      <c r="AH307" s="5"/>
      <c r="AI307" s="5"/>
      <c r="AJ307" s="5"/>
      <c r="AK307" s="5"/>
      <c r="AL307" s="5"/>
      <c r="AM307" s="5"/>
      <c r="AO307" s="5"/>
      <c r="AP307" s="5"/>
      <c r="AQ307" s="5"/>
      <c r="AR307" s="5"/>
      <c r="AS307" s="5"/>
      <c r="AT307" s="5"/>
      <c r="AU307" s="5"/>
      <c r="AY307" s="6"/>
      <c r="AZ307" s="5"/>
      <c r="BA307" s="5"/>
      <c r="BB307" s="5"/>
      <c r="BC307" s="5"/>
      <c r="BD307" s="5"/>
      <c r="BE307" s="5"/>
      <c r="BF307" s="5"/>
      <c r="BG307" s="5"/>
      <c r="BH307" s="5"/>
    </row>
    <row r="308" spans="25:60" x14ac:dyDescent="0.3">
      <c r="Y308" s="5"/>
      <c r="Z308" s="5"/>
      <c r="AA308" s="5"/>
      <c r="AB308" s="5"/>
      <c r="AC308" s="5"/>
      <c r="AD308" s="5"/>
      <c r="AE308" s="5"/>
      <c r="AG308" s="5"/>
      <c r="AH308" s="5"/>
      <c r="AI308" s="5"/>
      <c r="AJ308" s="5"/>
      <c r="AK308" s="5"/>
      <c r="AL308" s="5"/>
      <c r="AM308" s="5"/>
      <c r="AO308" s="5"/>
      <c r="AP308" s="5"/>
      <c r="AQ308" s="5"/>
      <c r="AR308" s="5"/>
      <c r="AS308" s="5"/>
      <c r="AT308" s="5"/>
      <c r="AU308" s="5"/>
      <c r="AY308" s="6"/>
      <c r="AZ308" s="5"/>
      <c r="BA308" s="5"/>
      <c r="BB308" s="5"/>
      <c r="BC308" s="5"/>
      <c r="BD308" s="5"/>
      <c r="BE308" s="5"/>
      <c r="BF308" s="5"/>
      <c r="BG308" s="5"/>
      <c r="BH308" s="5"/>
    </row>
    <row r="309" spans="25:60" x14ac:dyDescent="0.3">
      <c r="Y309" s="5"/>
      <c r="Z309" s="5"/>
      <c r="AA309" s="5"/>
      <c r="AB309" s="5"/>
      <c r="AC309" s="5"/>
      <c r="AD309" s="5"/>
      <c r="AE309" s="5"/>
      <c r="AG309" s="5"/>
      <c r="AH309" s="5"/>
      <c r="AI309" s="5"/>
      <c r="AJ309" s="5"/>
      <c r="AK309" s="5"/>
      <c r="AL309" s="5"/>
      <c r="AM309" s="5"/>
      <c r="AO309" s="5"/>
      <c r="AP309" s="5"/>
      <c r="AQ309" s="5"/>
      <c r="AR309" s="5"/>
      <c r="AS309" s="5"/>
      <c r="AT309" s="5"/>
      <c r="AU309" s="5"/>
      <c r="AY309" s="6"/>
      <c r="AZ309" s="5"/>
      <c r="BA309" s="5"/>
      <c r="BB309" s="5"/>
      <c r="BC309" s="5"/>
      <c r="BD309" s="5"/>
      <c r="BE309" s="5"/>
      <c r="BF309" s="5"/>
      <c r="BG309" s="5"/>
      <c r="BH309" s="5"/>
    </row>
    <row r="310" spans="25:60" x14ac:dyDescent="0.3">
      <c r="Y310" s="5"/>
      <c r="Z310" s="5"/>
      <c r="AA310" s="5"/>
      <c r="AB310" s="5"/>
      <c r="AC310" s="5"/>
      <c r="AD310" s="5"/>
      <c r="AE310" s="5"/>
      <c r="AG310" s="5"/>
      <c r="AH310" s="5"/>
      <c r="AI310" s="5"/>
      <c r="AJ310" s="5"/>
      <c r="AK310" s="5"/>
      <c r="AL310" s="5"/>
      <c r="AM310" s="5"/>
      <c r="AO310" s="5"/>
      <c r="AP310" s="5"/>
      <c r="AQ310" s="5"/>
      <c r="AR310" s="5"/>
      <c r="AS310" s="5"/>
      <c r="AT310" s="5"/>
      <c r="AU310" s="5"/>
      <c r="AY310" s="6"/>
      <c r="AZ310" s="5"/>
      <c r="BA310" s="5"/>
      <c r="BB310" s="5"/>
      <c r="BC310" s="5"/>
      <c r="BD310" s="5"/>
      <c r="BE310" s="5"/>
      <c r="BF310" s="5"/>
      <c r="BG310" s="5"/>
      <c r="BH310" s="5"/>
    </row>
    <row r="311" spans="25:60" x14ac:dyDescent="0.3">
      <c r="Y311" s="5"/>
      <c r="Z311" s="5"/>
      <c r="AA311" s="5"/>
      <c r="AB311" s="5"/>
      <c r="AC311" s="5"/>
      <c r="AD311" s="5"/>
      <c r="AE311" s="5"/>
      <c r="AG311" s="5"/>
      <c r="AH311" s="5"/>
      <c r="AI311" s="5"/>
      <c r="AJ311" s="5"/>
      <c r="AK311" s="5"/>
      <c r="AL311" s="5"/>
      <c r="AM311" s="5"/>
      <c r="AO311" s="5"/>
      <c r="AP311" s="5"/>
      <c r="AQ311" s="5"/>
      <c r="AR311" s="5"/>
      <c r="AS311" s="5"/>
      <c r="AT311" s="5"/>
      <c r="AU311" s="5"/>
      <c r="AY311" s="6"/>
      <c r="AZ311" s="5"/>
      <c r="BA311" s="5"/>
      <c r="BB311" s="5"/>
      <c r="BC311" s="5"/>
      <c r="BD311" s="5"/>
      <c r="BE311" s="5"/>
      <c r="BF311" s="5"/>
      <c r="BG311" s="5"/>
      <c r="BH311" s="5"/>
    </row>
    <row r="312" spans="25:60" x14ac:dyDescent="0.3">
      <c r="Y312" s="5"/>
      <c r="Z312" s="5"/>
      <c r="AA312" s="5"/>
      <c r="AB312" s="5"/>
      <c r="AC312" s="5"/>
      <c r="AD312" s="5"/>
      <c r="AE312" s="5"/>
      <c r="AG312" s="5"/>
      <c r="AH312" s="5"/>
      <c r="AI312" s="5"/>
      <c r="AJ312" s="5"/>
      <c r="AK312" s="5"/>
      <c r="AL312" s="5"/>
      <c r="AM312" s="5"/>
      <c r="AO312" s="5"/>
      <c r="AP312" s="5"/>
      <c r="AQ312" s="5"/>
      <c r="AR312" s="5"/>
      <c r="AS312" s="5"/>
      <c r="AT312" s="5"/>
      <c r="AU312" s="5"/>
      <c r="AY312" s="6"/>
      <c r="AZ312" s="5"/>
      <c r="BA312" s="5"/>
      <c r="BB312" s="5"/>
      <c r="BC312" s="5"/>
      <c r="BD312" s="5"/>
      <c r="BE312" s="5"/>
      <c r="BF312" s="5"/>
      <c r="BG312" s="5"/>
      <c r="BH312" s="5"/>
    </row>
    <row r="313" spans="25:60" x14ac:dyDescent="0.3">
      <c r="Y313" s="5"/>
      <c r="Z313" s="5"/>
      <c r="AA313" s="5"/>
      <c r="AB313" s="5"/>
      <c r="AC313" s="5"/>
      <c r="AD313" s="5"/>
      <c r="AE313" s="5"/>
      <c r="AG313" s="5"/>
      <c r="AH313" s="5"/>
      <c r="AI313" s="5"/>
      <c r="AJ313" s="5"/>
      <c r="AK313" s="5"/>
      <c r="AL313" s="5"/>
      <c r="AM313" s="5"/>
      <c r="AO313" s="5"/>
      <c r="AP313" s="5"/>
      <c r="AQ313" s="5"/>
      <c r="AR313" s="5"/>
      <c r="AS313" s="5"/>
      <c r="AT313" s="5"/>
      <c r="AU313" s="5"/>
      <c r="AY313" s="6"/>
      <c r="AZ313" s="5"/>
      <c r="BA313" s="5"/>
      <c r="BB313" s="5"/>
      <c r="BC313" s="5"/>
      <c r="BD313" s="5"/>
      <c r="BE313" s="5"/>
      <c r="BF313" s="5"/>
      <c r="BG313" s="5"/>
      <c r="BH313" s="5"/>
    </row>
    <row r="314" spans="25:60" x14ac:dyDescent="0.3">
      <c r="Y314" s="5"/>
      <c r="Z314" s="5"/>
      <c r="AA314" s="5"/>
      <c r="AB314" s="5"/>
      <c r="AC314" s="5"/>
      <c r="AD314" s="5"/>
      <c r="AE314" s="5"/>
      <c r="AG314" s="5"/>
      <c r="AH314" s="5"/>
      <c r="AI314" s="5"/>
      <c r="AJ314" s="5"/>
      <c r="AK314" s="5"/>
      <c r="AL314" s="5"/>
      <c r="AM314" s="5"/>
      <c r="AO314" s="5"/>
      <c r="AP314" s="5"/>
      <c r="AQ314" s="5"/>
      <c r="AR314" s="5"/>
      <c r="AS314" s="5"/>
      <c r="AT314" s="5"/>
      <c r="AU314" s="5"/>
      <c r="AY314" s="6"/>
      <c r="AZ314" s="5"/>
      <c r="BA314" s="5"/>
      <c r="BB314" s="5"/>
      <c r="BC314" s="5"/>
      <c r="BD314" s="5"/>
      <c r="BE314" s="5"/>
      <c r="BF314" s="5"/>
      <c r="BG314" s="5"/>
      <c r="BH314" s="5"/>
    </row>
    <row r="315" spans="25:60" x14ac:dyDescent="0.3">
      <c r="Y315" s="5"/>
      <c r="Z315" s="5"/>
      <c r="AA315" s="5"/>
      <c r="AB315" s="5"/>
      <c r="AC315" s="5"/>
      <c r="AD315" s="5"/>
      <c r="AE315" s="5"/>
      <c r="AG315" s="5"/>
      <c r="AH315" s="5"/>
      <c r="AI315" s="5"/>
      <c r="AJ315" s="5"/>
      <c r="AK315" s="5"/>
      <c r="AL315" s="5"/>
      <c r="AM315" s="5"/>
      <c r="AO315" s="5"/>
      <c r="AP315" s="5"/>
      <c r="AQ315" s="5"/>
      <c r="AR315" s="5"/>
      <c r="AS315" s="5"/>
      <c r="AT315" s="5"/>
      <c r="AU315" s="5"/>
      <c r="AY315" s="6"/>
      <c r="AZ315" s="5"/>
      <c r="BA315" s="5"/>
      <c r="BB315" s="5"/>
      <c r="BC315" s="5"/>
      <c r="BD315" s="5"/>
      <c r="BE315" s="5"/>
      <c r="BF315" s="5"/>
      <c r="BG315" s="5"/>
      <c r="BH315" s="5"/>
    </row>
    <row r="316" spans="25:60" x14ac:dyDescent="0.3">
      <c r="Y316" s="5"/>
      <c r="Z316" s="5"/>
      <c r="AA316" s="5"/>
      <c r="AB316" s="5"/>
      <c r="AC316" s="5"/>
      <c r="AD316" s="5"/>
      <c r="AE316" s="5"/>
      <c r="AG316" s="5"/>
      <c r="AH316" s="5"/>
      <c r="AI316" s="5"/>
      <c r="AJ316" s="5"/>
      <c r="AK316" s="5"/>
      <c r="AL316" s="5"/>
      <c r="AM316" s="5"/>
      <c r="AO316" s="5"/>
      <c r="AP316" s="5"/>
      <c r="AQ316" s="5"/>
      <c r="AR316" s="5"/>
      <c r="AS316" s="5"/>
      <c r="AT316" s="5"/>
      <c r="AU316" s="5"/>
      <c r="AY316" s="6"/>
      <c r="AZ316" s="5"/>
      <c r="BA316" s="5"/>
      <c r="BB316" s="5"/>
      <c r="BC316" s="5"/>
      <c r="BD316" s="5"/>
      <c r="BE316" s="5"/>
      <c r="BF316" s="5"/>
      <c r="BG316" s="5"/>
      <c r="BH316" s="5"/>
    </row>
    <row r="317" spans="25:60" x14ac:dyDescent="0.3">
      <c r="Y317" s="5"/>
      <c r="Z317" s="5"/>
      <c r="AA317" s="5"/>
      <c r="AB317" s="5"/>
      <c r="AC317" s="5"/>
      <c r="AD317" s="5"/>
      <c r="AE317" s="5"/>
      <c r="AG317" s="5"/>
      <c r="AH317" s="5"/>
      <c r="AI317" s="5"/>
      <c r="AJ317" s="5"/>
      <c r="AK317" s="5"/>
      <c r="AL317" s="5"/>
      <c r="AM317" s="5"/>
      <c r="AO317" s="5"/>
      <c r="AP317" s="5"/>
      <c r="AQ317" s="5"/>
      <c r="AR317" s="5"/>
      <c r="AS317" s="5"/>
      <c r="AT317" s="5"/>
      <c r="AU317" s="5"/>
      <c r="AY317" s="6"/>
      <c r="AZ317" s="5"/>
      <c r="BA317" s="5"/>
      <c r="BB317" s="5"/>
      <c r="BC317" s="5"/>
      <c r="BD317" s="5"/>
      <c r="BE317" s="5"/>
      <c r="BF317" s="5"/>
      <c r="BG317" s="5"/>
      <c r="BH317" s="5"/>
    </row>
    <row r="318" spans="25:60" x14ac:dyDescent="0.3">
      <c r="Y318" s="5"/>
      <c r="Z318" s="5"/>
      <c r="AA318" s="5"/>
      <c r="AB318" s="5"/>
      <c r="AC318" s="5"/>
      <c r="AD318" s="5"/>
      <c r="AE318" s="5"/>
      <c r="AG318" s="5"/>
      <c r="AH318" s="5"/>
      <c r="AI318" s="5"/>
      <c r="AJ318" s="5"/>
      <c r="AK318" s="5"/>
      <c r="AL318" s="5"/>
      <c r="AM318" s="5"/>
      <c r="AO318" s="5"/>
      <c r="AP318" s="5"/>
      <c r="AQ318" s="5"/>
      <c r="AR318" s="5"/>
      <c r="AS318" s="5"/>
      <c r="AT318" s="5"/>
      <c r="AU318" s="5"/>
      <c r="AY318" s="6"/>
      <c r="AZ318" s="5"/>
      <c r="BA318" s="5"/>
      <c r="BB318" s="5"/>
      <c r="BC318" s="5"/>
      <c r="BD318" s="5"/>
      <c r="BE318" s="5"/>
      <c r="BF318" s="5"/>
      <c r="BG318" s="5"/>
      <c r="BH318" s="5"/>
    </row>
    <row r="319" spans="25:60" x14ac:dyDescent="0.3">
      <c r="Y319" s="5"/>
      <c r="Z319" s="5"/>
      <c r="AA319" s="5"/>
      <c r="AB319" s="5"/>
      <c r="AC319" s="5"/>
      <c r="AD319" s="5"/>
      <c r="AE319" s="5"/>
      <c r="AG319" s="5"/>
      <c r="AH319" s="5"/>
      <c r="AI319" s="5"/>
      <c r="AJ319" s="5"/>
      <c r="AK319" s="5"/>
      <c r="AL319" s="5"/>
      <c r="AM319" s="5"/>
      <c r="AO319" s="5"/>
      <c r="AP319" s="5"/>
      <c r="AQ319" s="5"/>
      <c r="AR319" s="5"/>
      <c r="AS319" s="5"/>
      <c r="AT319" s="5"/>
      <c r="AU319" s="5"/>
      <c r="AY319" s="6"/>
      <c r="AZ319" s="5"/>
      <c r="BA319" s="5"/>
      <c r="BB319" s="5"/>
      <c r="BC319" s="5"/>
      <c r="BD319" s="5"/>
      <c r="BE319" s="5"/>
      <c r="BF319" s="5"/>
      <c r="BG319" s="5"/>
      <c r="BH319" s="5"/>
    </row>
    <row r="320" spans="25:60" x14ac:dyDescent="0.3">
      <c r="Y320" s="5"/>
      <c r="Z320" s="5"/>
      <c r="AA320" s="5"/>
      <c r="AB320" s="5"/>
      <c r="AC320" s="5"/>
      <c r="AD320" s="5"/>
      <c r="AE320" s="5"/>
      <c r="AG320" s="5"/>
      <c r="AH320" s="5"/>
      <c r="AI320" s="5"/>
      <c r="AJ320" s="5"/>
      <c r="AK320" s="5"/>
      <c r="AL320" s="5"/>
      <c r="AM320" s="5"/>
      <c r="AO320" s="5"/>
      <c r="AP320" s="5"/>
      <c r="AQ320" s="5"/>
      <c r="AR320" s="5"/>
      <c r="AS320" s="5"/>
      <c r="AT320" s="5"/>
      <c r="AU320" s="5"/>
      <c r="AY320" s="6"/>
      <c r="AZ320" s="5"/>
      <c r="BA320" s="5"/>
      <c r="BB320" s="5"/>
      <c r="BC320" s="5"/>
      <c r="BD320" s="5"/>
      <c r="BE320" s="5"/>
      <c r="BF320" s="5"/>
      <c r="BG320" s="5"/>
      <c r="BH320" s="5"/>
    </row>
    <row r="321" spans="25:60" x14ac:dyDescent="0.3">
      <c r="Y321" s="5"/>
      <c r="Z321" s="5"/>
      <c r="AA321" s="5"/>
      <c r="AB321" s="5"/>
      <c r="AC321" s="5"/>
      <c r="AD321" s="5"/>
      <c r="AE321" s="5"/>
      <c r="AG321" s="5"/>
      <c r="AH321" s="5"/>
      <c r="AI321" s="5"/>
      <c r="AJ321" s="5"/>
      <c r="AK321" s="5"/>
      <c r="AL321" s="5"/>
      <c r="AM321" s="5"/>
      <c r="AO321" s="5"/>
      <c r="AP321" s="5"/>
      <c r="AQ321" s="5"/>
      <c r="AR321" s="5"/>
      <c r="AS321" s="5"/>
      <c r="AT321" s="5"/>
      <c r="AU321" s="5"/>
      <c r="AY321" s="6"/>
      <c r="AZ321" s="5"/>
      <c r="BA321" s="5"/>
      <c r="BB321" s="5"/>
      <c r="BC321" s="5"/>
      <c r="BD321" s="5"/>
      <c r="BE321" s="5"/>
      <c r="BF321" s="5"/>
      <c r="BG321" s="5"/>
      <c r="BH321" s="5"/>
    </row>
    <row r="322" spans="25:60" x14ac:dyDescent="0.3">
      <c r="Y322" s="5"/>
      <c r="Z322" s="5"/>
      <c r="AA322" s="5"/>
      <c r="AB322" s="5"/>
      <c r="AC322" s="5"/>
      <c r="AD322" s="5"/>
      <c r="AE322" s="5"/>
      <c r="AG322" s="5"/>
      <c r="AH322" s="5"/>
      <c r="AI322" s="5"/>
      <c r="AJ322" s="5"/>
      <c r="AK322" s="5"/>
      <c r="AL322" s="5"/>
      <c r="AM322" s="5"/>
      <c r="AO322" s="5"/>
      <c r="AP322" s="5"/>
      <c r="AQ322" s="5"/>
      <c r="AR322" s="5"/>
      <c r="AS322" s="5"/>
      <c r="AT322" s="5"/>
      <c r="AU322" s="5"/>
      <c r="AY322" s="6"/>
      <c r="AZ322" s="5"/>
      <c r="BA322" s="5"/>
      <c r="BB322" s="5"/>
      <c r="BC322" s="5"/>
      <c r="BD322" s="5"/>
      <c r="BE322" s="5"/>
      <c r="BF322" s="5"/>
      <c r="BG322" s="5"/>
      <c r="BH322" s="5"/>
    </row>
    <row r="323" spans="25:60" x14ac:dyDescent="0.3">
      <c r="Y323" s="5"/>
      <c r="Z323" s="5"/>
      <c r="AA323" s="5"/>
      <c r="AB323" s="5"/>
      <c r="AC323" s="5"/>
      <c r="AD323" s="5"/>
      <c r="AE323" s="5"/>
      <c r="AG323" s="5"/>
      <c r="AH323" s="5"/>
      <c r="AI323" s="5"/>
      <c r="AJ323" s="5"/>
      <c r="AK323" s="5"/>
      <c r="AL323" s="5"/>
      <c r="AM323" s="5"/>
      <c r="AO323" s="5"/>
      <c r="AP323" s="5"/>
      <c r="AQ323" s="5"/>
      <c r="AR323" s="5"/>
      <c r="AS323" s="5"/>
      <c r="AT323" s="5"/>
      <c r="AU323" s="5"/>
      <c r="AY323" s="6"/>
      <c r="AZ323" s="5"/>
      <c r="BA323" s="5"/>
      <c r="BB323" s="5"/>
      <c r="BC323" s="5"/>
      <c r="BD323" s="5"/>
      <c r="BE323" s="5"/>
      <c r="BF323" s="5"/>
      <c r="BG323" s="5"/>
      <c r="BH323" s="5"/>
    </row>
    <row r="324" spans="25:60" x14ac:dyDescent="0.3">
      <c r="Y324" s="5"/>
      <c r="Z324" s="5"/>
      <c r="AA324" s="5"/>
      <c r="AB324" s="5"/>
      <c r="AC324" s="5"/>
      <c r="AD324" s="5"/>
      <c r="AE324" s="5"/>
      <c r="AG324" s="5"/>
      <c r="AH324" s="5"/>
      <c r="AI324" s="5"/>
      <c r="AJ324" s="5"/>
      <c r="AK324" s="5"/>
      <c r="AL324" s="5"/>
      <c r="AM324" s="5"/>
      <c r="AO324" s="5"/>
      <c r="AP324" s="5"/>
      <c r="AQ324" s="5"/>
      <c r="AR324" s="5"/>
      <c r="AS324" s="5"/>
      <c r="AT324" s="5"/>
      <c r="AU324" s="5"/>
      <c r="AY324" s="6"/>
      <c r="AZ324" s="5"/>
      <c r="BA324" s="5"/>
      <c r="BB324" s="5"/>
      <c r="BC324" s="5"/>
      <c r="BD324" s="5"/>
      <c r="BE324" s="5"/>
      <c r="BF324" s="5"/>
      <c r="BG324" s="5"/>
      <c r="BH324" s="5"/>
    </row>
    <row r="325" spans="25:60" x14ac:dyDescent="0.3">
      <c r="Y325" s="5"/>
      <c r="Z325" s="5"/>
      <c r="AA325" s="5"/>
      <c r="AB325" s="5"/>
      <c r="AC325" s="5"/>
      <c r="AD325" s="5"/>
      <c r="AE325" s="5"/>
      <c r="AG325" s="5"/>
      <c r="AH325" s="5"/>
      <c r="AI325" s="5"/>
      <c r="AJ325" s="5"/>
      <c r="AK325" s="5"/>
      <c r="AL325" s="5"/>
      <c r="AM325" s="5"/>
      <c r="AO325" s="5"/>
      <c r="AP325" s="5"/>
      <c r="AQ325" s="5"/>
      <c r="AR325" s="5"/>
      <c r="AS325" s="5"/>
      <c r="AT325" s="5"/>
      <c r="AU325" s="5"/>
      <c r="AY325" s="6"/>
      <c r="AZ325" s="5"/>
      <c r="BA325" s="5"/>
      <c r="BB325" s="5"/>
      <c r="BC325" s="5"/>
      <c r="BD325" s="5"/>
      <c r="BE325" s="5"/>
      <c r="BF325" s="5"/>
      <c r="BG325" s="5"/>
      <c r="BH325" s="5"/>
    </row>
    <row r="326" spans="25:60" x14ac:dyDescent="0.3">
      <c r="Y326" s="5"/>
      <c r="Z326" s="5"/>
      <c r="AA326" s="5"/>
      <c r="AB326" s="5"/>
      <c r="AC326" s="5"/>
      <c r="AD326" s="5"/>
      <c r="AE326" s="5"/>
      <c r="AG326" s="5"/>
      <c r="AH326" s="5"/>
      <c r="AI326" s="5"/>
      <c r="AJ326" s="5"/>
      <c r="AK326" s="5"/>
      <c r="AL326" s="5"/>
      <c r="AM326" s="5"/>
      <c r="AO326" s="5"/>
      <c r="AP326" s="5"/>
      <c r="AQ326" s="5"/>
      <c r="AR326" s="5"/>
      <c r="AS326" s="5"/>
      <c r="AT326" s="5"/>
      <c r="AU326" s="5"/>
      <c r="AY326" s="6"/>
      <c r="AZ326" s="5"/>
      <c r="BA326" s="5"/>
      <c r="BB326" s="5"/>
      <c r="BC326" s="5"/>
      <c r="BD326" s="5"/>
      <c r="BE326" s="5"/>
      <c r="BF326" s="5"/>
      <c r="BG326" s="5"/>
      <c r="BH326" s="5"/>
    </row>
    <row r="327" spans="25:60" x14ac:dyDescent="0.3">
      <c r="Y327" s="5"/>
      <c r="Z327" s="5"/>
      <c r="AA327" s="5"/>
      <c r="AB327" s="5"/>
      <c r="AC327" s="5"/>
      <c r="AD327" s="5"/>
      <c r="AE327" s="5"/>
      <c r="AG327" s="5"/>
      <c r="AH327" s="5"/>
      <c r="AI327" s="5"/>
      <c r="AJ327" s="5"/>
      <c r="AK327" s="5"/>
      <c r="AL327" s="5"/>
      <c r="AM327" s="5"/>
      <c r="AO327" s="5"/>
      <c r="AP327" s="5"/>
      <c r="AQ327" s="5"/>
      <c r="AR327" s="5"/>
      <c r="AS327" s="5"/>
      <c r="AT327" s="5"/>
      <c r="AU327" s="5"/>
      <c r="AY327" s="6"/>
      <c r="AZ327" s="5"/>
      <c r="BA327" s="5"/>
      <c r="BB327" s="5"/>
      <c r="BC327" s="5"/>
      <c r="BD327" s="5"/>
      <c r="BE327" s="5"/>
      <c r="BF327" s="5"/>
      <c r="BG327" s="5"/>
      <c r="BH327" s="5"/>
    </row>
    <row r="328" spans="25:60" x14ac:dyDescent="0.3">
      <c r="Y328" s="5"/>
      <c r="Z328" s="5"/>
      <c r="AA328" s="5"/>
      <c r="AB328" s="5"/>
      <c r="AC328" s="5"/>
      <c r="AD328" s="5"/>
      <c r="AE328" s="5"/>
      <c r="AG328" s="5"/>
      <c r="AH328" s="5"/>
      <c r="AI328" s="5"/>
      <c r="AJ328" s="5"/>
      <c r="AK328" s="5"/>
      <c r="AL328" s="5"/>
      <c r="AM328" s="5"/>
      <c r="AO328" s="5"/>
      <c r="AP328" s="5"/>
      <c r="AQ328" s="5"/>
      <c r="AR328" s="5"/>
      <c r="AS328" s="5"/>
      <c r="AT328" s="5"/>
      <c r="AU328" s="5"/>
      <c r="AY328" s="6"/>
      <c r="AZ328" s="5"/>
      <c r="BA328" s="5"/>
      <c r="BB328" s="5"/>
      <c r="BC328" s="5"/>
      <c r="BD328" s="5"/>
      <c r="BE328" s="5"/>
      <c r="BF328" s="5"/>
      <c r="BG328" s="5"/>
      <c r="BH328" s="5"/>
    </row>
    <row r="329" spans="25:60" x14ac:dyDescent="0.3">
      <c r="Y329" s="5"/>
      <c r="Z329" s="5"/>
      <c r="AA329" s="5"/>
      <c r="AB329" s="5"/>
      <c r="AC329" s="5"/>
      <c r="AD329" s="5"/>
      <c r="AE329" s="5"/>
      <c r="AG329" s="5"/>
      <c r="AH329" s="5"/>
      <c r="AI329" s="5"/>
      <c r="AJ329" s="5"/>
      <c r="AK329" s="5"/>
      <c r="AL329" s="5"/>
      <c r="AM329" s="5"/>
      <c r="AO329" s="5"/>
      <c r="AP329" s="5"/>
      <c r="AQ329" s="5"/>
      <c r="AR329" s="5"/>
      <c r="AS329" s="5"/>
      <c r="AT329" s="5"/>
      <c r="AU329" s="5"/>
      <c r="AY329" s="6"/>
      <c r="AZ329" s="5"/>
      <c r="BA329" s="5"/>
      <c r="BB329" s="5"/>
      <c r="BC329" s="5"/>
      <c r="BD329" s="5"/>
      <c r="BE329" s="5"/>
      <c r="BF329" s="5"/>
      <c r="BG329" s="5"/>
      <c r="BH329" s="5"/>
    </row>
    <row r="330" spans="25:60" x14ac:dyDescent="0.3">
      <c r="Y330" s="5"/>
      <c r="Z330" s="5"/>
      <c r="AA330" s="5"/>
      <c r="AB330" s="5"/>
      <c r="AC330" s="5"/>
      <c r="AD330" s="5"/>
      <c r="AE330" s="5"/>
      <c r="AG330" s="5"/>
      <c r="AH330" s="5"/>
      <c r="AI330" s="5"/>
      <c r="AJ330" s="5"/>
      <c r="AK330" s="5"/>
      <c r="AL330" s="5"/>
      <c r="AM330" s="5"/>
      <c r="AO330" s="5"/>
      <c r="AP330" s="5"/>
      <c r="AQ330" s="5"/>
      <c r="AR330" s="5"/>
      <c r="AS330" s="5"/>
      <c r="AT330" s="5"/>
      <c r="AU330" s="5"/>
      <c r="AY330" s="6"/>
      <c r="AZ330" s="5"/>
      <c r="BA330" s="5"/>
      <c r="BB330" s="5"/>
      <c r="BC330" s="5"/>
      <c r="BD330" s="5"/>
      <c r="BE330" s="5"/>
      <c r="BF330" s="5"/>
      <c r="BG330" s="5"/>
      <c r="BH330" s="5"/>
    </row>
    <row r="331" spans="25:60" x14ac:dyDescent="0.3">
      <c r="Y331" s="5"/>
      <c r="Z331" s="5"/>
      <c r="AA331" s="5"/>
      <c r="AB331" s="5"/>
      <c r="AC331" s="5"/>
      <c r="AD331" s="5"/>
      <c r="AE331" s="5"/>
      <c r="AG331" s="5"/>
      <c r="AH331" s="5"/>
      <c r="AI331" s="5"/>
      <c r="AJ331" s="5"/>
      <c r="AK331" s="5"/>
      <c r="AL331" s="5"/>
      <c r="AM331" s="5"/>
      <c r="AO331" s="5"/>
      <c r="AP331" s="5"/>
      <c r="AQ331" s="5"/>
      <c r="AR331" s="5"/>
      <c r="AS331" s="5"/>
      <c r="AT331" s="5"/>
      <c r="AU331" s="5"/>
      <c r="AY331" s="6"/>
      <c r="AZ331" s="5"/>
      <c r="BA331" s="5"/>
      <c r="BB331" s="5"/>
      <c r="BC331" s="5"/>
      <c r="BD331" s="5"/>
      <c r="BE331" s="5"/>
      <c r="BF331" s="5"/>
      <c r="BG331" s="5"/>
      <c r="BH331" s="5"/>
    </row>
    <row r="332" spans="25:60" x14ac:dyDescent="0.3">
      <c r="Y332" s="5"/>
      <c r="Z332" s="5"/>
      <c r="AA332" s="5"/>
      <c r="AB332" s="5"/>
      <c r="AC332" s="5"/>
      <c r="AD332" s="5"/>
      <c r="AE332" s="5"/>
      <c r="AG332" s="5"/>
      <c r="AH332" s="5"/>
      <c r="AI332" s="5"/>
      <c r="AJ332" s="5"/>
      <c r="AK332" s="5"/>
      <c r="AL332" s="5"/>
      <c r="AM332" s="5"/>
      <c r="AO332" s="5"/>
      <c r="AP332" s="5"/>
      <c r="AQ332" s="5"/>
      <c r="AR332" s="5"/>
      <c r="AS332" s="5"/>
      <c r="AT332" s="5"/>
      <c r="AU332" s="5"/>
      <c r="AY332" s="6"/>
      <c r="AZ332" s="5"/>
      <c r="BA332" s="5"/>
      <c r="BB332" s="5"/>
      <c r="BC332" s="5"/>
      <c r="BD332" s="5"/>
      <c r="BE332" s="5"/>
      <c r="BF332" s="5"/>
      <c r="BG332" s="5"/>
      <c r="BH332" s="5"/>
    </row>
    <row r="333" spans="25:60" x14ac:dyDescent="0.3">
      <c r="Y333" s="5"/>
      <c r="Z333" s="5"/>
      <c r="AA333" s="5"/>
      <c r="AB333" s="5"/>
      <c r="AC333" s="5"/>
      <c r="AD333" s="5"/>
      <c r="AE333" s="5"/>
      <c r="AG333" s="5"/>
      <c r="AH333" s="5"/>
      <c r="AI333" s="5"/>
      <c r="AJ333" s="5"/>
      <c r="AK333" s="5"/>
      <c r="AL333" s="5"/>
      <c r="AM333" s="5"/>
      <c r="AO333" s="5"/>
      <c r="AP333" s="5"/>
      <c r="AQ333" s="5"/>
      <c r="AR333" s="5"/>
      <c r="AS333" s="5"/>
      <c r="AT333" s="5"/>
      <c r="AU333" s="5"/>
      <c r="AY333" s="6"/>
      <c r="AZ333" s="5"/>
      <c r="BA333" s="5"/>
      <c r="BB333" s="5"/>
      <c r="BC333" s="5"/>
      <c r="BD333" s="5"/>
      <c r="BE333" s="5"/>
      <c r="BF333" s="5"/>
      <c r="BG333" s="5"/>
      <c r="BH333" s="5"/>
    </row>
    <row r="334" spans="25:60" x14ac:dyDescent="0.3">
      <c r="Y334" s="5"/>
      <c r="Z334" s="5"/>
      <c r="AA334" s="5"/>
      <c r="AB334" s="5"/>
      <c r="AC334" s="5"/>
      <c r="AD334" s="5"/>
      <c r="AE334" s="5"/>
      <c r="AG334" s="5"/>
      <c r="AH334" s="5"/>
      <c r="AI334" s="5"/>
      <c r="AJ334" s="5"/>
      <c r="AK334" s="5"/>
      <c r="AL334" s="5"/>
      <c r="AM334" s="5"/>
      <c r="AO334" s="5"/>
      <c r="AP334" s="5"/>
      <c r="AQ334" s="5"/>
      <c r="AR334" s="5"/>
      <c r="AS334" s="5"/>
      <c r="AT334" s="5"/>
      <c r="AU334" s="5"/>
      <c r="AY334" s="6"/>
      <c r="AZ334" s="5"/>
      <c r="BA334" s="5"/>
      <c r="BB334" s="5"/>
      <c r="BC334" s="5"/>
      <c r="BD334" s="5"/>
      <c r="BE334" s="5"/>
      <c r="BF334" s="5"/>
      <c r="BG334" s="5"/>
      <c r="BH334" s="5"/>
    </row>
    <row r="335" spans="25:60" x14ac:dyDescent="0.3">
      <c r="Y335" s="5"/>
      <c r="Z335" s="5"/>
      <c r="AA335" s="5"/>
      <c r="AB335" s="5"/>
      <c r="AC335" s="5"/>
      <c r="AD335" s="5"/>
      <c r="AE335" s="5"/>
      <c r="AG335" s="5"/>
      <c r="AH335" s="5"/>
      <c r="AI335" s="5"/>
      <c r="AJ335" s="5"/>
      <c r="AK335" s="5"/>
      <c r="AL335" s="5"/>
      <c r="AM335" s="5"/>
      <c r="AO335" s="5"/>
      <c r="AP335" s="5"/>
      <c r="AQ335" s="5"/>
      <c r="AR335" s="5"/>
      <c r="AS335" s="5"/>
      <c r="AT335" s="5"/>
      <c r="AU335" s="5"/>
      <c r="AY335" s="6"/>
      <c r="AZ335" s="5"/>
      <c r="BA335" s="5"/>
      <c r="BB335" s="5"/>
      <c r="BC335" s="5"/>
      <c r="BD335" s="5"/>
      <c r="BE335" s="5"/>
      <c r="BF335" s="5"/>
      <c r="BG335" s="5"/>
      <c r="BH335" s="5"/>
    </row>
    <row r="336" spans="25:60" x14ac:dyDescent="0.3">
      <c r="Y336" s="5"/>
      <c r="Z336" s="5"/>
      <c r="AA336" s="5"/>
      <c r="AB336" s="5"/>
      <c r="AC336" s="5"/>
      <c r="AD336" s="5"/>
      <c r="AE336" s="5"/>
      <c r="AG336" s="5"/>
      <c r="AH336" s="5"/>
      <c r="AI336" s="5"/>
      <c r="AJ336" s="5"/>
      <c r="AK336" s="5"/>
      <c r="AL336" s="5"/>
      <c r="AM336" s="5"/>
      <c r="AO336" s="5"/>
      <c r="AP336" s="5"/>
      <c r="AQ336" s="5"/>
      <c r="AR336" s="5"/>
      <c r="AS336" s="5"/>
      <c r="AT336" s="5"/>
      <c r="AU336" s="5"/>
      <c r="AY336" s="6"/>
      <c r="AZ336" s="5"/>
      <c r="BA336" s="5"/>
      <c r="BB336" s="5"/>
      <c r="BC336" s="5"/>
      <c r="BD336" s="5"/>
      <c r="BE336" s="5"/>
      <c r="BF336" s="5"/>
      <c r="BG336" s="5"/>
      <c r="BH336" s="5"/>
    </row>
    <row r="337" spans="25:60" x14ac:dyDescent="0.3">
      <c r="Y337" s="5"/>
      <c r="Z337" s="5"/>
      <c r="AA337" s="5"/>
      <c r="AB337" s="5"/>
      <c r="AC337" s="5"/>
      <c r="AD337" s="5"/>
      <c r="AE337" s="5"/>
      <c r="AG337" s="5"/>
      <c r="AH337" s="5"/>
      <c r="AI337" s="5"/>
      <c r="AJ337" s="5"/>
      <c r="AK337" s="5"/>
      <c r="AL337" s="5"/>
      <c r="AM337" s="5"/>
      <c r="AO337" s="5"/>
      <c r="AP337" s="5"/>
      <c r="AQ337" s="5"/>
      <c r="AR337" s="5"/>
      <c r="AS337" s="5"/>
      <c r="AT337" s="5"/>
      <c r="AU337" s="5"/>
      <c r="AY337" s="6"/>
      <c r="AZ337" s="5"/>
      <c r="BA337" s="5"/>
      <c r="BB337" s="5"/>
      <c r="BC337" s="5"/>
      <c r="BD337" s="5"/>
      <c r="BE337" s="5"/>
      <c r="BF337" s="5"/>
      <c r="BG337" s="5"/>
      <c r="BH337" s="5"/>
    </row>
    <row r="338" spans="25:60" x14ac:dyDescent="0.3">
      <c r="Y338" s="5"/>
      <c r="Z338" s="5"/>
      <c r="AA338" s="5"/>
      <c r="AB338" s="5"/>
      <c r="AC338" s="5"/>
      <c r="AD338" s="5"/>
      <c r="AE338" s="5"/>
      <c r="AG338" s="5"/>
      <c r="AH338" s="5"/>
      <c r="AI338" s="5"/>
      <c r="AJ338" s="5"/>
      <c r="AK338" s="5"/>
      <c r="AL338" s="5"/>
      <c r="AM338" s="5"/>
      <c r="AO338" s="5"/>
      <c r="AP338" s="5"/>
      <c r="AQ338" s="5"/>
      <c r="AR338" s="5"/>
      <c r="AS338" s="5"/>
      <c r="AT338" s="5"/>
      <c r="AU338" s="5"/>
      <c r="AY338" s="6"/>
      <c r="AZ338" s="5"/>
      <c r="BA338" s="5"/>
      <c r="BB338" s="5"/>
      <c r="BC338" s="5"/>
      <c r="BD338" s="5"/>
      <c r="BE338" s="5"/>
      <c r="BF338" s="5"/>
      <c r="BG338" s="5"/>
      <c r="BH338" s="5"/>
    </row>
    <row r="339" spans="25:60" x14ac:dyDescent="0.3">
      <c r="Y339" s="5"/>
      <c r="Z339" s="5"/>
      <c r="AA339" s="5"/>
      <c r="AB339" s="5"/>
      <c r="AC339" s="5"/>
      <c r="AD339" s="5"/>
      <c r="AE339" s="5"/>
      <c r="AG339" s="5"/>
      <c r="AH339" s="5"/>
      <c r="AI339" s="5"/>
      <c r="AJ339" s="5"/>
      <c r="AK339" s="5"/>
      <c r="AL339" s="5"/>
      <c r="AM339" s="5"/>
      <c r="AO339" s="5"/>
      <c r="AP339" s="5"/>
      <c r="AQ339" s="5"/>
      <c r="AR339" s="5"/>
      <c r="AS339" s="5"/>
      <c r="AT339" s="5"/>
      <c r="AU339" s="5"/>
      <c r="AY339" s="6"/>
      <c r="AZ339" s="5"/>
      <c r="BA339" s="5"/>
      <c r="BB339" s="5"/>
      <c r="BC339" s="5"/>
      <c r="BD339" s="5"/>
      <c r="BE339" s="5"/>
      <c r="BF339" s="5"/>
      <c r="BG339" s="5"/>
      <c r="BH339" s="5"/>
    </row>
    <row r="340" spans="25:60" x14ac:dyDescent="0.3">
      <c r="Y340" s="5"/>
      <c r="Z340" s="5"/>
      <c r="AA340" s="5"/>
      <c r="AB340" s="5"/>
      <c r="AC340" s="5"/>
      <c r="AD340" s="5"/>
      <c r="AE340" s="5"/>
      <c r="AG340" s="5"/>
      <c r="AH340" s="5"/>
      <c r="AI340" s="5"/>
      <c r="AJ340" s="5"/>
      <c r="AK340" s="5"/>
      <c r="AL340" s="5"/>
      <c r="AM340" s="5"/>
      <c r="AO340" s="5"/>
      <c r="AP340" s="5"/>
      <c r="AQ340" s="5"/>
      <c r="AR340" s="5"/>
      <c r="AS340" s="5"/>
      <c r="AT340" s="5"/>
      <c r="AU340" s="5"/>
      <c r="AY340" s="6"/>
      <c r="AZ340" s="5"/>
      <c r="BA340" s="5"/>
      <c r="BB340" s="5"/>
      <c r="BC340" s="5"/>
      <c r="BD340" s="5"/>
      <c r="BE340" s="5"/>
      <c r="BF340" s="5"/>
      <c r="BG340" s="5"/>
      <c r="BH340" s="5"/>
    </row>
    <row r="341" spans="25:60" x14ac:dyDescent="0.3">
      <c r="Y341" s="5"/>
      <c r="Z341" s="5"/>
      <c r="AA341" s="5"/>
      <c r="AB341" s="5"/>
      <c r="AC341" s="5"/>
      <c r="AD341" s="5"/>
      <c r="AE341" s="5"/>
      <c r="AG341" s="5"/>
      <c r="AH341" s="5"/>
      <c r="AI341" s="5"/>
      <c r="AJ341" s="5"/>
      <c r="AK341" s="5"/>
      <c r="AL341" s="5"/>
      <c r="AM341" s="5"/>
      <c r="AO341" s="5"/>
      <c r="AP341" s="5"/>
      <c r="AQ341" s="5"/>
      <c r="AR341" s="5"/>
      <c r="AS341" s="5"/>
      <c r="AT341" s="5"/>
      <c r="AU341" s="5"/>
      <c r="AY341" s="6"/>
      <c r="AZ341" s="5"/>
      <c r="BA341" s="5"/>
      <c r="BB341" s="5"/>
      <c r="BC341" s="5"/>
      <c r="BD341" s="5"/>
      <c r="BE341" s="5"/>
      <c r="BF341" s="5"/>
      <c r="BG341" s="5"/>
      <c r="BH341" s="5"/>
    </row>
    <row r="342" spans="25:60" x14ac:dyDescent="0.3">
      <c r="Y342" s="5"/>
      <c r="Z342" s="5"/>
      <c r="AA342" s="5"/>
      <c r="AB342" s="5"/>
      <c r="AC342" s="5"/>
      <c r="AD342" s="5"/>
      <c r="AE342" s="5"/>
      <c r="AG342" s="5"/>
      <c r="AH342" s="5"/>
      <c r="AI342" s="5"/>
      <c r="AJ342" s="5"/>
      <c r="AK342" s="5"/>
      <c r="AL342" s="5"/>
      <c r="AM342" s="5"/>
      <c r="AO342" s="5"/>
      <c r="AP342" s="5"/>
      <c r="AQ342" s="5"/>
      <c r="AR342" s="5"/>
      <c r="AS342" s="5"/>
      <c r="AT342" s="5"/>
      <c r="AU342" s="5"/>
      <c r="AY342" s="6"/>
      <c r="AZ342" s="5"/>
      <c r="BA342" s="5"/>
      <c r="BB342" s="5"/>
      <c r="BC342" s="5"/>
      <c r="BD342" s="5"/>
      <c r="BE342" s="5"/>
      <c r="BF342" s="5"/>
      <c r="BG342" s="5"/>
      <c r="BH342" s="5"/>
    </row>
    <row r="343" spans="25:60" x14ac:dyDescent="0.3">
      <c r="Y343" s="5"/>
      <c r="Z343" s="5"/>
      <c r="AA343" s="5"/>
      <c r="AB343" s="5"/>
      <c r="AC343" s="5"/>
      <c r="AD343" s="5"/>
      <c r="AE343" s="5"/>
      <c r="AG343" s="5"/>
      <c r="AH343" s="5"/>
      <c r="AI343" s="5"/>
      <c r="AJ343" s="5"/>
      <c r="AK343" s="5"/>
      <c r="AL343" s="5"/>
      <c r="AM343" s="5"/>
      <c r="AO343" s="5"/>
      <c r="AP343" s="5"/>
      <c r="AQ343" s="5"/>
      <c r="AR343" s="5"/>
      <c r="AS343" s="5"/>
      <c r="AT343" s="5"/>
      <c r="AU343" s="5"/>
      <c r="AY343" s="6"/>
      <c r="AZ343" s="5"/>
      <c r="BA343" s="5"/>
      <c r="BB343" s="5"/>
      <c r="BC343" s="5"/>
      <c r="BD343" s="5"/>
      <c r="BE343" s="5"/>
      <c r="BF343" s="5"/>
      <c r="BG343" s="5"/>
      <c r="BH343" s="5"/>
    </row>
    <row r="344" spans="25:60" x14ac:dyDescent="0.3">
      <c r="Y344" s="5"/>
      <c r="Z344" s="5"/>
      <c r="AA344" s="5"/>
      <c r="AB344" s="5"/>
      <c r="AC344" s="5"/>
      <c r="AD344" s="5"/>
      <c r="AE344" s="5"/>
      <c r="AG344" s="5"/>
      <c r="AH344" s="5"/>
      <c r="AI344" s="5"/>
      <c r="AJ344" s="5"/>
      <c r="AK344" s="5"/>
      <c r="AL344" s="5"/>
      <c r="AM344" s="5"/>
      <c r="AO344" s="5"/>
      <c r="AP344" s="5"/>
      <c r="AQ344" s="5"/>
      <c r="AR344" s="5"/>
      <c r="AS344" s="5"/>
      <c r="AT344" s="5"/>
      <c r="AU344" s="5"/>
      <c r="AY344" s="6"/>
      <c r="AZ344" s="5"/>
      <c r="BA344" s="5"/>
      <c r="BB344" s="5"/>
      <c r="BC344" s="5"/>
      <c r="BD344" s="5"/>
      <c r="BE344" s="5"/>
      <c r="BF344" s="5"/>
      <c r="BG344" s="5"/>
      <c r="BH344" s="5"/>
    </row>
    <row r="345" spans="25:60" x14ac:dyDescent="0.3">
      <c r="Y345" s="5"/>
      <c r="Z345" s="5"/>
      <c r="AA345" s="5"/>
      <c r="AB345" s="5"/>
      <c r="AC345" s="5"/>
      <c r="AD345" s="5"/>
      <c r="AE345" s="5"/>
      <c r="AG345" s="5"/>
      <c r="AH345" s="5"/>
      <c r="AI345" s="5"/>
      <c r="AJ345" s="5"/>
      <c r="AK345" s="5"/>
      <c r="AL345" s="5"/>
      <c r="AM345" s="5"/>
      <c r="AO345" s="5"/>
      <c r="AP345" s="5"/>
      <c r="AQ345" s="5"/>
      <c r="AR345" s="5"/>
      <c r="AS345" s="5"/>
      <c r="AT345" s="5"/>
      <c r="AU345" s="5"/>
      <c r="AY345" s="6"/>
      <c r="AZ345" s="5"/>
      <c r="BA345" s="5"/>
      <c r="BB345" s="5"/>
      <c r="BC345" s="5"/>
      <c r="BD345" s="5"/>
      <c r="BE345" s="5"/>
      <c r="BF345" s="5"/>
      <c r="BG345" s="5"/>
      <c r="BH345" s="5"/>
    </row>
    <row r="346" spans="25:60" x14ac:dyDescent="0.3">
      <c r="Y346" s="5"/>
      <c r="Z346" s="5"/>
      <c r="AA346" s="5"/>
      <c r="AB346" s="5"/>
      <c r="AC346" s="5"/>
      <c r="AD346" s="5"/>
      <c r="AE346" s="5"/>
      <c r="AG346" s="5"/>
      <c r="AH346" s="5"/>
      <c r="AI346" s="5"/>
      <c r="AJ346" s="5"/>
      <c r="AK346" s="5"/>
      <c r="AL346" s="5"/>
      <c r="AM346" s="5"/>
      <c r="AO346" s="5"/>
      <c r="AP346" s="5"/>
      <c r="AQ346" s="5"/>
      <c r="AR346" s="5"/>
      <c r="AS346" s="5"/>
      <c r="AT346" s="5"/>
      <c r="AU346" s="5"/>
      <c r="AY346" s="6"/>
      <c r="AZ346" s="5"/>
      <c r="BA346" s="5"/>
      <c r="BB346" s="5"/>
      <c r="BC346" s="5"/>
      <c r="BD346" s="5"/>
      <c r="BE346" s="5"/>
      <c r="BF346" s="5"/>
      <c r="BG346" s="5"/>
      <c r="BH346" s="5"/>
    </row>
    <row r="347" spans="25:60" x14ac:dyDescent="0.3">
      <c r="Y347" s="5"/>
      <c r="Z347" s="5"/>
      <c r="AA347" s="5"/>
      <c r="AB347" s="5"/>
      <c r="AC347" s="5"/>
      <c r="AD347" s="5"/>
      <c r="AE347" s="5"/>
      <c r="AG347" s="5"/>
      <c r="AH347" s="5"/>
      <c r="AI347" s="5"/>
      <c r="AJ347" s="5"/>
      <c r="AK347" s="5"/>
      <c r="AL347" s="5"/>
      <c r="AM347" s="5"/>
      <c r="AO347" s="5"/>
      <c r="AP347" s="5"/>
      <c r="AQ347" s="5"/>
      <c r="AR347" s="5"/>
      <c r="AS347" s="5"/>
      <c r="AT347" s="5"/>
      <c r="AU347" s="5"/>
      <c r="AY347" s="6"/>
      <c r="AZ347" s="5"/>
      <c r="BA347" s="5"/>
      <c r="BB347" s="5"/>
      <c r="BC347" s="5"/>
      <c r="BD347" s="5"/>
      <c r="BE347" s="5"/>
      <c r="BF347" s="5"/>
      <c r="BG347" s="5"/>
      <c r="BH347" s="5"/>
    </row>
    <row r="348" spans="25:60" x14ac:dyDescent="0.3">
      <c r="Y348" s="5"/>
      <c r="Z348" s="5"/>
      <c r="AA348" s="5"/>
      <c r="AB348" s="5"/>
      <c r="AC348" s="5"/>
      <c r="AD348" s="5"/>
      <c r="AE348" s="5"/>
      <c r="AG348" s="5"/>
      <c r="AH348" s="5"/>
      <c r="AI348" s="5"/>
      <c r="AJ348" s="5"/>
      <c r="AK348" s="5"/>
      <c r="AL348" s="5"/>
      <c r="AM348" s="5"/>
      <c r="AO348" s="5"/>
      <c r="AP348" s="5"/>
      <c r="AQ348" s="5"/>
      <c r="AR348" s="5"/>
      <c r="AS348" s="5"/>
      <c r="AT348" s="5"/>
      <c r="AU348" s="5"/>
      <c r="AY348" s="6"/>
      <c r="AZ348" s="5"/>
      <c r="BA348" s="5"/>
      <c r="BB348" s="5"/>
      <c r="BC348" s="5"/>
      <c r="BD348" s="5"/>
      <c r="BE348" s="5"/>
      <c r="BF348" s="5"/>
      <c r="BG348" s="5"/>
      <c r="BH348" s="5"/>
    </row>
    <row r="349" spans="25:60" x14ac:dyDescent="0.3">
      <c r="Y349" s="5"/>
      <c r="Z349" s="5"/>
      <c r="AA349" s="5"/>
      <c r="AB349" s="5"/>
      <c r="AC349" s="5"/>
      <c r="AD349" s="5"/>
      <c r="AE349" s="5"/>
      <c r="AG349" s="5"/>
      <c r="AH349" s="5"/>
      <c r="AI349" s="5"/>
      <c r="AJ349" s="5"/>
      <c r="AK349" s="5"/>
      <c r="AL349" s="5"/>
      <c r="AM349" s="5"/>
      <c r="AO349" s="5"/>
      <c r="AP349" s="5"/>
      <c r="AQ349" s="5"/>
      <c r="AR349" s="5"/>
      <c r="AS349" s="5"/>
      <c r="AT349" s="5"/>
      <c r="AU349" s="5"/>
      <c r="AY349" s="6"/>
      <c r="AZ349" s="5"/>
      <c r="BA349" s="5"/>
      <c r="BB349" s="5"/>
      <c r="BC349" s="5"/>
      <c r="BD349" s="5"/>
      <c r="BE349" s="5"/>
      <c r="BF349" s="5"/>
      <c r="BG349" s="5"/>
      <c r="BH349" s="5"/>
    </row>
    <row r="350" spans="25:60" x14ac:dyDescent="0.3">
      <c r="Y350" s="5"/>
      <c r="Z350" s="5"/>
      <c r="AA350" s="5"/>
      <c r="AB350" s="5"/>
      <c r="AC350" s="5"/>
      <c r="AD350" s="5"/>
      <c r="AE350" s="5"/>
      <c r="AG350" s="5"/>
      <c r="AH350" s="5"/>
      <c r="AI350" s="5"/>
      <c r="AJ350" s="5"/>
      <c r="AK350" s="5"/>
      <c r="AL350" s="5"/>
      <c r="AM350" s="5"/>
      <c r="AO350" s="5"/>
      <c r="AP350" s="5"/>
      <c r="AQ350" s="5"/>
      <c r="AR350" s="5"/>
      <c r="AS350" s="5"/>
      <c r="AT350" s="5"/>
      <c r="AU350" s="5"/>
      <c r="AY350" s="6"/>
      <c r="AZ350" s="5"/>
      <c r="BA350" s="5"/>
      <c r="BB350" s="5"/>
      <c r="BC350" s="5"/>
      <c r="BD350" s="5"/>
      <c r="BE350" s="5"/>
      <c r="BF350" s="5"/>
      <c r="BG350" s="5"/>
      <c r="BH350" s="5"/>
    </row>
    <row r="351" spans="25:60" x14ac:dyDescent="0.3">
      <c r="Y351" s="5"/>
      <c r="Z351" s="5"/>
      <c r="AA351" s="5"/>
      <c r="AB351" s="5"/>
      <c r="AC351" s="5"/>
      <c r="AD351" s="5"/>
      <c r="AE351" s="5"/>
      <c r="AG351" s="5"/>
      <c r="AH351" s="5"/>
      <c r="AI351" s="5"/>
      <c r="AJ351" s="5"/>
      <c r="AK351" s="5"/>
      <c r="AL351" s="5"/>
      <c r="AM351" s="5"/>
      <c r="AO351" s="5"/>
      <c r="AP351" s="5"/>
      <c r="AQ351" s="5"/>
      <c r="AR351" s="5"/>
      <c r="AS351" s="5"/>
      <c r="AT351" s="5"/>
      <c r="AU351" s="5"/>
      <c r="AY351" s="6"/>
      <c r="AZ351" s="5"/>
      <c r="BA351" s="5"/>
      <c r="BB351" s="5"/>
      <c r="BC351" s="5"/>
      <c r="BD351" s="5"/>
      <c r="BE351" s="5"/>
      <c r="BF351" s="5"/>
      <c r="BG351" s="5"/>
      <c r="BH351" s="5"/>
    </row>
    <row r="352" spans="25:60" x14ac:dyDescent="0.3">
      <c r="Y352" s="5"/>
      <c r="Z352" s="5"/>
      <c r="AA352" s="5"/>
      <c r="AB352" s="5"/>
      <c r="AC352" s="5"/>
      <c r="AD352" s="5"/>
      <c r="AE352" s="5"/>
      <c r="AG352" s="5"/>
      <c r="AH352" s="5"/>
      <c r="AI352" s="5"/>
      <c r="AJ352" s="5"/>
      <c r="AK352" s="5"/>
      <c r="AL352" s="5"/>
      <c r="AM352" s="5"/>
      <c r="AO352" s="5"/>
      <c r="AP352" s="5"/>
      <c r="AQ352" s="5"/>
      <c r="AR352" s="5"/>
      <c r="AS352" s="5"/>
      <c r="AT352" s="5"/>
      <c r="AU352" s="5"/>
      <c r="AY352" s="6"/>
      <c r="AZ352" s="5"/>
      <c r="BA352" s="5"/>
      <c r="BB352" s="5"/>
      <c r="BC352" s="5"/>
      <c r="BD352" s="5"/>
      <c r="BE352" s="5"/>
      <c r="BF352" s="5"/>
      <c r="BG352" s="5"/>
      <c r="BH352" s="5"/>
    </row>
    <row r="353" spans="25:60" x14ac:dyDescent="0.3">
      <c r="Y353" s="5"/>
      <c r="Z353" s="5"/>
      <c r="AA353" s="5"/>
      <c r="AB353" s="5"/>
      <c r="AC353" s="5"/>
      <c r="AD353" s="5"/>
      <c r="AE353" s="5"/>
      <c r="AG353" s="5"/>
      <c r="AH353" s="5"/>
      <c r="AI353" s="5"/>
      <c r="AJ353" s="5"/>
      <c r="AK353" s="5"/>
      <c r="AL353" s="5"/>
      <c r="AM353" s="5"/>
      <c r="AO353" s="5"/>
      <c r="AP353" s="5"/>
      <c r="AQ353" s="5"/>
      <c r="AR353" s="5"/>
      <c r="AS353" s="5"/>
      <c r="AT353" s="5"/>
      <c r="AU353" s="5"/>
      <c r="AY353" s="6"/>
      <c r="AZ353" s="5"/>
      <c r="BA353" s="5"/>
      <c r="BB353" s="5"/>
      <c r="BC353" s="5"/>
      <c r="BD353" s="5"/>
      <c r="BE353" s="5"/>
      <c r="BF353" s="5"/>
      <c r="BG353" s="5"/>
      <c r="BH353" s="5"/>
    </row>
    <row r="354" spans="25:60" x14ac:dyDescent="0.3">
      <c r="Y354" s="5"/>
      <c r="Z354" s="5"/>
      <c r="AA354" s="5"/>
      <c r="AB354" s="5"/>
      <c r="AC354" s="5"/>
      <c r="AD354" s="5"/>
      <c r="AE354" s="5"/>
      <c r="AG354" s="5"/>
      <c r="AH354" s="5"/>
      <c r="AI354" s="5"/>
      <c r="AJ354" s="5"/>
      <c r="AK354" s="5"/>
      <c r="AL354" s="5"/>
      <c r="AM354" s="5"/>
      <c r="AO354" s="5"/>
      <c r="AP354" s="5"/>
      <c r="AQ354" s="5"/>
      <c r="AR354" s="5"/>
      <c r="AS354" s="5"/>
      <c r="AT354" s="5"/>
      <c r="AU354" s="5"/>
      <c r="AY354" s="6"/>
      <c r="AZ354" s="5"/>
      <c r="BA354" s="5"/>
      <c r="BB354" s="5"/>
      <c r="BC354" s="5"/>
      <c r="BD354" s="5"/>
      <c r="BE354" s="5"/>
      <c r="BF354" s="5"/>
      <c r="BG354" s="5"/>
      <c r="BH354" s="5"/>
    </row>
    <row r="355" spans="25:60" x14ac:dyDescent="0.3">
      <c r="Y355" s="5"/>
      <c r="Z355" s="5"/>
      <c r="AA355" s="5"/>
      <c r="AB355" s="5"/>
      <c r="AC355" s="5"/>
      <c r="AD355" s="5"/>
      <c r="AE355" s="5"/>
      <c r="AG355" s="5"/>
      <c r="AH355" s="5"/>
      <c r="AI355" s="5"/>
      <c r="AJ355" s="5"/>
      <c r="AK355" s="5"/>
      <c r="AL355" s="5"/>
      <c r="AM355" s="5"/>
      <c r="AO355" s="5"/>
      <c r="AP355" s="5"/>
      <c r="AQ355" s="5"/>
      <c r="AR355" s="5"/>
      <c r="AS355" s="5"/>
      <c r="AT355" s="5"/>
      <c r="AU355" s="5"/>
      <c r="AY355" s="6"/>
      <c r="AZ355" s="5"/>
      <c r="BA355" s="5"/>
      <c r="BB355" s="5"/>
      <c r="BC355" s="5"/>
      <c r="BD355" s="5"/>
      <c r="BE355" s="5"/>
      <c r="BF355" s="5"/>
      <c r="BG355" s="5"/>
      <c r="BH355" s="5"/>
    </row>
    <row r="356" spans="25:60" x14ac:dyDescent="0.3">
      <c r="Y356" s="5"/>
      <c r="Z356" s="5"/>
      <c r="AA356" s="5"/>
      <c r="AB356" s="5"/>
      <c r="AC356" s="5"/>
      <c r="AD356" s="5"/>
      <c r="AE356" s="5"/>
      <c r="AG356" s="5"/>
      <c r="AH356" s="5"/>
      <c r="AI356" s="5"/>
      <c r="AJ356" s="5"/>
      <c r="AK356" s="5"/>
      <c r="AL356" s="5"/>
      <c r="AM356" s="5"/>
      <c r="AO356" s="5"/>
      <c r="AP356" s="5"/>
      <c r="AQ356" s="5"/>
      <c r="AR356" s="5"/>
      <c r="AS356" s="5"/>
      <c r="AT356" s="5"/>
      <c r="AU356" s="5"/>
      <c r="AY356" s="6"/>
      <c r="AZ356" s="5"/>
      <c r="BA356" s="5"/>
      <c r="BB356" s="5"/>
      <c r="BC356" s="5"/>
      <c r="BD356" s="5"/>
      <c r="BE356" s="5"/>
      <c r="BF356" s="5"/>
      <c r="BG356" s="5"/>
      <c r="BH356" s="5"/>
    </row>
    <row r="357" spans="25:60" x14ac:dyDescent="0.3">
      <c r="Y357" s="5"/>
      <c r="Z357" s="5"/>
      <c r="AA357" s="5"/>
      <c r="AB357" s="5"/>
      <c r="AC357" s="5"/>
      <c r="AD357" s="5"/>
      <c r="AE357" s="5"/>
      <c r="AG357" s="5"/>
      <c r="AH357" s="5"/>
      <c r="AI357" s="5"/>
      <c r="AJ357" s="5"/>
      <c r="AK357" s="5"/>
      <c r="AL357" s="5"/>
      <c r="AM357" s="5"/>
      <c r="AO357" s="5"/>
      <c r="AP357" s="5"/>
      <c r="AQ357" s="5"/>
      <c r="AR357" s="5"/>
      <c r="AS357" s="5"/>
      <c r="AT357" s="5"/>
      <c r="AU357" s="5"/>
      <c r="AY357" s="6"/>
      <c r="AZ357" s="5"/>
      <c r="BA357" s="5"/>
      <c r="BB357" s="5"/>
      <c r="BC357" s="5"/>
      <c r="BD357" s="5"/>
      <c r="BE357" s="5"/>
      <c r="BF357" s="5"/>
      <c r="BG357" s="5"/>
      <c r="BH357" s="5"/>
    </row>
    <row r="358" spans="25:60" x14ac:dyDescent="0.3">
      <c r="Y358" s="5"/>
      <c r="Z358" s="5"/>
      <c r="AA358" s="5"/>
      <c r="AB358" s="5"/>
      <c r="AC358" s="5"/>
      <c r="AD358" s="5"/>
      <c r="AE358" s="5"/>
      <c r="AG358" s="5"/>
      <c r="AH358" s="5"/>
      <c r="AI358" s="5"/>
      <c r="AJ358" s="5"/>
      <c r="AK358" s="5"/>
      <c r="AL358" s="5"/>
      <c r="AM358" s="5"/>
      <c r="AO358" s="5"/>
      <c r="AP358" s="5"/>
      <c r="AQ358" s="5"/>
      <c r="AR358" s="5"/>
      <c r="AS358" s="5"/>
      <c r="AT358" s="5"/>
      <c r="AU358" s="5"/>
      <c r="AY358" s="6"/>
      <c r="AZ358" s="5"/>
      <c r="BA358" s="5"/>
      <c r="BB358" s="5"/>
      <c r="BC358" s="5"/>
      <c r="BD358" s="5"/>
      <c r="BE358" s="5"/>
      <c r="BF358" s="5"/>
      <c r="BG358" s="5"/>
      <c r="BH358" s="5"/>
    </row>
    <row r="359" spans="25:60" x14ac:dyDescent="0.3">
      <c r="Y359" s="5"/>
      <c r="Z359" s="5"/>
      <c r="AA359" s="5"/>
      <c r="AB359" s="5"/>
      <c r="AC359" s="5"/>
      <c r="AD359" s="5"/>
      <c r="AE359" s="5"/>
      <c r="AG359" s="5"/>
      <c r="AH359" s="5"/>
      <c r="AI359" s="5"/>
      <c r="AJ359" s="5"/>
      <c r="AK359" s="5"/>
      <c r="AL359" s="5"/>
      <c r="AM359" s="5"/>
      <c r="AO359" s="5"/>
      <c r="AP359" s="5"/>
      <c r="AQ359" s="5"/>
      <c r="AR359" s="5"/>
      <c r="AS359" s="5"/>
      <c r="AT359" s="5"/>
      <c r="AU359" s="5"/>
      <c r="AY359" s="6"/>
      <c r="AZ359" s="5"/>
      <c r="BA359" s="5"/>
      <c r="BB359" s="5"/>
      <c r="BC359" s="5"/>
      <c r="BD359" s="5"/>
      <c r="BE359" s="5"/>
      <c r="BF359" s="5"/>
      <c r="BG359" s="5"/>
      <c r="BH359" s="5"/>
    </row>
    <row r="360" spans="25:60" x14ac:dyDescent="0.3">
      <c r="Y360" s="5"/>
      <c r="Z360" s="5"/>
      <c r="AA360" s="5"/>
      <c r="AB360" s="5"/>
      <c r="AC360" s="5"/>
      <c r="AD360" s="5"/>
      <c r="AE360" s="5"/>
      <c r="AG360" s="5"/>
      <c r="AH360" s="5"/>
      <c r="AI360" s="5"/>
      <c r="AJ360" s="5"/>
      <c r="AK360" s="5"/>
      <c r="AL360" s="5"/>
      <c r="AM360" s="5"/>
      <c r="AO360" s="5"/>
      <c r="AP360" s="5"/>
      <c r="AQ360" s="5"/>
      <c r="AR360" s="5"/>
      <c r="AS360" s="5"/>
      <c r="AT360" s="5"/>
      <c r="AU360" s="5"/>
      <c r="AY360" s="6"/>
      <c r="AZ360" s="5"/>
      <c r="BA360" s="5"/>
      <c r="BB360" s="5"/>
      <c r="BC360" s="5"/>
      <c r="BD360" s="5"/>
      <c r="BE360" s="5"/>
      <c r="BF360" s="5"/>
      <c r="BG360" s="5"/>
      <c r="BH360" s="5"/>
    </row>
    <row r="361" spans="25:60" x14ac:dyDescent="0.3">
      <c r="Y361" s="5"/>
      <c r="Z361" s="5"/>
      <c r="AA361" s="5"/>
      <c r="AB361" s="5"/>
      <c r="AC361" s="5"/>
      <c r="AD361" s="5"/>
      <c r="AE361" s="5"/>
      <c r="AG361" s="5"/>
      <c r="AH361" s="5"/>
      <c r="AI361" s="5"/>
      <c r="AJ361" s="5"/>
      <c r="AK361" s="5"/>
      <c r="AL361" s="5"/>
      <c r="AM361" s="5"/>
      <c r="AO361" s="5"/>
      <c r="AP361" s="5"/>
      <c r="AQ361" s="5"/>
      <c r="AR361" s="5"/>
      <c r="AS361" s="5"/>
      <c r="AT361" s="5"/>
      <c r="AU361" s="5"/>
      <c r="AY361" s="6"/>
      <c r="AZ361" s="5"/>
      <c r="BA361" s="5"/>
      <c r="BB361" s="5"/>
      <c r="BC361" s="5"/>
      <c r="BD361" s="5"/>
      <c r="BE361" s="5"/>
      <c r="BF361" s="5"/>
      <c r="BG361" s="5"/>
      <c r="BH361" s="5"/>
    </row>
    <row r="362" spans="25:60" x14ac:dyDescent="0.3">
      <c r="Y362" s="5"/>
      <c r="Z362" s="5"/>
      <c r="AA362" s="5"/>
      <c r="AB362" s="5"/>
      <c r="AC362" s="5"/>
      <c r="AD362" s="5"/>
      <c r="AE362" s="5"/>
      <c r="AG362" s="5"/>
      <c r="AH362" s="5"/>
      <c r="AI362" s="5"/>
      <c r="AJ362" s="5"/>
      <c r="AK362" s="5"/>
      <c r="AL362" s="5"/>
      <c r="AM362" s="5"/>
      <c r="AO362" s="5"/>
      <c r="AP362" s="5"/>
      <c r="AQ362" s="5"/>
      <c r="AR362" s="5"/>
      <c r="AS362" s="5"/>
      <c r="AT362" s="5"/>
      <c r="AU362" s="5"/>
      <c r="AY362" s="6"/>
      <c r="AZ362" s="5"/>
      <c r="BA362" s="5"/>
      <c r="BB362" s="5"/>
      <c r="BC362" s="5"/>
      <c r="BD362" s="5"/>
      <c r="BE362" s="5"/>
      <c r="BF362" s="5"/>
      <c r="BG362" s="5"/>
      <c r="BH362" s="5"/>
    </row>
    <row r="363" spans="25:60" x14ac:dyDescent="0.3">
      <c r="Y363" s="5"/>
      <c r="Z363" s="5"/>
      <c r="AA363" s="5"/>
      <c r="AB363" s="5"/>
      <c r="AC363" s="5"/>
      <c r="AD363" s="5"/>
      <c r="AE363" s="5"/>
      <c r="AG363" s="5"/>
      <c r="AH363" s="5"/>
      <c r="AI363" s="5"/>
      <c r="AJ363" s="5"/>
      <c r="AK363" s="5"/>
      <c r="AL363" s="5"/>
      <c r="AM363" s="5"/>
      <c r="AO363" s="5"/>
      <c r="AP363" s="5"/>
      <c r="AQ363" s="5"/>
      <c r="AR363" s="5"/>
      <c r="AS363" s="5"/>
      <c r="AT363" s="5"/>
      <c r="AU363" s="5"/>
      <c r="AY363" s="6"/>
      <c r="AZ363" s="5"/>
      <c r="BA363" s="5"/>
      <c r="BB363" s="5"/>
      <c r="BC363" s="5"/>
      <c r="BD363" s="5"/>
      <c r="BE363" s="5"/>
      <c r="BF363" s="5"/>
      <c r="BG363" s="5"/>
      <c r="BH363" s="5"/>
    </row>
    <row r="364" spans="25:60" x14ac:dyDescent="0.3">
      <c r="Y364" s="5"/>
      <c r="Z364" s="5"/>
      <c r="AA364" s="5"/>
      <c r="AB364" s="5"/>
      <c r="AC364" s="5"/>
      <c r="AD364" s="5"/>
      <c r="AE364" s="5"/>
      <c r="AG364" s="5"/>
      <c r="AH364" s="5"/>
      <c r="AI364" s="5"/>
      <c r="AJ364" s="5"/>
      <c r="AK364" s="5"/>
      <c r="AL364" s="5"/>
      <c r="AM364" s="5"/>
      <c r="AO364" s="5"/>
      <c r="AP364" s="5"/>
      <c r="AQ364" s="5"/>
      <c r="AR364" s="5"/>
      <c r="AS364" s="5"/>
      <c r="AT364" s="5"/>
      <c r="AU364" s="5"/>
      <c r="AY364" s="6"/>
      <c r="AZ364" s="5"/>
      <c r="BA364" s="5"/>
      <c r="BB364" s="5"/>
      <c r="BC364" s="5"/>
      <c r="BD364" s="5"/>
      <c r="BE364" s="5"/>
      <c r="BF364" s="5"/>
      <c r="BG364" s="5"/>
      <c r="BH364" s="5"/>
    </row>
    <row r="365" spans="25:60" x14ac:dyDescent="0.3">
      <c r="Y365" s="5"/>
      <c r="Z365" s="5"/>
      <c r="AA365" s="5"/>
      <c r="AB365" s="5"/>
      <c r="AC365" s="5"/>
      <c r="AD365" s="5"/>
      <c r="AE365" s="5"/>
      <c r="AG365" s="5"/>
      <c r="AH365" s="5"/>
      <c r="AI365" s="5"/>
      <c r="AJ365" s="5"/>
      <c r="AK365" s="5"/>
      <c r="AL365" s="5"/>
      <c r="AM365" s="5"/>
      <c r="AO365" s="5"/>
      <c r="AP365" s="5"/>
      <c r="AQ365" s="5"/>
      <c r="AR365" s="5"/>
      <c r="AS365" s="5"/>
      <c r="AT365" s="5"/>
      <c r="AU365" s="5"/>
      <c r="AY365" s="6"/>
      <c r="AZ365" s="5"/>
      <c r="BA365" s="5"/>
      <c r="BB365" s="5"/>
      <c r="BC365" s="5"/>
      <c r="BD365" s="5"/>
      <c r="BE365" s="5"/>
      <c r="BF365" s="5"/>
      <c r="BG365" s="5"/>
      <c r="BH365" s="5"/>
    </row>
    <row r="366" spans="25:60" x14ac:dyDescent="0.3">
      <c r="Y366" s="5"/>
      <c r="Z366" s="5"/>
      <c r="AA366" s="5"/>
      <c r="AB366" s="5"/>
      <c r="AC366" s="5"/>
      <c r="AD366" s="5"/>
      <c r="AE366" s="5"/>
      <c r="AG366" s="5"/>
      <c r="AH366" s="5"/>
      <c r="AI366" s="5"/>
      <c r="AJ366" s="5"/>
      <c r="AK366" s="5"/>
      <c r="AL366" s="5"/>
      <c r="AM366" s="5"/>
      <c r="AO366" s="5"/>
      <c r="AP366" s="5"/>
      <c r="AQ366" s="5"/>
      <c r="AR366" s="5"/>
      <c r="AS366" s="5"/>
      <c r="AT366" s="5"/>
      <c r="AU366" s="5"/>
      <c r="AY366" s="6"/>
      <c r="AZ366" s="5"/>
      <c r="BA366" s="5"/>
      <c r="BB366" s="5"/>
      <c r="BC366" s="5"/>
      <c r="BD366" s="5"/>
      <c r="BE366" s="5"/>
      <c r="BF366" s="5"/>
      <c r="BG366" s="5"/>
      <c r="BH366" s="5"/>
    </row>
    <row r="367" spans="25:60" x14ac:dyDescent="0.3">
      <c r="Y367" s="5"/>
      <c r="Z367" s="5"/>
      <c r="AA367" s="5"/>
      <c r="AB367" s="5"/>
      <c r="AC367" s="5"/>
      <c r="AD367" s="5"/>
      <c r="AE367" s="5"/>
      <c r="AG367" s="5"/>
      <c r="AH367" s="5"/>
      <c r="AI367" s="5"/>
      <c r="AJ367" s="5"/>
      <c r="AK367" s="5"/>
      <c r="AL367" s="5"/>
      <c r="AM367" s="5"/>
      <c r="AO367" s="5"/>
      <c r="AP367" s="5"/>
      <c r="AQ367" s="5"/>
      <c r="AR367" s="5"/>
      <c r="AS367" s="5"/>
      <c r="AT367" s="5"/>
      <c r="AU367" s="5"/>
      <c r="AY367" s="6"/>
      <c r="AZ367" s="5"/>
      <c r="BA367" s="5"/>
      <c r="BB367" s="5"/>
      <c r="BC367" s="5"/>
      <c r="BD367" s="5"/>
      <c r="BE367" s="5"/>
      <c r="BF367" s="5"/>
      <c r="BG367" s="5"/>
      <c r="BH367" s="5"/>
    </row>
    <row r="368" spans="25:60" x14ac:dyDescent="0.3">
      <c r="Y368" s="5"/>
      <c r="Z368" s="5"/>
      <c r="AA368" s="5"/>
      <c r="AB368" s="5"/>
      <c r="AC368" s="5"/>
      <c r="AD368" s="5"/>
      <c r="AE368" s="5"/>
      <c r="AG368" s="5"/>
      <c r="AH368" s="5"/>
      <c r="AI368" s="5"/>
      <c r="AJ368" s="5"/>
      <c r="AK368" s="5"/>
      <c r="AL368" s="5"/>
      <c r="AM368" s="5"/>
      <c r="AO368" s="5"/>
      <c r="AP368" s="5"/>
      <c r="AQ368" s="5"/>
      <c r="AR368" s="5"/>
      <c r="AS368" s="5"/>
      <c r="AT368" s="5"/>
      <c r="AU368" s="5"/>
      <c r="AY368" s="6"/>
      <c r="AZ368" s="5"/>
      <c r="BA368" s="5"/>
      <c r="BB368" s="5"/>
      <c r="BC368" s="5"/>
      <c r="BD368" s="5"/>
      <c r="BE368" s="5"/>
      <c r="BF368" s="5"/>
      <c r="BG368" s="5"/>
      <c r="BH368" s="5"/>
    </row>
    <row r="369" spans="25:60" x14ac:dyDescent="0.3">
      <c r="Y369" s="5"/>
      <c r="Z369" s="5"/>
      <c r="AA369" s="5"/>
      <c r="AB369" s="5"/>
      <c r="AC369" s="5"/>
      <c r="AD369" s="5"/>
      <c r="AE369" s="5"/>
      <c r="AG369" s="5"/>
      <c r="AH369" s="5"/>
      <c r="AI369" s="5"/>
      <c r="AJ369" s="5"/>
      <c r="AK369" s="5"/>
      <c r="AL369" s="5"/>
      <c r="AM369" s="5"/>
      <c r="AO369" s="5"/>
      <c r="AP369" s="5"/>
      <c r="AQ369" s="5"/>
      <c r="AR369" s="5"/>
      <c r="AS369" s="5"/>
      <c r="AT369" s="5"/>
      <c r="AU369" s="5"/>
      <c r="AY369" s="6"/>
      <c r="AZ369" s="5"/>
      <c r="BA369" s="5"/>
      <c r="BB369" s="5"/>
      <c r="BC369" s="5"/>
      <c r="BD369" s="5"/>
      <c r="BE369" s="5"/>
      <c r="BF369" s="5"/>
      <c r="BG369" s="5"/>
      <c r="BH369" s="5"/>
    </row>
    <row r="370" spans="25:60" x14ac:dyDescent="0.3">
      <c r="Y370" s="5"/>
      <c r="Z370" s="5"/>
      <c r="AA370" s="5"/>
      <c r="AB370" s="5"/>
      <c r="AC370" s="5"/>
      <c r="AD370" s="5"/>
      <c r="AE370" s="5"/>
      <c r="AG370" s="5"/>
      <c r="AH370" s="5"/>
      <c r="AI370" s="5"/>
      <c r="AJ370" s="5"/>
      <c r="AK370" s="5"/>
      <c r="AL370" s="5"/>
      <c r="AM370" s="5"/>
      <c r="AO370" s="5"/>
      <c r="AP370" s="5"/>
      <c r="AQ370" s="5"/>
      <c r="AR370" s="5"/>
      <c r="AS370" s="5"/>
      <c r="AT370" s="5"/>
      <c r="AU370" s="5"/>
      <c r="AY370" s="6"/>
      <c r="AZ370" s="5"/>
      <c r="BA370" s="5"/>
      <c r="BB370" s="5"/>
      <c r="BC370" s="5"/>
      <c r="BD370" s="5"/>
      <c r="BE370" s="5"/>
      <c r="BF370" s="5"/>
      <c r="BG370" s="5"/>
      <c r="BH370" s="5"/>
    </row>
    <row r="371" spans="25:60" x14ac:dyDescent="0.3">
      <c r="Y371" s="5"/>
      <c r="Z371" s="5"/>
      <c r="AA371" s="5"/>
      <c r="AB371" s="5"/>
      <c r="AC371" s="5"/>
      <c r="AD371" s="5"/>
      <c r="AE371" s="5"/>
      <c r="AG371" s="5"/>
      <c r="AH371" s="5"/>
      <c r="AI371" s="5"/>
      <c r="AJ371" s="5"/>
      <c r="AK371" s="5"/>
      <c r="AL371" s="5"/>
      <c r="AM371" s="5"/>
      <c r="AO371" s="5"/>
      <c r="AP371" s="5"/>
      <c r="AQ371" s="5"/>
      <c r="AR371" s="5"/>
      <c r="AS371" s="5"/>
      <c r="AT371" s="5"/>
      <c r="AU371" s="5"/>
      <c r="AY371" s="6"/>
      <c r="AZ371" s="5"/>
      <c r="BA371" s="5"/>
      <c r="BB371" s="5"/>
      <c r="BC371" s="5"/>
      <c r="BD371" s="5"/>
      <c r="BE371" s="5"/>
      <c r="BF371" s="5"/>
      <c r="BG371" s="5"/>
      <c r="BH371" s="5"/>
    </row>
    <row r="372" spans="25:60" x14ac:dyDescent="0.3">
      <c r="Y372" s="5"/>
      <c r="Z372" s="5"/>
      <c r="AA372" s="5"/>
      <c r="AB372" s="5"/>
      <c r="AC372" s="5"/>
      <c r="AD372" s="5"/>
      <c r="AE372" s="5"/>
      <c r="AG372" s="5"/>
      <c r="AH372" s="5"/>
      <c r="AI372" s="5"/>
      <c r="AJ372" s="5"/>
      <c r="AK372" s="5"/>
      <c r="AL372" s="5"/>
      <c r="AM372" s="5"/>
      <c r="AO372" s="5"/>
      <c r="AP372" s="5"/>
      <c r="AQ372" s="5"/>
      <c r="AR372" s="5"/>
      <c r="AS372" s="5"/>
      <c r="AT372" s="5"/>
      <c r="AU372" s="5"/>
      <c r="AY372" s="6"/>
      <c r="AZ372" s="5"/>
      <c r="BA372" s="5"/>
      <c r="BB372" s="5"/>
      <c r="BC372" s="5"/>
      <c r="BD372" s="5"/>
      <c r="BE372" s="5"/>
      <c r="BF372" s="5"/>
      <c r="BG372" s="5"/>
      <c r="BH372" s="5"/>
    </row>
    <row r="373" spans="25:60" x14ac:dyDescent="0.3">
      <c r="Y373" s="5"/>
      <c r="Z373" s="5"/>
      <c r="AA373" s="5"/>
      <c r="AB373" s="5"/>
      <c r="AC373" s="5"/>
      <c r="AD373" s="5"/>
      <c r="AE373" s="5"/>
      <c r="AG373" s="5"/>
      <c r="AH373" s="5"/>
      <c r="AI373" s="5"/>
      <c r="AJ373" s="5"/>
      <c r="AK373" s="5"/>
      <c r="AL373" s="5"/>
      <c r="AM373" s="5"/>
      <c r="AO373" s="5"/>
      <c r="AP373" s="5"/>
      <c r="AQ373" s="5"/>
      <c r="AR373" s="5"/>
      <c r="AS373" s="5"/>
      <c r="AT373" s="5"/>
      <c r="AU373" s="5"/>
      <c r="AY373" s="6"/>
      <c r="AZ373" s="5"/>
      <c r="BA373" s="5"/>
      <c r="BB373" s="5"/>
      <c r="BC373" s="5"/>
      <c r="BD373" s="5"/>
      <c r="BE373" s="5"/>
      <c r="BF373" s="5"/>
      <c r="BG373" s="5"/>
      <c r="BH373" s="5"/>
    </row>
    <row r="374" spans="25:60" x14ac:dyDescent="0.3">
      <c r="Y374" s="5"/>
      <c r="Z374" s="5"/>
      <c r="AA374" s="5"/>
      <c r="AB374" s="5"/>
      <c r="AC374" s="5"/>
      <c r="AD374" s="5"/>
      <c r="AE374" s="5"/>
      <c r="AG374" s="5"/>
      <c r="AH374" s="5"/>
      <c r="AI374" s="5"/>
      <c r="AJ374" s="5"/>
      <c r="AK374" s="5"/>
      <c r="AL374" s="5"/>
      <c r="AM374" s="5"/>
      <c r="AO374" s="5"/>
      <c r="AP374" s="5"/>
      <c r="AQ374" s="5"/>
      <c r="AR374" s="5"/>
      <c r="AS374" s="5"/>
      <c r="AT374" s="5"/>
      <c r="AU374" s="5"/>
      <c r="AY374" s="6"/>
      <c r="AZ374" s="5"/>
      <c r="BA374" s="5"/>
      <c r="BB374" s="5"/>
      <c r="BC374" s="5"/>
      <c r="BD374" s="5"/>
      <c r="BE374" s="5"/>
      <c r="BF374" s="5"/>
      <c r="BG374" s="5"/>
      <c r="BH374" s="5"/>
    </row>
    <row r="375" spans="25:60" x14ac:dyDescent="0.3">
      <c r="Y375" s="5"/>
      <c r="Z375" s="5"/>
      <c r="AA375" s="5"/>
      <c r="AB375" s="5"/>
      <c r="AC375" s="5"/>
      <c r="AD375" s="5"/>
      <c r="AE375" s="5"/>
      <c r="AG375" s="5"/>
      <c r="AH375" s="5"/>
      <c r="AI375" s="5"/>
      <c r="AJ375" s="5"/>
      <c r="AK375" s="5"/>
      <c r="AL375" s="5"/>
      <c r="AM375" s="5"/>
      <c r="AO375" s="5"/>
      <c r="AP375" s="5"/>
      <c r="AQ375" s="5"/>
      <c r="AR375" s="5"/>
      <c r="AS375" s="5"/>
      <c r="AT375" s="5"/>
      <c r="AU375" s="5"/>
      <c r="AY375" s="6"/>
      <c r="AZ375" s="5"/>
      <c r="BA375" s="5"/>
      <c r="BB375" s="5"/>
      <c r="BC375" s="5"/>
      <c r="BD375" s="5"/>
      <c r="BE375" s="5"/>
      <c r="BF375" s="5"/>
      <c r="BG375" s="5"/>
      <c r="BH375" s="5"/>
    </row>
    <row r="376" spans="25:60" x14ac:dyDescent="0.3">
      <c r="Y376" s="5"/>
      <c r="Z376" s="5"/>
      <c r="AA376" s="5"/>
      <c r="AB376" s="5"/>
      <c r="AC376" s="5"/>
      <c r="AD376" s="5"/>
      <c r="AE376" s="5"/>
      <c r="AG376" s="5"/>
      <c r="AH376" s="5"/>
      <c r="AI376" s="5"/>
      <c r="AJ376" s="5"/>
      <c r="AK376" s="5"/>
      <c r="AL376" s="5"/>
      <c r="AM376" s="5"/>
      <c r="AO376" s="5"/>
      <c r="AP376" s="5"/>
      <c r="AQ376" s="5"/>
      <c r="AR376" s="5"/>
      <c r="AS376" s="5"/>
      <c r="AT376" s="5"/>
      <c r="AU376" s="5"/>
      <c r="AY376" s="6"/>
      <c r="AZ376" s="5"/>
      <c r="BA376" s="5"/>
      <c r="BB376" s="5"/>
      <c r="BC376" s="5"/>
      <c r="BD376" s="5"/>
      <c r="BE376" s="5"/>
      <c r="BF376" s="5"/>
      <c r="BG376" s="5"/>
      <c r="BH376" s="5"/>
    </row>
    <row r="377" spans="25:60" x14ac:dyDescent="0.3">
      <c r="Y377" s="5"/>
      <c r="Z377" s="5"/>
      <c r="AA377" s="5"/>
      <c r="AB377" s="5"/>
      <c r="AC377" s="5"/>
      <c r="AD377" s="5"/>
      <c r="AE377" s="5"/>
      <c r="AG377" s="5"/>
      <c r="AH377" s="5"/>
      <c r="AI377" s="5"/>
      <c r="AJ377" s="5"/>
      <c r="AK377" s="5"/>
      <c r="AL377" s="5"/>
      <c r="AM377" s="5"/>
      <c r="AO377" s="5"/>
      <c r="AP377" s="5"/>
      <c r="AQ377" s="5"/>
      <c r="AR377" s="5"/>
      <c r="AS377" s="5"/>
      <c r="AT377" s="5"/>
      <c r="AU377" s="5"/>
      <c r="AY377" s="6"/>
      <c r="AZ377" s="5"/>
      <c r="BA377" s="5"/>
      <c r="BB377" s="5"/>
      <c r="BC377" s="5"/>
      <c r="BD377" s="5"/>
      <c r="BE377" s="5"/>
      <c r="BF377" s="5"/>
      <c r="BG377" s="5"/>
      <c r="BH377" s="5"/>
    </row>
    <row r="378" spans="25:60" x14ac:dyDescent="0.3">
      <c r="Y378" s="5"/>
      <c r="Z378" s="5"/>
      <c r="AA378" s="5"/>
      <c r="AB378" s="5"/>
      <c r="AC378" s="5"/>
      <c r="AD378" s="5"/>
      <c r="AE378" s="5"/>
      <c r="AG378" s="5"/>
      <c r="AH378" s="5"/>
      <c r="AI378" s="5"/>
      <c r="AJ378" s="5"/>
      <c r="AK378" s="5"/>
      <c r="AL378" s="5"/>
      <c r="AM378" s="5"/>
      <c r="AO378" s="5"/>
      <c r="AP378" s="5"/>
      <c r="AQ378" s="5"/>
      <c r="AR378" s="5"/>
      <c r="AS378" s="5"/>
      <c r="AT378" s="5"/>
      <c r="AU378" s="5"/>
      <c r="AY378" s="6"/>
      <c r="AZ378" s="5"/>
      <c r="BA378" s="5"/>
      <c r="BB378" s="5"/>
      <c r="BC378" s="5"/>
      <c r="BD378" s="5"/>
      <c r="BE378" s="5"/>
      <c r="BF378" s="5"/>
      <c r="BG378" s="5"/>
      <c r="BH378" s="5"/>
    </row>
    <row r="379" spans="25:60" x14ac:dyDescent="0.3">
      <c r="Y379" s="5"/>
      <c r="Z379" s="5"/>
      <c r="AA379" s="5"/>
      <c r="AB379" s="5"/>
      <c r="AC379" s="5"/>
      <c r="AD379" s="5"/>
      <c r="AE379" s="5"/>
      <c r="AG379" s="5"/>
      <c r="AH379" s="5"/>
      <c r="AI379" s="5"/>
      <c r="AJ379" s="5"/>
      <c r="AK379" s="5"/>
      <c r="AL379" s="5"/>
      <c r="AM379" s="5"/>
      <c r="AO379" s="5"/>
      <c r="AP379" s="5"/>
      <c r="AQ379" s="5"/>
      <c r="AR379" s="5"/>
      <c r="AS379" s="5"/>
      <c r="AT379" s="5"/>
      <c r="AU379" s="5"/>
      <c r="AY379" s="6"/>
      <c r="AZ379" s="5"/>
      <c r="BA379" s="5"/>
      <c r="BB379" s="5"/>
      <c r="BC379" s="5"/>
      <c r="BD379" s="5"/>
      <c r="BE379" s="5"/>
      <c r="BF379" s="5"/>
      <c r="BG379" s="5"/>
      <c r="BH379" s="5"/>
    </row>
    <row r="380" spans="25:60" x14ac:dyDescent="0.3">
      <c r="Y380" s="5"/>
      <c r="Z380" s="5"/>
      <c r="AA380" s="5"/>
      <c r="AB380" s="5"/>
      <c r="AC380" s="5"/>
      <c r="AD380" s="5"/>
      <c r="AE380" s="5"/>
      <c r="AG380" s="5"/>
      <c r="AH380" s="5"/>
      <c r="AI380" s="5"/>
      <c r="AJ380" s="5"/>
      <c r="AK380" s="5"/>
      <c r="AL380" s="5"/>
      <c r="AM380" s="5"/>
      <c r="AO380" s="5"/>
      <c r="AP380" s="5"/>
      <c r="AQ380" s="5"/>
      <c r="AR380" s="5"/>
      <c r="AS380" s="5"/>
      <c r="AT380" s="5"/>
      <c r="AU380" s="5"/>
      <c r="AY380" s="6"/>
      <c r="AZ380" s="5"/>
      <c r="BA380" s="5"/>
      <c r="BB380" s="5"/>
      <c r="BC380" s="5"/>
      <c r="BD380" s="5"/>
      <c r="BE380" s="5"/>
      <c r="BF380" s="5"/>
      <c r="BG380" s="5"/>
      <c r="BH380" s="5"/>
    </row>
    <row r="381" spans="25:60" x14ac:dyDescent="0.3">
      <c r="Y381" s="5"/>
      <c r="Z381" s="5"/>
      <c r="AA381" s="5"/>
      <c r="AB381" s="5"/>
      <c r="AC381" s="5"/>
      <c r="AD381" s="5"/>
      <c r="AE381" s="5"/>
      <c r="AG381" s="5"/>
      <c r="AH381" s="5"/>
      <c r="AI381" s="5"/>
      <c r="AJ381" s="5"/>
      <c r="AK381" s="5"/>
      <c r="AL381" s="5"/>
      <c r="AM381" s="5"/>
      <c r="AO381" s="5"/>
      <c r="AP381" s="5"/>
      <c r="AQ381" s="5"/>
      <c r="AR381" s="5"/>
      <c r="AS381" s="5"/>
      <c r="AT381" s="5"/>
      <c r="AU381" s="5"/>
      <c r="AY381" s="6"/>
      <c r="AZ381" s="5"/>
      <c r="BA381" s="5"/>
      <c r="BB381" s="5"/>
      <c r="BC381" s="5"/>
      <c r="BD381" s="5"/>
      <c r="BE381" s="5"/>
      <c r="BF381" s="5"/>
      <c r="BG381" s="5"/>
      <c r="BH381" s="5"/>
    </row>
    <row r="382" spans="25:60" x14ac:dyDescent="0.3">
      <c r="Y382" s="5"/>
      <c r="Z382" s="5"/>
      <c r="AA382" s="5"/>
      <c r="AB382" s="5"/>
      <c r="AC382" s="5"/>
      <c r="AD382" s="5"/>
      <c r="AE382" s="5"/>
      <c r="AG382" s="5"/>
      <c r="AH382" s="5"/>
      <c r="AI382" s="5"/>
      <c r="AJ382" s="5"/>
      <c r="AK382" s="5"/>
      <c r="AL382" s="5"/>
      <c r="AM382" s="5"/>
      <c r="AO382" s="5"/>
      <c r="AP382" s="5"/>
      <c r="AQ382" s="5"/>
      <c r="AR382" s="5"/>
      <c r="AS382" s="5"/>
      <c r="AT382" s="5"/>
      <c r="AU382" s="5"/>
      <c r="AY382" s="6"/>
      <c r="AZ382" s="5"/>
      <c r="BA382" s="5"/>
      <c r="BB382" s="5"/>
      <c r="BC382" s="5"/>
      <c r="BD382" s="5"/>
      <c r="BE382" s="5"/>
      <c r="BF382" s="5"/>
      <c r="BG382" s="5"/>
      <c r="BH382" s="5"/>
    </row>
    <row r="383" spans="25:60" x14ac:dyDescent="0.3">
      <c r="Y383" s="5"/>
      <c r="Z383" s="5"/>
      <c r="AA383" s="5"/>
      <c r="AB383" s="5"/>
      <c r="AC383" s="5"/>
      <c r="AD383" s="5"/>
      <c r="AE383" s="5"/>
      <c r="AG383" s="5"/>
      <c r="AH383" s="5"/>
      <c r="AI383" s="5"/>
      <c r="AJ383" s="5"/>
      <c r="AK383" s="5"/>
      <c r="AL383" s="5"/>
      <c r="AM383" s="5"/>
      <c r="AO383" s="5"/>
      <c r="AP383" s="5"/>
      <c r="AQ383" s="5"/>
      <c r="AR383" s="5"/>
      <c r="AS383" s="5"/>
      <c r="AT383" s="5"/>
      <c r="AU383" s="5"/>
      <c r="AY383" s="6"/>
      <c r="AZ383" s="5"/>
      <c r="BA383" s="5"/>
      <c r="BB383" s="5"/>
      <c r="BC383" s="5"/>
      <c r="BD383" s="5"/>
      <c r="BE383" s="5"/>
      <c r="BF383" s="5"/>
      <c r="BG383" s="5"/>
      <c r="BH383" s="5"/>
    </row>
    <row r="384" spans="25:60" x14ac:dyDescent="0.3">
      <c r="Y384" s="5"/>
      <c r="Z384" s="5"/>
      <c r="AA384" s="5"/>
      <c r="AB384" s="5"/>
      <c r="AC384" s="5"/>
      <c r="AD384" s="5"/>
      <c r="AE384" s="5"/>
      <c r="AG384" s="5"/>
      <c r="AH384" s="5"/>
      <c r="AI384" s="5"/>
      <c r="AJ384" s="5"/>
      <c r="AK384" s="5"/>
      <c r="AL384" s="5"/>
      <c r="AM384" s="5"/>
      <c r="AO384" s="5"/>
      <c r="AP384" s="5"/>
      <c r="AQ384" s="5"/>
      <c r="AR384" s="5"/>
      <c r="AS384" s="5"/>
      <c r="AT384" s="5"/>
      <c r="AU384" s="5"/>
      <c r="AY384" s="6"/>
      <c r="AZ384" s="5"/>
      <c r="BA384" s="5"/>
      <c r="BB384" s="5"/>
      <c r="BC384" s="5"/>
      <c r="BD384" s="5"/>
      <c r="BE384" s="5"/>
      <c r="BF384" s="5"/>
      <c r="BG384" s="5"/>
      <c r="BH384" s="5"/>
    </row>
    <row r="385" spans="25:60" x14ac:dyDescent="0.3">
      <c r="Y385" s="5"/>
      <c r="Z385" s="5"/>
      <c r="AA385" s="5"/>
      <c r="AB385" s="5"/>
      <c r="AC385" s="5"/>
      <c r="AD385" s="5"/>
      <c r="AE385" s="5"/>
      <c r="AG385" s="5"/>
      <c r="AH385" s="5"/>
      <c r="AI385" s="5"/>
      <c r="AJ385" s="5"/>
      <c r="AK385" s="5"/>
      <c r="AL385" s="5"/>
      <c r="AM385" s="5"/>
      <c r="AO385" s="5"/>
      <c r="AP385" s="5"/>
      <c r="AQ385" s="5"/>
      <c r="AR385" s="5"/>
      <c r="AS385" s="5"/>
      <c r="AT385" s="5"/>
      <c r="AU385" s="5"/>
      <c r="AY385" s="6"/>
      <c r="AZ385" s="5"/>
      <c r="BA385" s="5"/>
      <c r="BB385" s="5"/>
      <c r="BC385" s="5"/>
      <c r="BD385" s="5"/>
      <c r="BE385" s="5"/>
      <c r="BF385" s="5"/>
      <c r="BG385" s="5"/>
      <c r="BH385" s="5"/>
    </row>
    <row r="386" spans="25:60" x14ac:dyDescent="0.3">
      <c r="Y386" s="5"/>
      <c r="Z386" s="5"/>
      <c r="AA386" s="5"/>
      <c r="AB386" s="5"/>
      <c r="AC386" s="5"/>
      <c r="AD386" s="5"/>
      <c r="AE386" s="5"/>
      <c r="AG386" s="5"/>
      <c r="AH386" s="5"/>
      <c r="AI386" s="5"/>
      <c r="AJ386" s="5"/>
      <c r="AK386" s="5"/>
      <c r="AL386" s="5"/>
      <c r="AM386" s="5"/>
      <c r="AO386" s="5"/>
      <c r="AP386" s="5"/>
      <c r="AQ386" s="5"/>
      <c r="AR386" s="5"/>
      <c r="AS386" s="5"/>
      <c r="AT386" s="5"/>
      <c r="AU386" s="5"/>
      <c r="AY386" s="6"/>
      <c r="AZ386" s="5"/>
      <c r="BA386" s="5"/>
      <c r="BB386" s="5"/>
      <c r="BC386" s="5"/>
      <c r="BD386" s="5"/>
      <c r="BE386" s="5"/>
      <c r="BF386" s="5"/>
      <c r="BG386" s="5"/>
      <c r="BH386" s="5"/>
    </row>
    <row r="387" spans="25:60" x14ac:dyDescent="0.3">
      <c r="Y387" s="5"/>
      <c r="Z387" s="5"/>
      <c r="AA387" s="5"/>
      <c r="AB387" s="5"/>
      <c r="AC387" s="5"/>
      <c r="AD387" s="5"/>
      <c r="AE387" s="5"/>
      <c r="AG387" s="5"/>
      <c r="AH387" s="5"/>
      <c r="AI387" s="5"/>
      <c r="AJ387" s="5"/>
      <c r="AK387" s="5"/>
      <c r="AL387" s="5"/>
      <c r="AM387" s="5"/>
      <c r="AO387" s="5"/>
      <c r="AP387" s="5"/>
      <c r="AQ387" s="5"/>
      <c r="AR387" s="5"/>
      <c r="AS387" s="5"/>
      <c r="AT387" s="5"/>
      <c r="AU387" s="5"/>
      <c r="AY387" s="6"/>
      <c r="AZ387" s="5"/>
      <c r="BA387" s="5"/>
      <c r="BB387" s="5"/>
      <c r="BC387" s="5"/>
      <c r="BD387" s="5"/>
      <c r="BE387" s="5"/>
      <c r="BF387" s="5"/>
      <c r="BG387" s="5"/>
      <c r="BH387" s="5"/>
    </row>
    <row r="388" spans="25:60" x14ac:dyDescent="0.3">
      <c r="Y388" s="5"/>
      <c r="Z388" s="5"/>
      <c r="AA388" s="5"/>
      <c r="AB388" s="5"/>
      <c r="AC388" s="5"/>
      <c r="AD388" s="5"/>
      <c r="AE388" s="5"/>
      <c r="AG388" s="5"/>
      <c r="AH388" s="5"/>
      <c r="AI388" s="5"/>
      <c r="AJ388" s="5"/>
      <c r="AK388" s="5"/>
      <c r="AL388" s="5"/>
      <c r="AM388" s="5"/>
      <c r="AO388" s="5"/>
      <c r="AP388" s="5"/>
      <c r="AQ388" s="5"/>
      <c r="AR388" s="5"/>
      <c r="AS388" s="5"/>
      <c r="AT388" s="5"/>
      <c r="AU388" s="5"/>
      <c r="AY388" s="6"/>
      <c r="AZ388" s="5"/>
      <c r="BA388" s="5"/>
      <c r="BB388" s="5"/>
      <c r="BC388" s="5"/>
      <c r="BD388" s="5"/>
      <c r="BE388" s="5"/>
      <c r="BF388" s="5"/>
      <c r="BG388" s="5"/>
      <c r="BH388" s="5"/>
    </row>
    <row r="389" spans="25:60" x14ac:dyDescent="0.3">
      <c r="Y389" s="5"/>
      <c r="Z389" s="5"/>
      <c r="AA389" s="5"/>
      <c r="AB389" s="5"/>
      <c r="AC389" s="5"/>
      <c r="AD389" s="5"/>
      <c r="AE389" s="5"/>
      <c r="AG389" s="5"/>
      <c r="AH389" s="5"/>
      <c r="AI389" s="5"/>
      <c r="AJ389" s="5"/>
      <c r="AK389" s="5"/>
      <c r="AL389" s="5"/>
      <c r="AM389" s="5"/>
      <c r="AO389" s="5"/>
      <c r="AP389" s="5"/>
      <c r="AQ389" s="5"/>
      <c r="AR389" s="5"/>
      <c r="AS389" s="5"/>
      <c r="AT389" s="5"/>
      <c r="AU389" s="5"/>
      <c r="AY389" s="6"/>
      <c r="AZ389" s="5"/>
      <c r="BA389" s="5"/>
      <c r="BB389" s="5"/>
      <c r="BC389" s="5"/>
      <c r="BD389" s="5"/>
      <c r="BE389" s="5"/>
      <c r="BF389" s="5"/>
      <c r="BG389" s="5"/>
      <c r="BH389" s="5"/>
    </row>
    <row r="390" spans="25:60" x14ac:dyDescent="0.3">
      <c r="Y390" s="5"/>
      <c r="Z390" s="5"/>
      <c r="AA390" s="5"/>
      <c r="AB390" s="5"/>
      <c r="AC390" s="5"/>
      <c r="AD390" s="5"/>
      <c r="AE390" s="5"/>
      <c r="AG390" s="5"/>
      <c r="AH390" s="5"/>
      <c r="AI390" s="5"/>
      <c r="AJ390" s="5"/>
      <c r="AK390" s="5"/>
      <c r="AL390" s="5"/>
      <c r="AM390" s="5"/>
      <c r="AO390" s="5"/>
      <c r="AP390" s="5"/>
      <c r="AQ390" s="5"/>
      <c r="AR390" s="5"/>
      <c r="AS390" s="5"/>
      <c r="AT390" s="5"/>
      <c r="AU390" s="5"/>
      <c r="AY390" s="6"/>
      <c r="AZ390" s="5"/>
      <c r="BA390" s="5"/>
      <c r="BB390" s="5"/>
      <c r="BC390" s="5"/>
      <c r="BD390" s="5"/>
      <c r="BE390" s="5"/>
      <c r="BF390" s="5"/>
      <c r="BG390" s="5"/>
      <c r="BH390" s="5"/>
    </row>
    <row r="391" spans="25:60" x14ac:dyDescent="0.3">
      <c r="Y391" s="5"/>
      <c r="Z391" s="5"/>
      <c r="AA391" s="5"/>
      <c r="AB391" s="5"/>
      <c r="AC391" s="5"/>
      <c r="AD391" s="5"/>
      <c r="AE391" s="5"/>
      <c r="AG391" s="5"/>
      <c r="AH391" s="5"/>
      <c r="AI391" s="5"/>
      <c r="AJ391" s="5"/>
      <c r="AK391" s="5"/>
      <c r="AL391" s="5"/>
      <c r="AM391" s="5"/>
      <c r="AO391" s="5"/>
      <c r="AP391" s="5"/>
      <c r="AQ391" s="5"/>
      <c r="AR391" s="5"/>
      <c r="AS391" s="5"/>
      <c r="AT391" s="5"/>
      <c r="AU391" s="5"/>
      <c r="AY391" s="6"/>
      <c r="AZ391" s="5"/>
      <c r="BA391" s="5"/>
      <c r="BB391" s="5"/>
      <c r="BC391" s="5"/>
      <c r="BD391" s="5"/>
      <c r="BE391" s="5"/>
      <c r="BF391" s="5"/>
      <c r="BG391" s="5"/>
      <c r="BH391" s="5"/>
    </row>
    <row r="392" spans="25:60" x14ac:dyDescent="0.3">
      <c r="Y392" s="5"/>
      <c r="Z392" s="5"/>
      <c r="AA392" s="5"/>
      <c r="AB392" s="5"/>
      <c r="AC392" s="5"/>
      <c r="AD392" s="5"/>
      <c r="AE392" s="5"/>
      <c r="AG392" s="5"/>
      <c r="AH392" s="5"/>
      <c r="AI392" s="5"/>
      <c r="AJ392" s="5"/>
      <c r="AK392" s="5"/>
      <c r="AL392" s="5"/>
      <c r="AM392" s="5"/>
      <c r="AO392" s="5"/>
      <c r="AP392" s="5"/>
      <c r="AQ392" s="5"/>
      <c r="AR392" s="5"/>
      <c r="AS392" s="5"/>
      <c r="AT392" s="5"/>
      <c r="AU392" s="5"/>
      <c r="AY392" s="6"/>
      <c r="AZ392" s="5"/>
      <c r="BA392" s="5"/>
      <c r="BB392" s="5"/>
      <c r="BC392" s="5"/>
      <c r="BD392" s="5"/>
      <c r="BE392" s="5"/>
      <c r="BF392" s="5"/>
      <c r="BG392" s="5"/>
      <c r="BH392" s="5"/>
    </row>
    <row r="393" spans="25:60" x14ac:dyDescent="0.3">
      <c r="Y393" s="5"/>
      <c r="Z393" s="5"/>
      <c r="AA393" s="5"/>
      <c r="AB393" s="5"/>
      <c r="AC393" s="5"/>
      <c r="AD393" s="5"/>
      <c r="AE393" s="5"/>
      <c r="AG393" s="5"/>
      <c r="AH393" s="5"/>
      <c r="AI393" s="5"/>
      <c r="AJ393" s="5"/>
      <c r="AK393" s="5"/>
      <c r="AL393" s="5"/>
      <c r="AM393" s="5"/>
      <c r="AO393" s="5"/>
      <c r="AP393" s="5"/>
      <c r="AQ393" s="5"/>
      <c r="AR393" s="5"/>
      <c r="AS393" s="5"/>
      <c r="AT393" s="5"/>
      <c r="AU393" s="5"/>
      <c r="AY393" s="6"/>
      <c r="AZ393" s="5"/>
      <c r="BA393" s="5"/>
      <c r="BB393" s="5"/>
      <c r="BC393" s="5"/>
      <c r="BD393" s="5"/>
      <c r="BE393" s="5"/>
      <c r="BF393" s="5"/>
      <c r="BG393" s="5"/>
      <c r="BH393" s="5"/>
    </row>
    <row r="394" spans="25:60" x14ac:dyDescent="0.3">
      <c r="Y394" s="5"/>
      <c r="Z394" s="5"/>
      <c r="AA394" s="5"/>
      <c r="AB394" s="5"/>
      <c r="AC394" s="5"/>
      <c r="AD394" s="5"/>
      <c r="AE394" s="5"/>
      <c r="AG394" s="5"/>
      <c r="AH394" s="5"/>
      <c r="AI394" s="5"/>
      <c r="AJ394" s="5"/>
      <c r="AK394" s="5"/>
      <c r="AL394" s="5"/>
      <c r="AM394" s="5"/>
      <c r="AO394" s="5"/>
      <c r="AP394" s="5"/>
      <c r="AQ394" s="5"/>
      <c r="AR394" s="5"/>
      <c r="AS394" s="5"/>
      <c r="AT394" s="5"/>
      <c r="AU394" s="5"/>
      <c r="AY394" s="6"/>
      <c r="AZ394" s="5"/>
      <c r="BA394" s="5"/>
      <c r="BB394" s="5"/>
      <c r="BC394" s="5"/>
      <c r="BD394" s="5"/>
      <c r="BE394" s="5"/>
      <c r="BF394" s="5"/>
      <c r="BG394" s="5"/>
      <c r="BH394" s="5"/>
    </row>
    <row r="395" spans="25:60" x14ac:dyDescent="0.3">
      <c r="Y395" s="5"/>
      <c r="Z395" s="5"/>
      <c r="AA395" s="5"/>
      <c r="AB395" s="5"/>
      <c r="AC395" s="5"/>
      <c r="AD395" s="5"/>
      <c r="AE395" s="5"/>
      <c r="AG395" s="5"/>
      <c r="AH395" s="5"/>
      <c r="AI395" s="5"/>
      <c r="AJ395" s="5"/>
      <c r="AK395" s="5"/>
      <c r="AL395" s="5"/>
      <c r="AM395" s="5"/>
      <c r="AO395" s="5"/>
      <c r="AP395" s="5"/>
      <c r="AQ395" s="5"/>
      <c r="AR395" s="5"/>
      <c r="AS395" s="5"/>
      <c r="AT395" s="5"/>
      <c r="AU395" s="5"/>
      <c r="AY395" s="6"/>
      <c r="AZ395" s="5"/>
      <c r="BA395" s="5"/>
      <c r="BB395" s="5"/>
      <c r="BC395" s="5"/>
      <c r="BD395" s="5"/>
      <c r="BE395" s="5"/>
      <c r="BF395" s="5"/>
      <c r="BG395" s="5"/>
      <c r="BH395" s="5"/>
    </row>
    <row r="396" spans="25:60" x14ac:dyDescent="0.3">
      <c r="Y396" s="5"/>
      <c r="Z396" s="5"/>
      <c r="AA396" s="5"/>
      <c r="AB396" s="5"/>
      <c r="AC396" s="5"/>
      <c r="AD396" s="5"/>
      <c r="AE396" s="5"/>
      <c r="AG396" s="5"/>
      <c r="AH396" s="5"/>
      <c r="AI396" s="5"/>
      <c r="AJ396" s="5"/>
      <c r="AK396" s="5"/>
      <c r="AL396" s="5"/>
      <c r="AM396" s="5"/>
      <c r="AO396" s="5"/>
      <c r="AP396" s="5"/>
      <c r="AQ396" s="5"/>
      <c r="AR396" s="5"/>
      <c r="AS396" s="5"/>
      <c r="AT396" s="5"/>
      <c r="AU396" s="5"/>
      <c r="AY396" s="6"/>
      <c r="AZ396" s="5"/>
      <c r="BA396" s="5"/>
      <c r="BB396" s="5"/>
      <c r="BC396" s="5"/>
      <c r="BD396" s="5"/>
      <c r="BE396" s="5"/>
      <c r="BF396" s="5"/>
      <c r="BG396" s="5"/>
      <c r="BH396" s="5"/>
    </row>
    <row r="397" spans="25:60" x14ac:dyDescent="0.3">
      <c r="Y397" s="5"/>
      <c r="Z397" s="5"/>
      <c r="AA397" s="5"/>
      <c r="AB397" s="5"/>
      <c r="AC397" s="5"/>
      <c r="AD397" s="5"/>
      <c r="AE397" s="5"/>
      <c r="AG397" s="5"/>
      <c r="AH397" s="5"/>
      <c r="AI397" s="5"/>
      <c r="AJ397" s="5"/>
      <c r="AK397" s="5"/>
      <c r="AL397" s="5"/>
      <c r="AM397" s="5"/>
      <c r="AO397" s="5"/>
      <c r="AP397" s="5"/>
      <c r="AQ397" s="5"/>
      <c r="AR397" s="5"/>
      <c r="AS397" s="5"/>
      <c r="AT397" s="5"/>
      <c r="AU397" s="5"/>
      <c r="AY397" s="6"/>
      <c r="AZ397" s="5"/>
      <c r="BA397" s="5"/>
      <c r="BB397" s="5"/>
      <c r="BC397" s="5"/>
      <c r="BD397" s="5"/>
      <c r="BE397" s="5"/>
      <c r="BF397" s="5"/>
      <c r="BG397" s="5"/>
      <c r="BH397" s="5"/>
    </row>
    <row r="398" spans="25:60" x14ac:dyDescent="0.3">
      <c r="Y398" s="5"/>
      <c r="Z398" s="5"/>
      <c r="AA398" s="5"/>
      <c r="AB398" s="5"/>
      <c r="AC398" s="5"/>
      <c r="AD398" s="5"/>
      <c r="AE398" s="5"/>
      <c r="AG398" s="5"/>
      <c r="AH398" s="5"/>
      <c r="AI398" s="5"/>
      <c r="AJ398" s="5"/>
      <c r="AK398" s="5"/>
      <c r="AL398" s="5"/>
      <c r="AM398" s="5"/>
      <c r="AO398" s="5"/>
      <c r="AP398" s="5"/>
      <c r="AQ398" s="5"/>
      <c r="AR398" s="5"/>
      <c r="AS398" s="5"/>
      <c r="AT398" s="5"/>
      <c r="AU398" s="5"/>
      <c r="AY398" s="6"/>
      <c r="AZ398" s="5"/>
      <c r="BA398" s="5"/>
      <c r="BB398" s="5"/>
      <c r="BC398" s="5"/>
      <c r="BD398" s="5"/>
      <c r="BE398" s="5"/>
      <c r="BF398" s="5"/>
      <c r="BG398" s="5"/>
      <c r="BH398" s="5"/>
    </row>
    <row r="399" spans="25:60" x14ac:dyDescent="0.3">
      <c r="Y399" s="5"/>
      <c r="Z399" s="5"/>
      <c r="AA399" s="5"/>
      <c r="AB399" s="5"/>
      <c r="AC399" s="5"/>
      <c r="AD399" s="5"/>
      <c r="AE399" s="5"/>
      <c r="AG399" s="5"/>
      <c r="AH399" s="5"/>
      <c r="AI399" s="5"/>
      <c r="AJ399" s="5"/>
      <c r="AK399" s="5"/>
      <c r="AL399" s="5"/>
      <c r="AM399" s="5"/>
      <c r="AO399" s="5"/>
      <c r="AP399" s="5"/>
      <c r="AQ399" s="5"/>
      <c r="AR399" s="5"/>
      <c r="AS399" s="5"/>
      <c r="AT399" s="5"/>
      <c r="AU399" s="5"/>
      <c r="AY399" s="6"/>
      <c r="AZ399" s="5"/>
      <c r="BA399" s="5"/>
      <c r="BB399" s="5"/>
      <c r="BC399" s="5"/>
      <c r="BD399" s="5"/>
      <c r="BE399" s="5"/>
      <c r="BF399" s="5"/>
      <c r="BG399" s="5"/>
      <c r="BH399" s="5"/>
    </row>
    <row r="400" spans="25:60" x14ac:dyDescent="0.3">
      <c r="Y400" s="5"/>
      <c r="Z400" s="5"/>
      <c r="AA400" s="5"/>
      <c r="AB400" s="5"/>
      <c r="AC400" s="5"/>
      <c r="AD400" s="5"/>
      <c r="AE400" s="5"/>
      <c r="AG400" s="5"/>
      <c r="AH400" s="5"/>
      <c r="AI400" s="5"/>
      <c r="AJ400" s="5"/>
      <c r="AK400" s="5"/>
      <c r="AL400" s="5"/>
      <c r="AM400" s="5"/>
      <c r="AO400" s="5"/>
      <c r="AP400" s="5"/>
      <c r="AQ400" s="5"/>
      <c r="AR400" s="5"/>
      <c r="AS400" s="5"/>
      <c r="AT400" s="5"/>
      <c r="AU400" s="5"/>
      <c r="AY400" s="6"/>
      <c r="AZ400" s="5"/>
      <c r="BA400" s="5"/>
      <c r="BB400" s="5"/>
      <c r="BC400" s="5"/>
      <c r="BD400" s="5"/>
      <c r="BE400" s="5"/>
      <c r="BF400" s="5"/>
      <c r="BG400" s="5"/>
      <c r="BH400" s="5"/>
    </row>
    <row r="401" spans="25:60" x14ac:dyDescent="0.3">
      <c r="Y401" s="5"/>
      <c r="Z401" s="5"/>
      <c r="AA401" s="5"/>
      <c r="AB401" s="5"/>
      <c r="AC401" s="5"/>
      <c r="AD401" s="5"/>
      <c r="AE401" s="5"/>
      <c r="AG401" s="5"/>
      <c r="AH401" s="5"/>
      <c r="AI401" s="5"/>
      <c r="AJ401" s="5"/>
      <c r="AK401" s="5"/>
      <c r="AL401" s="5"/>
      <c r="AM401" s="5"/>
      <c r="AO401" s="5"/>
      <c r="AP401" s="5"/>
      <c r="AQ401" s="5"/>
      <c r="AR401" s="5"/>
      <c r="AS401" s="5"/>
      <c r="AT401" s="5"/>
      <c r="AU401" s="5"/>
      <c r="AY401" s="6"/>
      <c r="AZ401" s="5"/>
      <c r="BA401" s="5"/>
      <c r="BB401" s="5"/>
      <c r="BC401" s="5"/>
      <c r="BD401" s="5"/>
      <c r="BE401" s="5"/>
      <c r="BF401" s="5"/>
      <c r="BG401" s="5"/>
      <c r="BH401" s="5"/>
    </row>
    <row r="402" spans="25:60" x14ac:dyDescent="0.3">
      <c r="Y402" s="5"/>
      <c r="Z402" s="5"/>
      <c r="AA402" s="5"/>
      <c r="AB402" s="5"/>
      <c r="AC402" s="5"/>
      <c r="AD402" s="5"/>
      <c r="AE402" s="5"/>
      <c r="AG402" s="5"/>
      <c r="AH402" s="5"/>
      <c r="AI402" s="5"/>
      <c r="AJ402" s="5"/>
      <c r="AK402" s="5"/>
      <c r="AL402" s="5"/>
      <c r="AM402" s="5"/>
      <c r="AO402" s="5"/>
      <c r="AP402" s="5"/>
      <c r="AQ402" s="5"/>
      <c r="AR402" s="5"/>
      <c r="AS402" s="5"/>
      <c r="AT402" s="5"/>
      <c r="AU402" s="5"/>
      <c r="AY402" s="6"/>
      <c r="AZ402" s="5"/>
      <c r="BA402" s="5"/>
      <c r="BB402" s="5"/>
      <c r="BC402" s="5"/>
      <c r="BD402" s="5"/>
      <c r="BE402" s="5"/>
      <c r="BF402" s="5"/>
      <c r="BG402" s="5"/>
      <c r="BH402" s="5"/>
    </row>
    <row r="403" spans="25:60" x14ac:dyDescent="0.3">
      <c r="Y403" s="5"/>
      <c r="Z403" s="5"/>
      <c r="AA403" s="5"/>
      <c r="AB403" s="5"/>
      <c r="AC403" s="5"/>
      <c r="AD403" s="5"/>
      <c r="AE403" s="5"/>
      <c r="AG403" s="5"/>
      <c r="AH403" s="5"/>
      <c r="AI403" s="5"/>
      <c r="AJ403" s="5"/>
      <c r="AK403" s="5"/>
      <c r="AL403" s="5"/>
      <c r="AM403" s="5"/>
      <c r="AO403" s="5"/>
      <c r="AP403" s="5"/>
      <c r="AQ403" s="5"/>
      <c r="AR403" s="5"/>
      <c r="AS403" s="5"/>
      <c r="AT403" s="5"/>
      <c r="AU403" s="5"/>
      <c r="AY403" s="6"/>
      <c r="AZ403" s="5"/>
      <c r="BA403" s="5"/>
      <c r="BB403" s="5"/>
      <c r="BC403" s="5"/>
      <c r="BD403" s="5"/>
      <c r="BE403" s="5"/>
      <c r="BF403" s="5"/>
      <c r="BG403" s="5"/>
      <c r="BH403" s="5"/>
    </row>
    <row r="404" spans="25:60" x14ac:dyDescent="0.3">
      <c r="Y404" s="5"/>
      <c r="Z404" s="5"/>
      <c r="AA404" s="5"/>
      <c r="AB404" s="5"/>
      <c r="AC404" s="5"/>
      <c r="AD404" s="5"/>
      <c r="AE404" s="5"/>
      <c r="AG404" s="5"/>
      <c r="AH404" s="5"/>
      <c r="AI404" s="5"/>
      <c r="AJ404" s="5"/>
      <c r="AK404" s="5"/>
      <c r="AL404" s="5"/>
      <c r="AM404" s="5"/>
      <c r="AO404" s="5"/>
      <c r="AP404" s="5"/>
      <c r="AQ404" s="5"/>
      <c r="AR404" s="5"/>
      <c r="AS404" s="5"/>
      <c r="AT404" s="5"/>
      <c r="AU404" s="5"/>
      <c r="AY404" s="6"/>
      <c r="AZ404" s="5"/>
      <c r="BA404" s="5"/>
      <c r="BB404" s="5"/>
      <c r="BC404" s="5"/>
      <c r="BD404" s="5"/>
      <c r="BE404" s="5"/>
      <c r="BF404" s="5"/>
      <c r="BG404" s="5"/>
      <c r="BH404" s="5"/>
    </row>
    <row r="405" spans="25:60" x14ac:dyDescent="0.3">
      <c r="Y405" s="5"/>
      <c r="Z405" s="5"/>
      <c r="AA405" s="5"/>
      <c r="AB405" s="5"/>
      <c r="AC405" s="5"/>
      <c r="AD405" s="5"/>
      <c r="AE405" s="5"/>
      <c r="AG405" s="5"/>
      <c r="AH405" s="5"/>
      <c r="AI405" s="5"/>
      <c r="AJ405" s="5"/>
      <c r="AK405" s="5"/>
      <c r="AL405" s="5"/>
      <c r="AM405" s="5"/>
      <c r="AO405" s="5"/>
      <c r="AP405" s="5"/>
      <c r="AQ405" s="5"/>
      <c r="AR405" s="5"/>
      <c r="AS405" s="5"/>
      <c r="AT405" s="5"/>
      <c r="AU405" s="5"/>
      <c r="AY405" s="6"/>
      <c r="AZ405" s="5"/>
      <c r="BA405" s="5"/>
      <c r="BB405" s="5"/>
      <c r="BC405" s="5"/>
      <c r="BD405" s="5"/>
      <c r="BE405" s="5"/>
      <c r="BF405" s="5"/>
      <c r="BG405" s="5"/>
      <c r="BH405" s="5"/>
    </row>
    <row r="406" spans="25:60" x14ac:dyDescent="0.3">
      <c r="Y406" s="5"/>
      <c r="Z406" s="5"/>
      <c r="AA406" s="5"/>
      <c r="AB406" s="5"/>
      <c r="AC406" s="5"/>
      <c r="AD406" s="5"/>
      <c r="AE406" s="5"/>
      <c r="AG406" s="5"/>
      <c r="AH406" s="5"/>
      <c r="AI406" s="5"/>
      <c r="AJ406" s="5"/>
      <c r="AK406" s="5"/>
      <c r="AL406" s="5"/>
      <c r="AM406" s="5"/>
      <c r="AO406" s="5"/>
      <c r="AP406" s="5"/>
      <c r="AQ406" s="5"/>
      <c r="AR406" s="5"/>
      <c r="AS406" s="5"/>
      <c r="AT406" s="5"/>
      <c r="AU406" s="5"/>
      <c r="AY406" s="6"/>
      <c r="AZ406" s="5"/>
      <c r="BA406" s="5"/>
      <c r="BB406" s="5"/>
      <c r="BC406" s="5"/>
      <c r="BD406" s="5"/>
      <c r="BE406" s="5"/>
      <c r="BF406" s="5"/>
      <c r="BG406" s="5"/>
      <c r="BH406" s="5"/>
    </row>
    <row r="407" spans="25:60" x14ac:dyDescent="0.3">
      <c r="Y407" s="5"/>
      <c r="Z407" s="5"/>
      <c r="AA407" s="5"/>
      <c r="AB407" s="5"/>
      <c r="AC407" s="5"/>
      <c r="AD407" s="5"/>
      <c r="AE407" s="5"/>
      <c r="AG407" s="5"/>
      <c r="AH407" s="5"/>
      <c r="AI407" s="5"/>
      <c r="AJ407" s="5"/>
      <c r="AK407" s="5"/>
      <c r="AL407" s="5"/>
      <c r="AM407" s="5"/>
      <c r="AO407" s="5"/>
      <c r="AP407" s="5"/>
      <c r="AQ407" s="5"/>
      <c r="AR407" s="5"/>
      <c r="AS407" s="5"/>
      <c r="AT407" s="5"/>
      <c r="AU407" s="5"/>
      <c r="AY407" s="6"/>
      <c r="AZ407" s="5"/>
      <c r="BA407" s="5"/>
      <c r="BB407" s="5"/>
      <c r="BC407" s="5"/>
      <c r="BD407" s="5"/>
      <c r="BE407" s="5"/>
      <c r="BF407" s="5"/>
      <c r="BG407" s="5"/>
      <c r="BH407" s="5"/>
    </row>
    <row r="408" spans="25:60" x14ac:dyDescent="0.3">
      <c r="Y408" s="5"/>
      <c r="Z408" s="5"/>
      <c r="AA408" s="5"/>
      <c r="AB408" s="5"/>
      <c r="AC408" s="5"/>
      <c r="AD408" s="5"/>
      <c r="AE408" s="5"/>
      <c r="AG408" s="5"/>
      <c r="AH408" s="5"/>
      <c r="AI408" s="5"/>
      <c r="AJ408" s="5"/>
      <c r="AK408" s="5"/>
      <c r="AL408" s="5"/>
      <c r="AM408" s="5"/>
      <c r="AO408" s="5"/>
      <c r="AP408" s="5"/>
      <c r="AQ408" s="5"/>
      <c r="AR408" s="5"/>
      <c r="AS408" s="5"/>
      <c r="AT408" s="5"/>
      <c r="AU408" s="5"/>
      <c r="AY408" s="6"/>
      <c r="AZ408" s="5"/>
      <c r="BA408" s="5"/>
      <c r="BB408" s="5"/>
      <c r="BC408" s="5"/>
      <c r="BD408" s="5"/>
      <c r="BE408" s="5"/>
      <c r="BF408" s="5"/>
      <c r="BG408" s="5"/>
      <c r="BH408" s="5"/>
    </row>
    <row r="409" spans="25:60" x14ac:dyDescent="0.3">
      <c r="Y409" s="5"/>
      <c r="Z409" s="5"/>
      <c r="AA409" s="5"/>
      <c r="AB409" s="5"/>
      <c r="AC409" s="5"/>
      <c r="AD409" s="5"/>
      <c r="AE409" s="5"/>
      <c r="AG409" s="5"/>
      <c r="AH409" s="5"/>
      <c r="AI409" s="5"/>
      <c r="AJ409" s="5"/>
      <c r="AK409" s="5"/>
      <c r="AL409" s="5"/>
      <c r="AM409" s="5"/>
      <c r="AO409" s="5"/>
      <c r="AP409" s="5"/>
      <c r="AQ409" s="5"/>
      <c r="AR409" s="5"/>
      <c r="AS409" s="5"/>
      <c r="AT409" s="5"/>
      <c r="AU409" s="5"/>
      <c r="AY409" s="6"/>
      <c r="AZ409" s="5"/>
      <c r="BA409" s="5"/>
      <c r="BB409" s="5"/>
      <c r="BC409" s="5"/>
      <c r="BD409" s="5"/>
      <c r="BE409" s="5"/>
      <c r="BF409" s="5"/>
      <c r="BG409" s="5"/>
      <c r="BH409" s="5"/>
    </row>
    <row r="410" spans="25:60" x14ac:dyDescent="0.3">
      <c r="Y410" s="5"/>
      <c r="Z410" s="5"/>
      <c r="AA410" s="5"/>
      <c r="AB410" s="5"/>
      <c r="AC410" s="5"/>
      <c r="AD410" s="5"/>
      <c r="AE410" s="5"/>
      <c r="AG410" s="5"/>
      <c r="AH410" s="5"/>
      <c r="AI410" s="5"/>
      <c r="AJ410" s="5"/>
      <c r="AK410" s="5"/>
      <c r="AL410" s="5"/>
      <c r="AM410" s="5"/>
      <c r="AO410" s="5"/>
      <c r="AP410" s="5"/>
      <c r="AQ410" s="5"/>
      <c r="AR410" s="5"/>
      <c r="AS410" s="5"/>
      <c r="AT410" s="5"/>
      <c r="AU410" s="5"/>
      <c r="AY410" s="6"/>
      <c r="AZ410" s="5"/>
      <c r="BA410" s="5"/>
      <c r="BB410" s="5"/>
      <c r="BC410" s="5"/>
      <c r="BD410" s="5"/>
      <c r="BE410" s="5"/>
      <c r="BF410" s="5"/>
      <c r="BG410" s="5"/>
      <c r="BH410" s="5"/>
    </row>
    <row r="411" spans="25:60" x14ac:dyDescent="0.3">
      <c r="Y411" s="5"/>
      <c r="Z411" s="5"/>
      <c r="AA411" s="5"/>
      <c r="AB411" s="5"/>
      <c r="AC411" s="5"/>
      <c r="AD411" s="5"/>
      <c r="AE411" s="5"/>
      <c r="AG411" s="5"/>
      <c r="AH411" s="5"/>
      <c r="AI411" s="5"/>
      <c r="AJ411" s="5"/>
      <c r="AK411" s="5"/>
      <c r="AL411" s="5"/>
      <c r="AM411" s="5"/>
      <c r="AO411" s="5"/>
      <c r="AP411" s="5"/>
      <c r="AQ411" s="5"/>
      <c r="AR411" s="5"/>
      <c r="AS411" s="5"/>
      <c r="AT411" s="5"/>
      <c r="AU411" s="5"/>
      <c r="AY411" s="6"/>
      <c r="AZ411" s="5"/>
      <c r="BA411" s="5"/>
      <c r="BB411" s="5"/>
      <c r="BC411" s="5"/>
      <c r="BD411" s="5"/>
      <c r="BE411" s="5"/>
      <c r="BF411" s="5"/>
      <c r="BG411" s="5"/>
      <c r="BH411" s="5"/>
    </row>
    <row r="412" spans="25:60" x14ac:dyDescent="0.3">
      <c r="Y412" s="5"/>
      <c r="Z412" s="5"/>
      <c r="AA412" s="5"/>
      <c r="AB412" s="5"/>
      <c r="AC412" s="5"/>
      <c r="AD412" s="5"/>
      <c r="AE412" s="5"/>
      <c r="AG412" s="5"/>
      <c r="AH412" s="5"/>
      <c r="AI412" s="5"/>
      <c r="AJ412" s="5"/>
      <c r="AK412" s="5"/>
      <c r="AL412" s="5"/>
      <c r="AM412" s="5"/>
      <c r="AO412" s="5"/>
      <c r="AP412" s="5"/>
      <c r="AQ412" s="5"/>
      <c r="AR412" s="5"/>
      <c r="AS412" s="5"/>
      <c r="AT412" s="5"/>
      <c r="AU412" s="5"/>
      <c r="AY412" s="6"/>
      <c r="AZ412" s="5"/>
      <c r="BA412" s="5"/>
      <c r="BB412" s="5"/>
      <c r="BC412" s="5"/>
      <c r="BD412" s="5"/>
      <c r="BE412" s="5"/>
      <c r="BF412" s="5"/>
      <c r="BG412" s="5"/>
      <c r="BH412" s="5"/>
    </row>
    <row r="413" spans="25:60" x14ac:dyDescent="0.3">
      <c r="Y413" s="5"/>
      <c r="Z413" s="5"/>
      <c r="AA413" s="5"/>
      <c r="AB413" s="5"/>
      <c r="AC413" s="5"/>
      <c r="AD413" s="5"/>
      <c r="AE413" s="5"/>
      <c r="AG413" s="5"/>
      <c r="AH413" s="5"/>
      <c r="AI413" s="5"/>
      <c r="AJ413" s="5"/>
      <c r="AK413" s="5"/>
      <c r="AL413" s="5"/>
      <c r="AM413" s="5"/>
      <c r="AO413" s="5"/>
      <c r="AP413" s="5"/>
      <c r="AQ413" s="5"/>
      <c r="AR413" s="5"/>
      <c r="AS413" s="5"/>
      <c r="AT413" s="5"/>
      <c r="AU413" s="5"/>
      <c r="AY413" s="6"/>
      <c r="AZ413" s="5"/>
      <c r="BA413" s="5"/>
      <c r="BB413" s="5"/>
      <c r="BC413" s="5"/>
      <c r="BD413" s="5"/>
      <c r="BE413" s="5"/>
      <c r="BF413" s="5"/>
      <c r="BG413" s="5"/>
      <c r="BH413" s="5"/>
    </row>
    <row r="414" spans="25:60" x14ac:dyDescent="0.3">
      <c r="Y414" s="5"/>
      <c r="Z414" s="5"/>
      <c r="AA414" s="5"/>
      <c r="AB414" s="5"/>
      <c r="AC414" s="5"/>
      <c r="AD414" s="5"/>
      <c r="AE414" s="5"/>
      <c r="AG414" s="5"/>
      <c r="AH414" s="5"/>
      <c r="AI414" s="5"/>
      <c r="AJ414" s="5"/>
      <c r="AK414" s="5"/>
      <c r="AL414" s="5"/>
      <c r="AM414" s="5"/>
      <c r="AO414" s="5"/>
      <c r="AP414" s="5"/>
      <c r="AQ414" s="5"/>
      <c r="AR414" s="5"/>
      <c r="AS414" s="5"/>
      <c r="AT414" s="5"/>
      <c r="AU414" s="5"/>
      <c r="AY414" s="6"/>
      <c r="AZ414" s="5"/>
      <c r="BA414" s="5"/>
      <c r="BB414" s="5"/>
      <c r="BC414" s="5"/>
      <c r="BD414" s="5"/>
      <c r="BE414" s="5"/>
      <c r="BF414" s="5"/>
      <c r="BG414" s="5"/>
      <c r="BH414" s="5"/>
    </row>
    <row r="415" spans="25:60" x14ac:dyDescent="0.3">
      <c r="Y415" s="5"/>
      <c r="Z415" s="5"/>
      <c r="AA415" s="5"/>
      <c r="AB415" s="5"/>
      <c r="AC415" s="5"/>
      <c r="AD415" s="5"/>
      <c r="AE415" s="5"/>
      <c r="AG415" s="5"/>
      <c r="AH415" s="5"/>
      <c r="AI415" s="5"/>
      <c r="AJ415" s="5"/>
      <c r="AK415" s="5"/>
      <c r="AL415" s="5"/>
      <c r="AM415" s="5"/>
      <c r="AO415" s="5"/>
      <c r="AP415" s="5"/>
      <c r="AQ415" s="5"/>
      <c r="AR415" s="5"/>
      <c r="AS415" s="5"/>
      <c r="AT415" s="5"/>
      <c r="AU415" s="5"/>
      <c r="AY415" s="6"/>
      <c r="AZ415" s="5"/>
      <c r="BA415" s="5"/>
      <c r="BB415" s="5"/>
      <c r="BC415" s="5"/>
      <c r="BD415" s="5"/>
      <c r="BE415" s="5"/>
      <c r="BF415" s="5"/>
      <c r="BG415" s="5"/>
      <c r="BH415" s="5"/>
    </row>
    <row r="416" spans="25:60" x14ac:dyDescent="0.3">
      <c r="Y416" s="5"/>
      <c r="Z416" s="5"/>
      <c r="AA416" s="5"/>
      <c r="AB416" s="5"/>
      <c r="AC416" s="5"/>
      <c r="AD416" s="5"/>
      <c r="AE416" s="5"/>
      <c r="AG416" s="5"/>
      <c r="AH416" s="5"/>
      <c r="AI416" s="5"/>
      <c r="AJ416" s="5"/>
      <c r="AK416" s="5"/>
      <c r="AL416" s="5"/>
      <c r="AM416" s="5"/>
      <c r="AO416" s="5"/>
      <c r="AP416" s="5"/>
      <c r="AQ416" s="5"/>
      <c r="AR416" s="5"/>
      <c r="AS416" s="5"/>
      <c r="AT416" s="5"/>
      <c r="AU416" s="5"/>
      <c r="AY416" s="6"/>
      <c r="AZ416" s="5"/>
      <c r="BA416" s="5"/>
      <c r="BB416" s="5"/>
      <c r="BC416" s="5"/>
      <c r="BD416" s="5"/>
      <c r="BE416" s="5"/>
      <c r="BF416" s="5"/>
      <c r="BG416" s="5"/>
      <c r="BH416" s="5"/>
    </row>
    <row r="417" spans="25:60" x14ac:dyDescent="0.3">
      <c r="Y417" s="5"/>
      <c r="Z417" s="5"/>
      <c r="AA417" s="5"/>
      <c r="AB417" s="5"/>
      <c r="AC417" s="5"/>
      <c r="AD417" s="5"/>
      <c r="AE417" s="5"/>
      <c r="AG417" s="5"/>
      <c r="AH417" s="5"/>
      <c r="AI417" s="5"/>
      <c r="AJ417" s="5"/>
      <c r="AK417" s="5"/>
      <c r="AL417" s="5"/>
      <c r="AM417" s="5"/>
      <c r="AO417" s="5"/>
      <c r="AP417" s="5"/>
      <c r="AQ417" s="5"/>
      <c r="AR417" s="5"/>
      <c r="AS417" s="5"/>
      <c r="AT417" s="5"/>
      <c r="AU417" s="5"/>
      <c r="AY417" s="6"/>
      <c r="AZ417" s="5"/>
      <c r="BA417" s="5"/>
      <c r="BB417" s="5"/>
      <c r="BC417" s="5"/>
      <c r="BD417" s="5"/>
      <c r="BE417" s="5"/>
      <c r="BF417" s="5"/>
      <c r="BG417" s="5"/>
      <c r="BH417" s="5"/>
    </row>
    <row r="418" spans="25:60" x14ac:dyDescent="0.3">
      <c r="Y418" s="5"/>
      <c r="Z418" s="5"/>
      <c r="AA418" s="5"/>
      <c r="AB418" s="5"/>
      <c r="AC418" s="5"/>
      <c r="AD418" s="5"/>
      <c r="AE418" s="5"/>
      <c r="AG418" s="5"/>
      <c r="AH418" s="5"/>
      <c r="AI418" s="5"/>
      <c r="AJ418" s="5"/>
      <c r="AK418" s="5"/>
      <c r="AL418" s="5"/>
      <c r="AM418" s="5"/>
      <c r="AO418" s="5"/>
      <c r="AP418" s="5"/>
      <c r="AQ418" s="5"/>
      <c r="AR418" s="5"/>
      <c r="AS418" s="5"/>
      <c r="AT418" s="5"/>
      <c r="AU418" s="5"/>
      <c r="AY418" s="6"/>
      <c r="AZ418" s="5"/>
      <c r="BA418" s="5"/>
      <c r="BB418" s="5"/>
      <c r="BC418" s="5"/>
      <c r="BD418" s="5"/>
      <c r="BE418" s="5"/>
      <c r="BF418" s="5"/>
      <c r="BG418" s="5"/>
      <c r="BH418" s="5"/>
    </row>
    <row r="419" spans="25:60" x14ac:dyDescent="0.3">
      <c r="Y419" s="5"/>
      <c r="Z419" s="5"/>
      <c r="AA419" s="5"/>
      <c r="AB419" s="5"/>
      <c r="AC419" s="5"/>
      <c r="AD419" s="5"/>
      <c r="AE419" s="5"/>
      <c r="AG419" s="5"/>
      <c r="AH419" s="5"/>
      <c r="AI419" s="5"/>
      <c r="AJ419" s="5"/>
      <c r="AK419" s="5"/>
      <c r="AL419" s="5"/>
      <c r="AM419" s="5"/>
      <c r="AO419" s="5"/>
      <c r="AP419" s="5"/>
      <c r="AQ419" s="5"/>
      <c r="AR419" s="5"/>
      <c r="AS419" s="5"/>
      <c r="AT419" s="5"/>
      <c r="AU419" s="5"/>
      <c r="AY419" s="6"/>
      <c r="AZ419" s="5"/>
      <c r="BA419" s="5"/>
      <c r="BB419" s="5"/>
      <c r="BC419" s="5"/>
      <c r="BD419" s="5"/>
      <c r="BE419" s="5"/>
      <c r="BF419" s="5"/>
      <c r="BG419" s="5"/>
      <c r="BH419" s="5"/>
    </row>
    <row r="420" spans="25:60" x14ac:dyDescent="0.3">
      <c r="Y420" s="5"/>
      <c r="Z420" s="5"/>
      <c r="AA420" s="5"/>
      <c r="AB420" s="5"/>
      <c r="AC420" s="5"/>
      <c r="AD420" s="5"/>
      <c r="AE420" s="5"/>
      <c r="AG420" s="5"/>
      <c r="AH420" s="5"/>
      <c r="AI420" s="5"/>
      <c r="AJ420" s="5"/>
      <c r="AK420" s="5"/>
      <c r="AL420" s="5"/>
      <c r="AM420" s="5"/>
      <c r="AO420" s="5"/>
      <c r="AP420" s="5"/>
      <c r="AQ420" s="5"/>
      <c r="AR420" s="5"/>
      <c r="AS420" s="5"/>
      <c r="AT420" s="5"/>
      <c r="AU420" s="5"/>
      <c r="AY420" s="6"/>
      <c r="AZ420" s="5"/>
      <c r="BA420" s="5"/>
      <c r="BB420" s="5"/>
      <c r="BC420" s="5"/>
      <c r="BD420" s="5"/>
      <c r="BE420" s="5"/>
      <c r="BF420" s="5"/>
      <c r="BG420" s="5"/>
      <c r="BH420" s="5"/>
    </row>
    <row r="421" spans="25:60" x14ac:dyDescent="0.3">
      <c r="Y421" s="5"/>
      <c r="Z421" s="5"/>
      <c r="AA421" s="5"/>
      <c r="AB421" s="5"/>
      <c r="AC421" s="5"/>
      <c r="AD421" s="5"/>
      <c r="AE421" s="5"/>
      <c r="AG421" s="5"/>
      <c r="AH421" s="5"/>
      <c r="AI421" s="5"/>
      <c r="AJ421" s="5"/>
      <c r="AK421" s="5"/>
      <c r="AL421" s="5"/>
      <c r="AM421" s="5"/>
      <c r="AO421" s="5"/>
      <c r="AP421" s="5"/>
      <c r="AQ421" s="5"/>
      <c r="AR421" s="5"/>
      <c r="AS421" s="5"/>
      <c r="AT421" s="5"/>
      <c r="AU421" s="5"/>
      <c r="AY421" s="6"/>
      <c r="AZ421" s="5"/>
      <c r="BA421" s="5"/>
      <c r="BB421" s="5"/>
      <c r="BC421" s="5"/>
      <c r="BD421" s="5"/>
      <c r="BE421" s="5"/>
      <c r="BF421" s="5"/>
      <c r="BG421" s="5"/>
      <c r="BH421" s="5"/>
    </row>
    <row r="422" spans="25:60" x14ac:dyDescent="0.3">
      <c r="Y422" s="5"/>
      <c r="Z422" s="5"/>
      <c r="AA422" s="5"/>
      <c r="AB422" s="5"/>
      <c r="AC422" s="5"/>
      <c r="AD422" s="5"/>
      <c r="AE422" s="5"/>
      <c r="AG422" s="5"/>
      <c r="AH422" s="5"/>
      <c r="AI422" s="5"/>
      <c r="AJ422" s="5"/>
      <c r="AK422" s="5"/>
      <c r="AL422" s="5"/>
      <c r="AM422" s="5"/>
      <c r="AO422" s="5"/>
      <c r="AP422" s="5"/>
      <c r="AQ422" s="5"/>
      <c r="AR422" s="5"/>
      <c r="AS422" s="5"/>
      <c r="AT422" s="5"/>
      <c r="AU422" s="5"/>
      <c r="AY422" s="6"/>
      <c r="AZ422" s="5"/>
      <c r="BA422" s="5"/>
      <c r="BB422" s="5"/>
      <c r="BC422" s="5"/>
      <c r="BD422" s="5"/>
      <c r="BE422" s="5"/>
      <c r="BF422" s="5"/>
      <c r="BG422" s="5"/>
      <c r="BH422" s="5"/>
    </row>
    <row r="423" spans="25:60" x14ac:dyDescent="0.3">
      <c r="Y423" s="5"/>
      <c r="Z423" s="5"/>
      <c r="AA423" s="5"/>
      <c r="AB423" s="5"/>
      <c r="AC423" s="5"/>
      <c r="AD423" s="5"/>
      <c r="AE423" s="5"/>
      <c r="AG423" s="5"/>
      <c r="AH423" s="5"/>
      <c r="AI423" s="5"/>
      <c r="AJ423" s="5"/>
      <c r="AK423" s="5"/>
      <c r="AL423" s="5"/>
      <c r="AM423" s="5"/>
      <c r="AO423" s="5"/>
      <c r="AP423" s="5"/>
      <c r="AQ423" s="5"/>
      <c r="AR423" s="5"/>
      <c r="AS423" s="5"/>
      <c r="AT423" s="5"/>
      <c r="AU423" s="5"/>
      <c r="AY423" s="6"/>
      <c r="AZ423" s="5"/>
      <c r="BA423" s="5"/>
      <c r="BB423" s="5"/>
      <c r="BC423" s="5"/>
      <c r="BD423" s="5"/>
      <c r="BE423" s="5"/>
      <c r="BF423" s="5"/>
      <c r="BG423" s="5"/>
      <c r="BH423" s="5"/>
    </row>
    <row r="424" spans="25:60" x14ac:dyDescent="0.3">
      <c r="Y424" s="5"/>
      <c r="Z424" s="5"/>
      <c r="AA424" s="5"/>
      <c r="AB424" s="5"/>
      <c r="AC424" s="5"/>
      <c r="AD424" s="5"/>
      <c r="AE424" s="5"/>
      <c r="AG424" s="5"/>
      <c r="AH424" s="5"/>
      <c r="AI424" s="5"/>
      <c r="AJ424" s="5"/>
      <c r="AK424" s="5"/>
      <c r="AL424" s="5"/>
      <c r="AM424" s="5"/>
      <c r="AO424" s="5"/>
      <c r="AP424" s="5"/>
      <c r="AQ424" s="5"/>
      <c r="AR424" s="5"/>
      <c r="AS424" s="5"/>
      <c r="AT424" s="5"/>
      <c r="AU424" s="5"/>
      <c r="AY424" s="6"/>
      <c r="AZ424" s="5"/>
      <c r="BA424" s="5"/>
      <c r="BB424" s="5"/>
      <c r="BC424" s="5"/>
      <c r="BD424" s="5"/>
      <c r="BE424" s="5"/>
      <c r="BF424" s="5"/>
      <c r="BG424" s="5"/>
      <c r="BH424" s="5"/>
    </row>
    <row r="425" spans="25:60" x14ac:dyDescent="0.3">
      <c r="Y425" s="5"/>
      <c r="Z425" s="5"/>
      <c r="AA425" s="5"/>
      <c r="AB425" s="5"/>
      <c r="AC425" s="5"/>
      <c r="AD425" s="5"/>
      <c r="AE425" s="5"/>
      <c r="AG425" s="5"/>
      <c r="AH425" s="5"/>
      <c r="AI425" s="5"/>
      <c r="AJ425" s="5"/>
      <c r="AK425" s="5"/>
      <c r="AL425" s="5"/>
      <c r="AM425" s="5"/>
      <c r="AO425" s="5"/>
      <c r="AP425" s="5"/>
      <c r="AQ425" s="5"/>
      <c r="AR425" s="5"/>
      <c r="AS425" s="5"/>
      <c r="AT425" s="5"/>
      <c r="AU425" s="5"/>
      <c r="AY425" s="6"/>
      <c r="AZ425" s="5"/>
      <c r="BA425" s="5"/>
      <c r="BB425" s="5"/>
      <c r="BC425" s="5"/>
      <c r="BD425" s="5"/>
      <c r="BE425" s="5"/>
      <c r="BF425" s="5"/>
      <c r="BG425" s="5"/>
      <c r="BH425" s="5"/>
    </row>
    <row r="426" spans="25:60" x14ac:dyDescent="0.3">
      <c r="Y426" s="5"/>
      <c r="Z426" s="5"/>
      <c r="AA426" s="5"/>
      <c r="AB426" s="5"/>
      <c r="AC426" s="5"/>
      <c r="AD426" s="5"/>
      <c r="AE426" s="5"/>
      <c r="AG426" s="5"/>
      <c r="AH426" s="5"/>
      <c r="AI426" s="5"/>
      <c r="AJ426" s="5"/>
      <c r="AK426" s="5"/>
      <c r="AL426" s="5"/>
      <c r="AM426" s="5"/>
      <c r="AO426" s="5"/>
      <c r="AP426" s="5"/>
      <c r="AQ426" s="5"/>
      <c r="AR426" s="5"/>
      <c r="AS426" s="5"/>
      <c r="AT426" s="5"/>
      <c r="AU426" s="5"/>
      <c r="AY426" s="6"/>
      <c r="AZ426" s="5"/>
      <c r="BA426" s="5"/>
      <c r="BB426" s="5"/>
      <c r="BC426" s="5"/>
      <c r="BD426" s="5"/>
      <c r="BE426" s="5"/>
      <c r="BF426" s="5"/>
      <c r="BG426" s="5"/>
      <c r="BH426" s="5"/>
    </row>
    <row r="427" spans="25:60" x14ac:dyDescent="0.3">
      <c r="Y427" s="5"/>
      <c r="Z427" s="5"/>
      <c r="AA427" s="5"/>
      <c r="AB427" s="5"/>
      <c r="AC427" s="5"/>
      <c r="AD427" s="5"/>
      <c r="AE427" s="5"/>
      <c r="AG427" s="5"/>
      <c r="AH427" s="5"/>
      <c r="AI427" s="5"/>
      <c r="AJ427" s="5"/>
      <c r="AK427" s="5"/>
      <c r="AL427" s="5"/>
      <c r="AM427" s="5"/>
      <c r="AO427" s="5"/>
      <c r="AP427" s="5"/>
      <c r="AQ427" s="5"/>
      <c r="AR427" s="5"/>
      <c r="AS427" s="5"/>
      <c r="AT427" s="5"/>
      <c r="AU427" s="5"/>
      <c r="AY427" s="6"/>
      <c r="AZ427" s="5"/>
      <c r="BA427" s="5"/>
      <c r="BB427" s="5"/>
      <c r="BC427" s="5"/>
      <c r="BD427" s="5"/>
      <c r="BE427" s="5"/>
      <c r="BF427" s="5"/>
      <c r="BG427" s="5"/>
      <c r="BH427" s="5"/>
    </row>
    <row r="428" spans="25:60" x14ac:dyDescent="0.3">
      <c r="Y428" s="5"/>
      <c r="Z428" s="5"/>
      <c r="AA428" s="5"/>
      <c r="AB428" s="5"/>
      <c r="AC428" s="5"/>
      <c r="AD428" s="5"/>
      <c r="AE428" s="5"/>
      <c r="AG428" s="5"/>
      <c r="AH428" s="5"/>
      <c r="AI428" s="5"/>
      <c r="AJ428" s="5"/>
      <c r="AK428" s="5"/>
      <c r="AL428" s="5"/>
      <c r="AM428" s="5"/>
      <c r="AO428" s="5"/>
      <c r="AP428" s="5"/>
      <c r="AQ428" s="5"/>
      <c r="AR428" s="5"/>
      <c r="AS428" s="5"/>
      <c r="AT428" s="5"/>
      <c r="AU428" s="5"/>
      <c r="AY428" s="6"/>
      <c r="AZ428" s="5"/>
      <c r="BA428" s="5"/>
      <c r="BB428" s="5"/>
      <c r="BC428" s="5"/>
      <c r="BD428" s="5"/>
      <c r="BE428" s="5"/>
      <c r="BF428" s="5"/>
      <c r="BG428" s="5"/>
      <c r="BH428" s="5"/>
    </row>
    <row r="429" spans="25:60" x14ac:dyDescent="0.3">
      <c r="Y429" s="5"/>
      <c r="Z429" s="5"/>
      <c r="AA429" s="5"/>
      <c r="AB429" s="5"/>
      <c r="AC429" s="5"/>
      <c r="AD429" s="5"/>
      <c r="AE429" s="5"/>
      <c r="AG429" s="5"/>
      <c r="AH429" s="5"/>
      <c r="AI429" s="5"/>
      <c r="AJ429" s="5"/>
      <c r="AK429" s="5"/>
      <c r="AL429" s="5"/>
      <c r="AM429" s="5"/>
      <c r="AO429" s="5"/>
      <c r="AP429" s="5"/>
      <c r="AQ429" s="5"/>
      <c r="AR429" s="5"/>
      <c r="AS429" s="5"/>
      <c r="AT429" s="5"/>
      <c r="AU429" s="5"/>
      <c r="AY429" s="6"/>
      <c r="AZ429" s="5"/>
      <c r="BA429" s="5"/>
      <c r="BB429" s="5"/>
      <c r="BC429" s="5"/>
      <c r="BD429" s="5"/>
      <c r="BE429" s="5"/>
      <c r="BF429" s="5"/>
      <c r="BG429" s="5"/>
      <c r="BH429" s="5"/>
    </row>
    <row r="430" spans="25:60" x14ac:dyDescent="0.3">
      <c r="Y430" s="5"/>
      <c r="Z430" s="5"/>
      <c r="AA430" s="5"/>
      <c r="AB430" s="5"/>
      <c r="AC430" s="5"/>
      <c r="AD430" s="5"/>
      <c r="AE430" s="5"/>
      <c r="AG430" s="5"/>
      <c r="AH430" s="5"/>
      <c r="AI430" s="5"/>
      <c r="AJ430" s="5"/>
      <c r="AK430" s="5"/>
      <c r="AL430" s="5"/>
      <c r="AM430" s="5"/>
      <c r="AO430" s="5"/>
      <c r="AP430" s="5"/>
      <c r="AQ430" s="5"/>
      <c r="AR430" s="5"/>
      <c r="AS430" s="5"/>
      <c r="AT430" s="5"/>
      <c r="AU430" s="5"/>
      <c r="AY430" s="6"/>
      <c r="AZ430" s="5"/>
      <c r="BA430" s="5"/>
      <c r="BB430" s="5"/>
      <c r="BC430" s="5"/>
      <c r="BD430" s="5"/>
      <c r="BE430" s="5"/>
      <c r="BF430" s="5"/>
      <c r="BG430" s="5"/>
      <c r="BH430" s="5"/>
    </row>
    <row r="431" spans="25:60" x14ac:dyDescent="0.3">
      <c r="Y431" s="5"/>
      <c r="Z431" s="5"/>
      <c r="AA431" s="5"/>
      <c r="AB431" s="5"/>
      <c r="AC431" s="5"/>
      <c r="AD431" s="5"/>
      <c r="AE431" s="5"/>
      <c r="AG431" s="5"/>
      <c r="AH431" s="5"/>
      <c r="AI431" s="5"/>
      <c r="AJ431" s="5"/>
      <c r="AK431" s="5"/>
      <c r="AL431" s="5"/>
      <c r="AM431" s="5"/>
      <c r="AO431" s="5"/>
      <c r="AP431" s="5"/>
      <c r="AQ431" s="5"/>
      <c r="AR431" s="5"/>
      <c r="AS431" s="5"/>
      <c r="AT431" s="5"/>
      <c r="AU431" s="5"/>
      <c r="AY431" s="6"/>
      <c r="AZ431" s="5"/>
      <c r="BA431" s="5"/>
      <c r="BB431" s="5"/>
      <c r="BC431" s="5"/>
      <c r="BD431" s="5"/>
      <c r="BE431" s="5"/>
      <c r="BF431" s="5"/>
      <c r="BG431" s="5"/>
      <c r="BH431" s="5"/>
    </row>
    <row r="432" spans="25:60" x14ac:dyDescent="0.3">
      <c r="Y432" s="5"/>
      <c r="Z432" s="5"/>
      <c r="AA432" s="5"/>
      <c r="AB432" s="5"/>
      <c r="AC432" s="5"/>
      <c r="AD432" s="5"/>
      <c r="AE432" s="5"/>
      <c r="AG432" s="5"/>
      <c r="AH432" s="5"/>
      <c r="AI432" s="5"/>
      <c r="AJ432" s="5"/>
      <c r="AK432" s="5"/>
      <c r="AL432" s="5"/>
      <c r="AM432" s="5"/>
      <c r="AO432" s="5"/>
      <c r="AP432" s="5"/>
      <c r="AQ432" s="5"/>
      <c r="AR432" s="5"/>
      <c r="AS432" s="5"/>
      <c r="AT432" s="5"/>
      <c r="AU432" s="5"/>
      <c r="AY432" s="6"/>
      <c r="AZ432" s="5"/>
      <c r="BA432" s="5"/>
      <c r="BB432" s="5"/>
      <c r="BC432" s="5"/>
      <c r="BD432" s="5"/>
      <c r="BE432" s="5"/>
      <c r="BF432" s="5"/>
      <c r="BG432" s="5"/>
      <c r="BH432" s="5"/>
    </row>
    <row r="433" spans="25:60" x14ac:dyDescent="0.3">
      <c r="Y433" s="5"/>
      <c r="Z433" s="5"/>
      <c r="AA433" s="5"/>
      <c r="AB433" s="5"/>
      <c r="AC433" s="5"/>
      <c r="AD433" s="5"/>
      <c r="AE433" s="5"/>
      <c r="AG433" s="5"/>
      <c r="AH433" s="5"/>
      <c r="AI433" s="5"/>
      <c r="AJ433" s="5"/>
      <c r="AK433" s="5"/>
      <c r="AL433" s="5"/>
      <c r="AM433" s="5"/>
      <c r="AO433" s="5"/>
      <c r="AP433" s="5"/>
      <c r="AQ433" s="5"/>
      <c r="AR433" s="5"/>
      <c r="AS433" s="5"/>
      <c r="AT433" s="5"/>
      <c r="AU433" s="5"/>
      <c r="AY433" s="6"/>
      <c r="AZ433" s="5"/>
      <c r="BA433" s="5"/>
      <c r="BB433" s="5"/>
      <c r="BC433" s="5"/>
      <c r="BD433" s="5"/>
      <c r="BE433" s="5"/>
      <c r="BF433" s="5"/>
      <c r="BG433" s="5"/>
      <c r="BH433" s="5"/>
    </row>
    <row r="434" spans="25:60" x14ac:dyDescent="0.3">
      <c r="Y434" s="5"/>
      <c r="Z434" s="5"/>
      <c r="AA434" s="5"/>
      <c r="AB434" s="5"/>
      <c r="AC434" s="5"/>
      <c r="AD434" s="5"/>
      <c r="AE434" s="5"/>
      <c r="AG434" s="5"/>
      <c r="AH434" s="5"/>
      <c r="AI434" s="5"/>
      <c r="AJ434" s="5"/>
      <c r="AK434" s="5"/>
      <c r="AL434" s="5"/>
      <c r="AM434" s="5"/>
      <c r="AO434" s="5"/>
      <c r="AP434" s="5"/>
      <c r="AQ434" s="5"/>
      <c r="AR434" s="5"/>
      <c r="AS434" s="5"/>
      <c r="AT434" s="5"/>
      <c r="AU434" s="5"/>
      <c r="AY434" s="6"/>
      <c r="AZ434" s="5"/>
      <c r="BA434" s="5"/>
      <c r="BB434" s="5"/>
      <c r="BC434" s="5"/>
      <c r="BD434" s="5"/>
      <c r="BE434" s="5"/>
      <c r="BF434" s="5"/>
      <c r="BG434" s="5"/>
      <c r="BH434" s="5"/>
    </row>
    <row r="435" spans="25:60" x14ac:dyDescent="0.3">
      <c r="Y435" s="5"/>
      <c r="Z435" s="5"/>
      <c r="AA435" s="5"/>
      <c r="AB435" s="5"/>
      <c r="AC435" s="5"/>
      <c r="AD435" s="5"/>
      <c r="AE435" s="5"/>
      <c r="AG435" s="5"/>
      <c r="AH435" s="5"/>
      <c r="AI435" s="5"/>
      <c r="AJ435" s="5"/>
      <c r="AK435" s="5"/>
      <c r="AL435" s="5"/>
      <c r="AM435" s="5"/>
      <c r="AO435" s="5"/>
      <c r="AP435" s="5"/>
      <c r="AQ435" s="5"/>
      <c r="AR435" s="5"/>
      <c r="AS435" s="5"/>
      <c r="AT435" s="5"/>
      <c r="AU435" s="5"/>
      <c r="AY435" s="6"/>
      <c r="AZ435" s="5"/>
      <c r="BA435" s="5"/>
      <c r="BB435" s="5"/>
      <c r="BC435" s="5"/>
      <c r="BD435" s="5"/>
      <c r="BE435" s="5"/>
      <c r="BF435" s="5"/>
      <c r="BG435" s="5"/>
      <c r="BH435" s="5"/>
    </row>
    <row r="436" spans="25:60" x14ac:dyDescent="0.3">
      <c r="Y436" s="5"/>
      <c r="Z436" s="5"/>
      <c r="AA436" s="5"/>
      <c r="AB436" s="5"/>
      <c r="AC436" s="5"/>
      <c r="AD436" s="5"/>
      <c r="AE436" s="5"/>
      <c r="AG436" s="5"/>
      <c r="AH436" s="5"/>
      <c r="AI436" s="5"/>
      <c r="AJ436" s="5"/>
      <c r="AK436" s="5"/>
      <c r="AL436" s="5"/>
      <c r="AM436" s="5"/>
      <c r="AO436" s="5"/>
      <c r="AP436" s="5"/>
      <c r="AQ436" s="5"/>
      <c r="AR436" s="5"/>
      <c r="AS436" s="5"/>
      <c r="AT436" s="5"/>
      <c r="AU436" s="5"/>
      <c r="AY436" s="6"/>
      <c r="AZ436" s="5"/>
      <c r="BA436" s="5"/>
      <c r="BB436" s="5"/>
      <c r="BC436" s="5"/>
      <c r="BD436" s="5"/>
      <c r="BE436" s="5"/>
      <c r="BF436" s="5"/>
      <c r="BG436" s="5"/>
      <c r="BH436" s="5"/>
    </row>
    <row r="437" spans="25:60" x14ac:dyDescent="0.3">
      <c r="Y437" s="5"/>
      <c r="Z437" s="5"/>
      <c r="AA437" s="5"/>
      <c r="AB437" s="5"/>
      <c r="AC437" s="5"/>
      <c r="AD437" s="5"/>
      <c r="AE437" s="5"/>
      <c r="AG437" s="5"/>
      <c r="AH437" s="5"/>
      <c r="AI437" s="5"/>
      <c r="AJ437" s="5"/>
      <c r="AK437" s="5"/>
      <c r="AL437" s="5"/>
      <c r="AM437" s="5"/>
      <c r="AO437" s="5"/>
      <c r="AP437" s="5"/>
      <c r="AQ437" s="5"/>
      <c r="AR437" s="5"/>
      <c r="AS437" s="5"/>
      <c r="AT437" s="5"/>
      <c r="AU437" s="5"/>
      <c r="AY437" s="6"/>
      <c r="AZ437" s="5"/>
      <c r="BA437" s="5"/>
      <c r="BB437" s="5"/>
      <c r="BC437" s="5"/>
      <c r="BD437" s="5"/>
      <c r="BE437" s="5"/>
      <c r="BF437" s="5"/>
      <c r="BG437" s="5"/>
      <c r="BH437" s="5"/>
    </row>
    <row r="438" spans="25:60" x14ac:dyDescent="0.3">
      <c r="Y438" s="5"/>
      <c r="Z438" s="5"/>
      <c r="AA438" s="5"/>
      <c r="AB438" s="5"/>
      <c r="AC438" s="5"/>
      <c r="AD438" s="5"/>
      <c r="AE438" s="5"/>
      <c r="AG438" s="5"/>
      <c r="AH438" s="5"/>
      <c r="AI438" s="5"/>
      <c r="AJ438" s="5"/>
      <c r="AK438" s="5"/>
      <c r="AL438" s="5"/>
      <c r="AM438" s="5"/>
      <c r="AO438" s="5"/>
      <c r="AP438" s="5"/>
      <c r="AQ438" s="5"/>
      <c r="AR438" s="5"/>
      <c r="AS438" s="5"/>
      <c r="AT438" s="5"/>
      <c r="AU438" s="5"/>
      <c r="AY438" s="6"/>
      <c r="AZ438" s="5"/>
      <c r="BA438" s="5"/>
      <c r="BB438" s="5"/>
      <c r="BC438" s="5"/>
      <c r="BD438" s="5"/>
      <c r="BE438" s="5"/>
      <c r="BF438" s="5"/>
      <c r="BG438" s="5"/>
      <c r="BH438" s="5"/>
    </row>
    <row r="439" spans="25:60" x14ac:dyDescent="0.3">
      <c r="Y439" s="5"/>
      <c r="Z439" s="5"/>
      <c r="AA439" s="5"/>
      <c r="AB439" s="5"/>
      <c r="AC439" s="5"/>
      <c r="AD439" s="5"/>
      <c r="AE439" s="5"/>
      <c r="AG439" s="5"/>
      <c r="AH439" s="5"/>
      <c r="AI439" s="5"/>
      <c r="AJ439" s="5"/>
      <c r="AK439" s="5"/>
      <c r="AL439" s="5"/>
      <c r="AM439" s="5"/>
      <c r="AO439" s="5"/>
      <c r="AP439" s="5"/>
      <c r="AQ439" s="5"/>
      <c r="AR439" s="5"/>
      <c r="AS439" s="5"/>
      <c r="AT439" s="5"/>
      <c r="AU439" s="5"/>
      <c r="AY439" s="6"/>
      <c r="AZ439" s="5"/>
      <c r="BA439" s="5"/>
      <c r="BB439" s="5"/>
      <c r="BC439" s="5"/>
      <c r="BD439" s="5"/>
      <c r="BE439" s="5"/>
      <c r="BF439" s="5"/>
      <c r="BG439" s="5"/>
      <c r="BH439" s="5"/>
    </row>
    <row r="440" spans="25:60" x14ac:dyDescent="0.3">
      <c r="Y440" s="5"/>
      <c r="Z440" s="5"/>
      <c r="AA440" s="5"/>
      <c r="AB440" s="5"/>
      <c r="AC440" s="5"/>
      <c r="AD440" s="5"/>
      <c r="AE440" s="5"/>
      <c r="AG440" s="5"/>
      <c r="AH440" s="5"/>
      <c r="AI440" s="5"/>
      <c r="AJ440" s="5"/>
      <c r="AK440" s="5"/>
      <c r="AL440" s="5"/>
      <c r="AM440" s="5"/>
      <c r="AO440" s="5"/>
      <c r="AP440" s="5"/>
      <c r="AQ440" s="5"/>
      <c r="AR440" s="5"/>
      <c r="AS440" s="5"/>
      <c r="AT440" s="5"/>
      <c r="AU440" s="5"/>
      <c r="AY440" s="6"/>
      <c r="AZ440" s="5"/>
      <c r="BA440" s="5"/>
      <c r="BB440" s="5"/>
      <c r="BC440" s="5"/>
      <c r="BD440" s="5"/>
      <c r="BE440" s="5"/>
      <c r="BF440" s="5"/>
      <c r="BG440" s="5"/>
      <c r="BH440" s="5"/>
    </row>
    <row r="441" spans="25:60" x14ac:dyDescent="0.3">
      <c r="Y441" s="5"/>
      <c r="Z441" s="5"/>
      <c r="AA441" s="5"/>
      <c r="AB441" s="5"/>
      <c r="AC441" s="5"/>
      <c r="AD441" s="5"/>
      <c r="AE441" s="5"/>
      <c r="AG441" s="5"/>
      <c r="AH441" s="5"/>
      <c r="AI441" s="5"/>
      <c r="AJ441" s="5"/>
      <c r="AK441" s="5"/>
      <c r="AL441" s="5"/>
      <c r="AM441" s="5"/>
      <c r="AO441" s="5"/>
      <c r="AP441" s="5"/>
      <c r="AQ441" s="5"/>
      <c r="AR441" s="5"/>
      <c r="AS441" s="5"/>
      <c r="AT441" s="5"/>
      <c r="AU441" s="5"/>
      <c r="AY441" s="6"/>
      <c r="AZ441" s="5"/>
      <c r="BA441" s="5"/>
      <c r="BB441" s="5"/>
      <c r="BC441" s="5"/>
      <c r="BD441" s="5"/>
      <c r="BE441" s="5"/>
      <c r="BF441" s="5"/>
      <c r="BG441" s="5"/>
      <c r="BH441" s="5"/>
    </row>
    <row r="442" spans="25:60" x14ac:dyDescent="0.3">
      <c r="Y442" s="5"/>
      <c r="Z442" s="5"/>
      <c r="AA442" s="5"/>
      <c r="AB442" s="5"/>
      <c r="AC442" s="5"/>
      <c r="AD442" s="5"/>
      <c r="AE442" s="5"/>
      <c r="AG442" s="5"/>
      <c r="AH442" s="5"/>
      <c r="AI442" s="5"/>
      <c r="AJ442" s="5"/>
      <c r="AK442" s="5"/>
      <c r="AL442" s="5"/>
      <c r="AM442" s="5"/>
      <c r="AO442" s="5"/>
      <c r="AP442" s="5"/>
      <c r="AQ442" s="5"/>
      <c r="AR442" s="5"/>
      <c r="AS442" s="5"/>
      <c r="AT442" s="5"/>
      <c r="AU442" s="5"/>
      <c r="AY442" s="6"/>
      <c r="AZ442" s="5"/>
      <c r="BA442" s="5"/>
      <c r="BB442" s="5"/>
      <c r="BC442" s="5"/>
      <c r="BD442" s="5"/>
      <c r="BE442" s="5"/>
      <c r="BF442" s="5"/>
      <c r="BG442" s="5"/>
      <c r="BH442" s="5"/>
    </row>
    <row r="443" spans="25:60" x14ac:dyDescent="0.3">
      <c r="Y443" s="5"/>
      <c r="Z443" s="5"/>
      <c r="AA443" s="5"/>
      <c r="AB443" s="5"/>
      <c r="AC443" s="5"/>
      <c r="AD443" s="5"/>
      <c r="AE443" s="5"/>
      <c r="AG443" s="5"/>
      <c r="AH443" s="5"/>
      <c r="AI443" s="5"/>
      <c r="AJ443" s="5"/>
      <c r="AK443" s="5"/>
      <c r="AL443" s="5"/>
      <c r="AM443" s="5"/>
      <c r="AO443" s="5"/>
      <c r="AP443" s="5"/>
      <c r="AQ443" s="5"/>
      <c r="AR443" s="5"/>
      <c r="AS443" s="5"/>
      <c r="AT443" s="5"/>
      <c r="AU443" s="5"/>
      <c r="AY443" s="6"/>
      <c r="AZ443" s="5"/>
      <c r="BA443" s="5"/>
      <c r="BB443" s="5"/>
      <c r="BC443" s="5"/>
      <c r="BD443" s="5"/>
      <c r="BE443" s="5"/>
      <c r="BF443" s="5"/>
      <c r="BG443" s="5"/>
      <c r="BH443" s="5"/>
    </row>
    <row r="444" spans="25:60" x14ac:dyDescent="0.3">
      <c r="Y444" s="5"/>
      <c r="Z444" s="5"/>
      <c r="AA444" s="5"/>
      <c r="AB444" s="5"/>
      <c r="AC444" s="5"/>
      <c r="AD444" s="5"/>
      <c r="AE444" s="5"/>
      <c r="AG444" s="5"/>
      <c r="AH444" s="5"/>
      <c r="AI444" s="5"/>
      <c r="AJ444" s="5"/>
      <c r="AK444" s="5"/>
      <c r="AL444" s="5"/>
      <c r="AM444" s="5"/>
      <c r="AO444" s="5"/>
      <c r="AP444" s="5"/>
      <c r="AQ444" s="5"/>
      <c r="AR444" s="5"/>
      <c r="AS444" s="5"/>
      <c r="AT444" s="5"/>
      <c r="AU444" s="5"/>
      <c r="AY444" s="6"/>
      <c r="AZ444" s="5"/>
      <c r="BA444" s="5"/>
      <c r="BB444" s="5"/>
      <c r="BC444" s="5"/>
      <c r="BD444" s="5"/>
      <c r="BE444" s="5"/>
      <c r="BF444" s="5"/>
      <c r="BG444" s="5"/>
      <c r="BH444" s="5"/>
    </row>
    <row r="445" spans="25:60" x14ac:dyDescent="0.3">
      <c r="Y445" s="5"/>
      <c r="Z445" s="5"/>
      <c r="AA445" s="5"/>
      <c r="AB445" s="5"/>
      <c r="AC445" s="5"/>
      <c r="AD445" s="5"/>
      <c r="AE445" s="5"/>
      <c r="AG445" s="5"/>
      <c r="AH445" s="5"/>
      <c r="AI445" s="5"/>
      <c r="AJ445" s="5"/>
      <c r="AK445" s="5"/>
      <c r="AL445" s="5"/>
      <c r="AM445" s="5"/>
      <c r="AO445" s="5"/>
      <c r="AP445" s="5"/>
      <c r="AQ445" s="5"/>
      <c r="AR445" s="5"/>
      <c r="AS445" s="5"/>
      <c r="AT445" s="5"/>
      <c r="AU445" s="5"/>
      <c r="AY445" s="6"/>
      <c r="AZ445" s="5"/>
      <c r="BA445" s="5"/>
      <c r="BB445" s="5"/>
      <c r="BC445" s="5"/>
      <c r="BD445" s="5"/>
      <c r="BE445" s="5"/>
      <c r="BF445" s="5"/>
      <c r="BG445" s="5"/>
      <c r="BH445" s="5"/>
    </row>
    <row r="446" spans="25:60" x14ac:dyDescent="0.3">
      <c r="Y446" s="5"/>
      <c r="Z446" s="5"/>
      <c r="AA446" s="5"/>
      <c r="AB446" s="5"/>
      <c r="AC446" s="5"/>
      <c r="AD446" s="5"/>
      <c r="AE446" s="5"/>
      <c r="AG446" s="5"/>
      <c r="AH446" s="5"/>
      <c r="AI446" s="5"/>
      <c r="AJ446" s="5"/>
      <c r="AK446" s="5"/>
      <c r="AL446" s="5"/>
      <c r="AM446" s="5"/>
      <c r="AO446" s="5"/>
      <c r="AP446" s="5"/>
      <c r="AQ446" s="5"/>
      <c r="AR446" s="5"/>
      <c r="AS446" s="5"/>
      <c r="AT446" s="5"/>
      <c r="AU446" s="5"/>
      <c r="AY446" s="6"/>
      <c r="AZ446" s="5"/>
      <c r="BA446" s="5"/>
      <c r="BB446" s="5"/>
      <c r="BC446" s="5"/>
      <c r="BD446" s="5"/>
      <c r="BE446" s="5"/>
      <c r="BF446" s="5"/>
      <c r="BG446" s="5"/>
      <c r="BH446" s="5"/>
    </row>
    <row r="447" spans="25:60" x14ac:dyDescent="0.3">
      <c r="Y447" s="5"/>
      <c r="Z447" s="5"/>
      <c r="AA447" s="5"/>
      <c r="AB447" s="5"/>
      <c r="AC447" s="5"/>
      <c r="AD447" s="5"/>
      <c r="AE447" s="5"/>
      <c r="AG447" s="5"/>
      <c r="AH447" s="5"/>
      <c r="AI447" s="5"/>
      <c r="AJ447" s="5"/>
      <c r="AK447" s="5"/>
      <c r="AL447" s="5"/>
      <c r="AM447" s="5"/>
      <c r="AO447" s="5"/>
      <c r="AP447" s="5"/>
      <c r="AQ447" s="5"/>
      <c r="AR447" s="5"/>
      <c r="AS447" s="5"/>
      <c r="AT447" s="5"/>
      <c r="AU447" s="5"/>
      <c r="AY447" s="6"/>
      <c r="AZ447" s="5"/>
      <c r="BA447" s="5"/>
      <c r="BB447" s="5"/>
      <c r="BC447" s="5"/>
      <c r="BD447" s="5"/>
      <c r="BE447" s="5"/>
      <c r="BF447" s="5"/>
      <c r="BG447" s="5"/>
      <c r="BH447" s="5"/>
    </row>
    <row r="448" spans="25:60" x14ac:dyDescent="0.3">
      <c r="Y448" s="5"/>
      <c r="Z448" s="5"/>
      <c r="AA448" s="5"/>
      <c r="AB448" s="5"/>
      <c r="AC448" s="5"/>
      <c r="AD448" s="5"/>
      <c r="AE448" s="5"/>
      <c r="AG448" s="5"/>
      <c r="AH448" s="5"/>
      <c r="AI448" s="5"/>
      <c r="AJ448" s="5"/>
      <c r="AK448" s="5"/>
      <c r="AL448" s="5"/>
      <c r="AM448" s="5"/>
      <c r="AO448" s="5"/>
      <c r="AP448" s="5"/>
      <c r="AQ448" s="5"/>
      <c r="AR448" s="5"/>
      <c r="AS448" s="5"/>
      <c r="AT448" s="5"/>
      <c r="AU448" s="5"/>
      <c r="AY448" s="6"/>
      <c r="AZ448" s="5"/>
      <c r="BA448" s="5"/>
      <c r="BB448" s="5"/>
      <c r="BC448" s="5"/>
      <c r="BD448" s="5"/>
      <c r="BE448" s="5"/>
      <c r="BF448" s="5"/>
      <c r="BG448" s="5"/>
      <c r="BH448" s="5"/>
    </row>
    <row r="449" spans="25:60" x14ac:dyDescent="0.3">
      <c r="Y449" s="5"/>
      <c r="Z449" s="5"/>
      <c r="AA449" s="5"/>
      <c r="AB449" s="5"/>
      <c r="AC449" s="5"/>
      <c r="AD449" s="5"/>
      <c r="AE449" s="5"/>
      <c r="AG449" s="5"/>
      <c r="AH449" s="5"/>
      <c r="AI449" s="5"/>
      <c r="AJ449" s="5"/>
      <c r="AK449" s="5"/>
      <c r="AL449" s="5"/>
      <c r="AM449" s="5"/>
      <c r="AO449" s="5"/>
      <c r="AP449" s="5"/>
      <c r="AQ449" s="5"/>
      <c r="AR449" s="5"/>
      <c r="AS449" s="5"/>
      <c r="AT449" s="5"/>
      <c r="AU449" s="5"/>
      <c r="AY449" s="6"/>
      <c r="AZ449" s="5"/>
      <c r="BA449" s="5"/>
      <c r="BB449" s="5"/>
      <c r="BC449" s="5"/>
      <c r="BD449" s="5"/>
      <c r="BE449" s="5"/>
      <c r="BF449" s="5"/>
      <c r="BG449" s="5"/>
      <c r="BH449" s="5"/>
    </row>
    <row r="450" spans="25:60" x14ac:dyDescent="0.3">
      <c r="Y450" s="5"/>
      <c r="Z450" s="5"/>
      <c r="AA450" s="5"/>
      <c r="AB450" s="5"/>
      <c r="AC450" s="5"/>
      <c r="AD450" s="5"/>
      <c r="AE450" s="5"/>
      <c r="AG450" s="5"/>
      <c r="AH450" s="5"/>
      <c r="AI450" s="5"/>
      <c r="AJ450" s="5"/>
      <c r="AK450" s="5"/>
      <c r="AL450" s="5"/>
      <c r="AM450" s="5"/>
      <c r="AO450" s="5"/>
      <c r="AP450" s="5"/>
      <c r="AQ450" s="5"/>
      <c r="AR450" s="5"/>
      <c r="AS450" s="5"/>
      <c r="AT450" s="5"/>
      <c r="AU450" s="5"/>
      <c r="AY450" s="6"/>
      <c r="AZ450" s="5"/>
      <c r="BA450" s="5"/>
      <c r="BB450" s="5"/>
      <c r="BC450" s="5"/>
      <c r="BD450" s="5"/>
      <c r="BE450" s="5"/>
      <c r="BF450" s="5"/>
      <c r="BG450" s="5"/>
      <c r="BH450" s="5"/>
    </row>
    <row r="451" spans="25:60" x14ac:dyDescent="0.3">
      <c r="Y451" s="5"/>
      <c r="Z451" s="5"/>
      <c r="AA451" s="5"/>
      <c r="AB451" s="5"/>
      <c r="AC451" s="5"/>
      <c r="AD451" s="5"/>
      <c r="AE451" s="5"/>
      <c r="AG451" s="5"/>
      <c r="AH451" s="5"/>
      <c r="AI451" s="5"/>
      <c r="AJ451" s="5"/>
      <c r="AK451" s="5"/>
      <c r="AL451" s="5"/>
      <c r="AM451" s="5"/>
      <c r="AO451" s="5"/>
      <c r="AP451" s="5"/>
      <c r="AQ451" s="5"/>
      <c r="AR451" s="5"/>
      <c r="AS451" s="5"/>
      <c r="AT451" s="5"/>
      <c r="AU451" s="5"/>
      <c r="AY451" s="6"/>
      <c r="AZ451" s="5"/>
      <c r="BA451" s="5"/>
      <c r="BB451" s="5"/>
      <c r="BC451" s="5"/>
      <c r="BD451" s="5"/>
      <c r="BE451" s="5"/>
      <c r="BF451" s="5"/>
      <c r="BG451" s="5"/>
      <c r="BH451" s="5"/>
    </row>
    <row r="452" spans="25:60" x14ac:dyDescent="0.3">
      <c r="Y452" s="5"/>
      <c r="Z452" s="5"/>
      <c r="AA452" s="5"/>
      <c r="AB452" s="5"/>
      <c r="AC452" s="5"/>
      <c r="AD452" s="5"/>
      <c r="AE452" s="5"/>
      <c r="AG452" s="5"/>
      <c r="AH452" s="5"/>
      <c r="AI452" s="5"/>
      <c r="AJ452" s="5"/>
      <c r="AK452" s="5"/>
      <c r="AL452" s="5"/>
      <c r="AM452" s="5"/>
      <c r="AO452" s="5"/>
      <c r="AP452" s="5"/>
      <c r="AQ452" s="5"/>
      <c r="AR452" s="5"/>
      <c r="AS452" s="5"/>
      <c r="AT452" s="5"/>
      <c r="AU452" s="5"/>
      <c r="AY452" s="6"/>
      <c r="AZ452" s="5"/>
      <c r="BA452" s="5"/>
      <c r="BB452" s="5"/>
      <c r="BC452" s="5"/>
      <c r="BD452" s="5"/>
      <c r="BE452" s="5"/>
      <c r="BF452" s="5"/>
      <c r="BG452" s="5"/>
      <c r="BH452" s="5"/>
    </row>
    <row r="453" spans="25:60" x14ac:dyDescent="0.3">
      <c r="Y453" s="5"/>
      <c r="Z453" s="5"/>
      <c r="AA453" s="5"/>
      <c r="AB453" s="5"/>
      <c r="AC453" s="5"/>
      <c r="AD453" s="5"/>
      <c r="AE453" s="5"/>
      <c r="AG453" s="5"/>
      <c r="AH453" s="5"/>
      <c r="AI453" s="5"/>
      <c r="AJ453" s="5"/>
      <c r="AK453" s="5"/>
      <c r="AL453" s="5"/>
      <c r="AM453" s="5"/>
      <c r="AO453" s="5"/>
      <c r="AP453" s="5"/>
      <c r="AQ453" s="5"/>
      <c r="AR453" s="5"/>
      <c r="AS453" s="5"/>
      <c r="AT453" s="5"/>
      <c r="AU453" s="5"/>
      <c r="AY453" s="6"/>
      <c r="AZ453" s="5"/>
      <c r="BA453" s="5"/>
      <c r="BB453" s="5"/>
      <c r="BC453" s="5"/>
      <c r="BD453" s="5"/>
      <c r="BE453" s="5"/>
      <c r="BF453" s="5"/>
      <c r="BG453" s="5"/>
      <c r="BH453" s="5"/>
    </row>
    <row r="454" spans="25:60" x14ac:dyDescent="0.3">
      <c r="Y454" s="5"/>
      <c r="Z454" s="5"/>
      <c r="AA454" s="5"/>
      <c r="AB454" s="5"/>
      <c r="AC454" s="5"/>
      <c r="AD454" s="5"/>
      <c r="AE454" s="5"/>
      <c r="AG454" s="5"/>
      <c r="AH454" s="5"/>
      <c r="AI454" s="5"/>
      <c r="AJ454" s="5"/>
      <c r="AK454" s="5"/>
      <c r="AL454" s="5"/>
      <c r="AM454" s="5"/>
      <c r="AO454" s="5"/>
      <c r="AP454" s="5"/>
      <c r="AQ454" s="5"/>
      <c r="AR454" s="5"/>
      <c r="AS454" s="5"/>
      <c r="AT454" s="5"/>
      <c r="AU454" s="5"/>
      <c r="AY454" s="6"/>
      <c r="AZ454" s="5"/>
      <c r="BA454" s="5"/>
      <c r="BB454" s="5"/>
      <c r="BC454" s="5"/>
      <c r="BD454" s="5"/>
      <c r="BE454" s="5"/>
      <c r="BF454" s="5"/>
      <c r="BG454" s="5"/>
      <c r="BH454" s="5"/>
    </row>
    <row r="455" spans="25:60" x14ac:dyDescent="0.3">
      <c r="Y455" s="5"/>
      <c r="Z455" s="5"/>
      <c r="AA455" s="5"/>
      <c r="AB455" s="5"/>
      <c r="AC455" s="5"/>
      <c r="AD455" s="5"/>
      <c r="AE455" s="5"/>
      <c r="AG455" s="5"/>
      <c r="AH455" s="5"/>
      <c r="AI455" s="5"/>
      <c r="AJ455" s="5"/>
      <c r="AK455" s="5"/>
      <c r="AL455" s="5"/>
      <c r="AM455" s="5"/>
      <c r="AO455" s="5"/>
      <c r="AP455" s="5"/>
      <c r="AQ455" s="5"/>
      <c r="AR455" s="5"/>
      <c r="AS455" s="5"/>
      <c r="AT455" s="5"/>
      <c r="AU455" s="5"/>
      <c r="AY455" s="6"/>
      <c r="AZ455" s="5"/>
      <c r="BA455" s="5"/>
      <c r="BB455" s="5"/>
      <c r="BC455" s="5"/>
      <c r="BD455" s="5"/>
      <c r="BE455" s="5"/>
      <c r="BF455" s="5"/>
      <c r="BG455" s="5"/>
      <c r="BH455" s="5"/>
    </row>
    <row r="456" spans="25:60" x14ac:dyDescent="0.3">
      <c r="Y456" s="5"/>
      <c r="Z456" s="5"/>
      <c r="AA456" s="5"/>
      <c r="AB456" s="5"/>
      <c r="AC456" s="5"/>
      <c r="AD456" s="5"/>
      <c r="AE456" s="5"/>
      <c r="AG456" s="5"/>
      <c r="AH456" s="5"/>
      <c r="AI456" s="5"/>
      <c r="AJ456" s="5"/>
      <c r="AK456" s="5"/>
      <c r="AL456" s="5"/>
      <c r="AM456" s="5"/>
      <c r="AO456" s="5"/>
      <c r="AP456" s="5"/>
      <c r="AQ456" s="5"/>
      <c r="AR456" s="5"/>
      <c r="AS456" s="5"/>
      <c r="AT456" s="5"/>
      <c r="AU456" s="5"/>
      <c r="AY456" s="6"/>
      <c r="AZ456" s="5"/>
      <c r="BA456" s="5"/>
      <c r="BB456" s="5"/>
      <c r="BC456" s="5"/>
      <c r="BD456" s="5"/>
      <c r="BE456" s="5"/>
      <c r="BF456" s="5"/>
      <c r="BG456" s="5"/>
      <c r="BH456" s="5"/>
    </row>
    <row r="457" spans="25:60" x14ac:dyDescent="0.3">
      <c r="Y457" s="5"/>
      <c r="Z457" s="5"/>
      <c r="AA457" s="5"/>
      <c r="AB457" s="5"/>
      <c r="AC457" s="5"/>
      <c r="AD457" s="5"/>
      <c r="AE457" s="5"/>
      <c r="AG457" s="5"/>
      <c r="AH457" s="5"/>
      <c r="AI457" s="5"/>
      <c r="AJ457" s="5"/>
      <c r="AK457" s="5"/>
      <c r="AL457" s="5"/>
      <c r="AM457" s="5"/>
      <c r="AO457" s="5"/>
      <c r="AP457" s="5"/>
      <c r="AQ457" s="5"/>
      <c r="AR457" s="5"/>
      <c r="AS457" s="5"/>
      <c r="AT457" s="5"/>
      <c r="AU457" s="5"/>
      <c r="AY457" s="6"/>
      <c r="AZ457" s="5"/>
      <c r="BA457" s="5"/>
      <c r="BB457" s="5"/>
      <c r="BC457" s="5"/>
      <c r="BD457" s="5"/>
      <c r="BE457" s="5"/>
      <c r="BF457" s="5"/>
      <c r="BG457" s="5"/>
      <c r="BH457" s="5"/>
    </row>
    <row r="458" spans="25:60" x14ac:dyDescent="0.3">
      <c r="Y458" s="5"/>
      <c r="Z458" s="5"/>
      <c r="AA458" s="5"/>
      <c r="AB458" s="5"/>
      <c r="AC458" s="5"/>
      <c r="AD458" s="5"/>
      <c r="AE458" s="5"/>
      <c r="AG458" s="5"/>
      <c r="AH458" s="5"/>
      <c r="AI458" s="5"/>
      <c r="AJ458" s="5"/>
      <c r="AK458" s="5"/>
      <c r="AL458" s="5"/>
      <c r="AM458" s="5"/>
      <c r="AO458" s="5"/>
      <c r="AP458" s="5"/>
      <c r="AQ458" s="5"/>
      <c r="AR458" s="5"/>
      <c r="AS458" s="5"/>
      <c r="AT458" s="5"/>
      <c r="AU458" s="5"/>
      <c r="AY458" s="6"/>
      <c r="AZ458" s="5"/>
      <c r="BA458" s="5"/>
      <c r="BB458" s="5"/>
      <c r="BC458" s="5"/>
      <c r="BD458" s="5"/>
      <c r="BE458" s="5"/>
      <c r="BF458" s="5"/>
      <c r="BG458" s="5"/>
      <c r="BH458" s="5"/>
    </row>
    <row r="459" spans="25:60" x14ac:dyDescent="0.3">
      <c r="Y459" s="5"/>
      <c r="Z459" s="5"/>
      <c r="AA459" s="5"/>
      <c r="AB459" s="5"/>
      <c r="AC459" s="5"/>
      <c r="AD459" s="5"/>
      <c r="AE459" s="5"/>
      <c r="AG459" s="5"/>
      <c r="AH459" s="5"/>
      <c r="AI459" s="5"/>
      <c r="AJ459" s="5"/>
      <c r="AK459" s="5"/>
      <c r="AL459" s="5"/>
      <c r="AM459" s="5"/>
      <c r="AO459" s="5"/>
      <c r="AP459" s="5"/>
      <c r="AQ459" s="5"/>
      <c r="AR459" s="5"/>
      <c r="AS459" s="5"/>
      <c r="AT459" s="5"/>
      <c r="AU459" s="5"/>
      <c r="AY459" s="6"/>
      <c r="AZ459" s="5"/>
      <c r="BA459" s="5"/>
      <c r="BB459" s="5"/>
      <c r="BC459" s="5"/>
      <c r="BD459" s="5"/>
      <c r="BE459" s="5"/>
      <c r="BF459" s="5"/>
      <c r="BG459" s="5"/>
      <c r="BH459" s="5"/>
    </row>
    <row r="460" spans="25:60" x14ac:dyDescent="0.3">
      <c r="Y460" s="5"/>
      <c r="Z460" s="5"/>
      <c r="AA460" s="5"/>
      <c r="AB460" s="5"/>
      <c r="AC460" s="5"/>
      <c r="AD460" s="5"/>
      <c r="AE460" s="5"/>
      <c r="AG460" s="5"/>
      <c r="AH460" s="5"/>
      <c r="AI460" s="5"/>
      <c r="AJ460" s="5"/>
      <c r="AK460" s="5"/>
      <c r="AL460" s="5"/>
      <c r="AM460" s="5"/>
      <c r="AO460" s="5"/>
      <c r="AP460" s="5"/>
      <c r="AQ460" s="5"/>
      <c r="AR460" s="5"/>
      <c r="AS460" s="5"/>
      <c r="AT460" s="5"/>
      <c r="AU460" s="5"/>
      <c r="AY460" s="6"/>
      <c r="AZ460" s="5"/>
      <c r="BA460" s="5"/>
      <c r="BB460" s="5"/>
      <c r="BC460" s="5"/>
      <c r="BD460" s="5"/>
      <c r="BE460" s="5"/>
      <c r="BF460" s="5"/>
      <c r="BG460" s="5"/>
      <c r="BH460" s="5"/>
    </row>
    <row r="461" spans="25:60" x14ac:dyDescent="0.3">
      <c r="Y461" s="5"/>
      <c r="Z461" s="5"/>
      <c r="AA461" s="5"/>
      <c r="AB461" s="5"/>
      <c r="AC461" s="5"/>
      <c r="AD461" s="5"/>
      <c r="AE461" s="5"/>
      <c r="AG461" s="5"/>
      <c r="AH461" s="5"/>
      <c r="AI461" s="5"/>
      <c r="AJ461" s="5"/>
      <c r="AK461" s="5"/>
      <c r="AL461" s="5"/>
      <c r="AM461" s="5"/>
      <c r="AO461" s="5"/>
      <c r="AP461" s="5"/>
      <c r="AQ461" s="5"/>
      <c r="AR461" s="5"/>
      <c r="AS461" s="5"/>
      <c r="AT461" s="5"/>
      <c r="AU461" s="5"/>
      <c r="AY461" s="6"/>
      <c r="AZ461" s="5"/>
      <c r="BA461" s="5"/>
      <c r="BB461" s="5"/>
      <c r="BC461" s="5"/>
      <c r="BD461" s="5"/>
      <c r="BE461" s="5"/>
      <c r="BF461" s="5"/>
      <c r="BG461" s="5"/>
      <c r="BH461" s="5"/>
    </row>
    <row r="462" spans="25:60" x14ac:dyDescent="0.3">
      <c r="Y462" s="5"/>
      <c r="Z462" s="5"/>
      <c r="AA462" s="5"/>
      <c r="AB462" s="5"/>
      <c r="AC462" s="5"/>
      <c r="AD462" s="5"/>
      <c r="AE462" s="5"/>
      <c r="AG462" s="5"/>
      <c r="AH462" s="5"/>
      <c r="AI462" s="5"/>
      <c r="AJ462" s="5"/>
      <c r="AK462" s="5"/>
      <c r="AL462" s="5"/>
      <c r="AM462" s="5"/>
      <c r="AO462" s="5"/>
      <c r="AP462" s="5"/>
      <c r="AQ462" s="5"/>
      <c r="AR462" s="5"/>
      <c r="AS462" s="5"/>
      <c r="AT462" s="5"/>
      <c r="AU462" s="5"/>
      <c r="AY462" s="6"/>
      <c r="AZ462" s="5"/>
      <c r="BA462" s="5"/>
      <c r="BB462" s="5"/>
      <c r="BC462" s="5"/>
      <c r="BD462" s="5"/>
      <c r="BE462" s="5"/>
      <c r="BF462" s="5"/>
      <c r="BG462" s="5"/>
      <c r="BH462" s="5"/>
    </row>
    <row r="463" spans="25:60" x14ac:dyDescent="0.3">
      <c r="Y463" s="5"/>
      <c r="Z463" s="5"/>
      <c r="AA463" s="5"/>
      <c r="AB463" s="5"/>
      <c r="AC463" s="5"/>
      <c r="AD463" s="5"/>
      <c r="AE463" s="5"/>
      <c r="AG463" s="5"/>
      <c r="AH463" s="5"/>
      <c r="AI463" s="5"/>
      <c r="AJ463" s="5"/>
      <c r="AK463" s="5"/>
      <c r="AL463" s="5"/>
      <c r="AM463" s="5"/>
      <c r="AO463" s="5"/>
      <c r="AP463" s="5"/>
      <c r="AQ463" s="5"/>
      <c r="AR463" s="5"/>
      <c r="AS463" s="5"/>
      <c r="AT463" s="5"/>
      <c r="AU463" s="5"/>
      <c r="AY463" s="6"/>
      <c r="AZ463" s="5"/>
      <c r="BA463" s="5"/>
      <c r="BB463" s="5"/>
      <c r="BC463" s="5"/>
      <c r="BD463" s="5"/>
      <c r="BE463" s="5"/>
      <c r="BF463" s="5"/>
      <c r="BG463" s="5"/>
      <c r="BH463" s="5"/>
    </row>
    <row r="464" spans="25:60" x14ac:dyDescent="0.3">
      <c r="Y464" s="5"/>
      <c r="Z464" s="5"/>
      <c r="AA464" s="5"/>
      <c r="AB464" s="5"/>
      <c r="AC464" s="5"/>
      <c r="AD464" s="5"/>
      <c r="AE464" s="5"/>
      <c r="AG464" s="5"/>
      <c r="AH464" s="5"/>
      <c r="AI464" s="5"/>
      <c r="AJ464" s="5"/>
      <c r="AK464" s="5"/>
      <c r="AL464" s="5"/>
      <c r="AM464" s="5"/>
      <c r="AO464" s="5"/>
      <c r="AP464" s="5"/>
      <c r="AQ464" s="5"/>
      <c r="AR464" s="5"/>
      <c r="AS464" s="5"/>
      <c r="AT464" s="5"/>
      <c r="AU464" s="5"/>
      <c r="AY464" s="6"/>
      <c r="AZ464" s="5"/>
      <c r="BA464" s="5"/>
      <c r="BB464" s="5"/>
      <c r="BC464" s="5"/>
      <c r="BD464" s="5"/>
      <c r="BE464" s="5"/>
      <c r="BF464" s="5"/>
      <c r="BG464" s="5"/>
      <c r="BH464" s="5"/>
    </row>
    <row r="465" spans="25:60" x14ac:dyDescent="0.3">
      <c r="Y465" s="5"/>
      <c r="Z465" s="5"/>
      <c r="AA465" s="5"/>
      <c r="AB465" s="5"/>
      <c r="AC465" s="5"/>
      <c r="AD465" s="5"/>
      <c r="AE465" s="5"/>
      <c r="AG465" s="5"/>
      <c r="AH465" s="5"/>
      <c r="AI465" s="5"/>
      <c r="AJ465" s="5"/>
      <c r="AK465" s="5"/>
      <c r="AL465" s="5"/>
      <c r="AM465" s="5"/>
      <c r="AO465" s="5"/>
      <c r="AP465" s="5"/>
      <c r="AQ465" s="5"/>
      <c r="AR465" s="5"/>
      <c r="AS465" s="5"/>
      <c r="AT465" s="5"/>
      <c r="AU465" s="5"/>
      <c r="AY465" s="6"/>
      <c r="AZ465" s="5"/>
      <c r="BA465" s="5"/>
      <c r="BB465" s="5"/>
      <c r="BC465" s="5"/>
      <c r="BD465" s="5"/>
      <c r="BE465" s="5"/>
      <c r="BF465" s="5"/>
      <c r="BG465" s="5"/>
      <c r="BH465" s="5"/>
    </row>
    <row r="466" spans="25:60" x14ac:dyDescent="0.3">
      <c r="Y466" s="5"/>
      <c r="Z466" s="5"/>
      <c r="AA466" s="5"/>
      <c r="AB466" s="5"/>
      <c r="AC466" s="5"/>
      <c r="AD466" s="5"/>
      <c r="AE466" s="5"/>
      <c r="AG466" s="5"/>
      <c r="AH466" s="5"/>
      <c r="AI466" s="5"/>
      <c r="AJ466" s="5"/>
      <c r="AK466" s="5"/>
      <c r="AL466" s="5"/>
      <c r="AM466" s="5"/>
      <c r="AO466" s="5"/>
      <c r="AP466" s="5"/>
      <c r="AQ466" s="5"/>
      <c r="AR466" s="5"/>
      <c r="AS466" s="5"/>
      <c r="AT466" s="5"/>
      <c r="AU466" s="5"/>
      <c r="AY466" s="6"/>
      <c r="AZ466" s="5"/>
      <c r="BA466" s="5"/>
      <c r="BB466" s="5"/>
      <c r="BC466" s="5"/>
      <c r="BD466" s="5"/>
      <c r="BE466" s="5"/>
      <c r="BF466" s="5"/>
      <c r="BG466" s="5"/>
      <c r="BH466" s="5"/>
    </row>
    <row r="467" spans="25:60" x14ac:dyDescent="0.3">
      <c r="Y467" s="5"/>
      <c r="Z467" s="5"/>
      <c r="AA467" s="5"/>
      <c r="AB467" s="5"/>
      <c r="AC467" s="5"/>
      <c r="AD467" s="5"/>
      <c r="AE467" s="5"/>
      <c r="AG467" s="5"/>
      <c r="AH467" s="5"/>
      <c r="AI467" s="5"/>
      <c r="AJ467" s="5"/>
      <c r="AK467" s="5"/>
      <c r="AL467" s="5"/>
      <c r="AM467" s="5"/>
      <c r="AO467" s="5"/>
      <c r="AP467" s="5"/>
      <c r="AQ467" s="5"/>
      <c r="AR467" s="5"/>
      <c r="AS467" s="5"/>
      <c r="AT467" s="5"/>
      <c r="AU467" s="5"/>
      <c r="AY467" s="6"/>
      <c r="AZ467" s="5"/>
      <c r="BA467" s="5"/>
      <c r="BB467" s="5"/>
      <c r="BC467" s="5"/>
      <c r="BD467" s="5"/>
      <c r="BE467" s="5"/>
      <c r="BF467" s="5"/>
      <c r="BG467" s="5"/>
      <c r="BH467" s="5"/>
    </row>
    <row r="468" spans="25:60" x14ac:dyDescent="0.3">
      <c r="Y468" s="5"/>
      <c r="Z468" s="5"/>
      <c r="AA468" s="5"/>
      <c r="AB468" s="5"/>
      <c r="AC468" s="5"/>
      <c r="AD468" s="5"/>
      <c r="AE468" s="5"/>
      <c r="AG468" s="5"/>
      <c r="AH468" s="5"/>
      <c r="AI468" s="5"/>
      <c r="AJ468" s="5"/>
      <c r="AK468" s="5"/>
      <c r="AL468" s="5"/>
      <c r="AM468" s="5"/>
      <c r="AO468" s="5"/>
      <c r="AP468" s="5"/>
      <c r="AQ468" s="5"/>
      <c r="AR468" s="5"/>
      <c r="AS468" s="5"/>
      <c r="AT468" s="5"/>
      <c r="AU468" s="5"/>
      <c r="AY468" s="6"/>
      <c r="AZ468" s="5"/>
      <c r="BA468" s="5"/>
      <c r="BB468" s="5"/>
      <c r="BC468" s="5"/>
      <c r="BD468" s="5"/>
      <c r="BE468" s="5"/>
      <c r="BF468" s="5"/>
      <c r="BG468" s="5"/>
      <c r="BH468" s="5"/>
    </row>
    <row r="469" spans="25:60" x14ac:dyDescent="0.3">
      <c r="Y469" s="5"/>
      <c r="Z469" s="5"/>
      <c r="AA469" s="5"/>
      <c r="AB469" s="5"/>
      <c r="AC469" s="5"/>
      <c r="AD469" s="5"/>
      <c r="AE469" s="5"/>
      <c r="AG469" s="5"/>
      <c r="AH469" s="5"/>
      <c r="AI469" s="5"/>
      <c r="AJ469" s="5"/>
      <c r="AK469" s="5"/>
      <c r="AL469" s="5"/>
      <c r="AM469" s="5"/>
      <c r="AO469" s="5"/>
      <c r="AP469" s="5"/>
      <c r="AQ469" s="5"/>
      <c r="AR469" s="5"/>
      <c r="AS469" s="5"/>
      <c r="AT469" s="5"/>
      <c r="AU469" s="5"/>
      <c r="AY469" s="6"/>
      <c r="AZ469" s="5"/>
      <c r="BA469" s="5"/>
      <c r="BB469" s="5"/>
      <c r="BC469" s="5"/>
      <c r="BD469" s="5"/>
      <c r="BE469" s="5"/>
      <c r="BF469" s="5"/>
      <c r="BG469" s="5"/>
      <c r="BH469" s="5"/>
    </row>
    <row r="470" spans="25:60" x14ac:dyDescent="0.3">
      <c r="Y470" s="5"/>
      <c r="Z470" s="5"/>
      <c r="AA470" s="5"/>
      <c r="AB470" s="5"/>
      <c r="AC470" s="5"/>
      <c r="AD470" s="5"/>
      <c r="AE470" s="5"/>
      <c r="AG470" s="5"/>
      <c r="AH470" s="5"/>
      <c r="AI470" s="5"/>
      <c r="AJ470" s="5"/>
      <c r="AK470" s="5"/>
      <c r="AL470" s="5"/>
      <c r="AM470" s="5"/>
      <c r="AO470" s="5"/>
      <c r="AP470" s="5"/>
      <c r="AQ470" s="5"/>
      <c r="AR470" s="5"/>
      <c r="AS470" s="5"/>
      <c r="AT470" s="5"/>
      <c r="AU470" s="5"/>
      <c r="AY470" s="6"/>
      <c r="AZ470" s="5"/>
      <c r="BA470" s="5"/>
      <c r="BB470" s="5"/>
      <c r="BC470" s="5"/>
      <c r="BD470" s="5"/>
      <c r="BE470" s="5"/>
      <c r="BF470" s="5"/>
      <c r="BG470" s="5"/>
      <c r="BH470" s="5"/>
    </row>
    <row r="471" spans="25:60" x14ac:dyDescent="0.3">
      <c r="Y471" s="5"/>
      <c r="Z471" s="5"/>
      <c r="AA471" s="5"/>
      <c r="AB471" s="5"/>
      <c r="AC471" s="5"/>
      <c r="AD471" s="5"/>
      <c r="AE471" s="5"/>
      <c r="AG471" s="5"/>
      <c r="AH471" s="5"/>
      <c r="AI471" s="5"/>
      <c r="AJ471" s="5"/>
      <c r="AK471" s="5"/>
      <c r="AL471" s="5"/>
      <c r="AM471" s="5"/>
      <c r="AO471" s="5"/>
      <c r="AP471" s="5"/>
      <c r="AQ471" s="5"/>
      <c r="AR471" s="5"/>
      <c r="AS471" s="5"/>
      <c r="AT471" s="5"/>
      <c r="AU471" s="5"/>
      <c r="AY471" s="6"/>
      <c r="AZ471" s="5"/>
      <c r="BA471" s="5"/>
      <c r="BB471" s="5"/>
      <c r="BC471" s="5"/>
      <c r="BD471" s="5"/>
      <c r="BE471" s="5"/>
      <c r="BF471" s="5"/>
      <c r="BG471" s="5"/>
      <c r="BH471" s="5"/>
    </row>
    <row r="472" spans="25:60" x14ac:dyDescent="0.3">
      <c r="Y472" s="5"/>
      <c r="Z472" s="5"/>
      <c r="AA472" s="5"/>
      <c r="AB472" s="5"/>
      <c r="AC472" s="5"/>
      <c r="AD472" s="5"/>
      <c r="AE472" s="5"/>
      <c r="AG472" s="5"/>
      <c r="AH472" s="5"/>
      <c r="AI472" s="5"/>
      <c r="AJ472" s="5"/>
      <c r="AK472" s="5"/>
      <c r="AL472" s="5"/>
      <c r="AM472" s="5"/>
      <c r="AO472" s="5"/>
      <c r="AP472" s="5"/>
      <c r="AQ472" s="5"/>
      <c r="AR472" s="5"/>
      <c r="AS472" s="5"/>
      <c r="AT472" s="5"/>
      <c r="AU472" s="5"/>
      <c r="AY472" s="6"/>
      <c r="AZ472" s="5"/>
      <c r="BA472" s="5"/>
      <c r="BB472" s="5"/>
      <c r="BC472" s="5"/>
      <c r="BD472" s="5"/>
      <c r="BE472" s="5"/>
      <c r="BF472" s="5"/>
      <c r="BG472" s="5"/>
      <c r="BH472" s="5"/>
    </row>
    <row r="473" spans="25:60" x14ac:dyDescent="0.3">
      <c r="Y473" s="5"/>
      <c r="Z473" s="5"/>
      <c r="AA473" s="5"/>
      <c r="AB473" s="5"/>
      <c r="AC473" s="5"/>
      <c r="AD473" s="5"/>
      <c r="AE473" s="5"/>
      <c r="AG473" s="5"/>
      <c r="AH473" s="5"/>
      <c r="AI473" s="5"/>
      <c r="AJ473" s="5"/>
      <c r="AK473" s="5"/>
      <c r="AL473" s="5"/>
      <c r="AM473" s="5"/>
      <c r="AO473" s="5"/>
      <c r="AP473" s="5"/>
      <c r="AQ473" s="5"/>
      <c r="AR473" s="5"/>
      <c r="AS473" s="5"/>
      <c r="AT473" s="5"/>
      <c r="AU473" s="5"/>
      <c r="AY473" s="6"/>
      <c r="AZ473" s="5"/>
      <c r="BA473" s="5"/>
      <c r="BB473" s="5"/>
      <c r="BC473" s="5"/>
      <c r="BD473" s="5"/>
      <c r="BE473" s="5"/>
      <c r="BF473" s="5"/>
      <c r="BG473" s="5"/>
      <c r="BH473" s="5"/>
    </row>
    <row r="474" spans="25:60" x14ac:dyDescent="0.3">
      <c r="Y474" s="5"/>
      <c r="Z474" s="5"/>
      <c r="AA474" s="5"/>
      <c r="AB474" s="5"/>
      <c r="AC474" s="5"/>
      <c r="AD474" s="5"/>
      <c r="AE474" s="5"/>
      <c r="AG474" s="5"/>
      <c r="AH474" s="5"/>
      <c r="AI474" s="5"/>
      <c r="AJ474" s="5"/>
      <c r="AK474" s="5"/>
      <c r="AL474" s="5"/>
      <c r="AM474" s="5"/>
      <c r="AO474" s="5"/>
      <c r="AP474" s="5"/>
      <c r="AQ474" s="5"/>
      <c r="AR474" s="5"/>
      <c r="AS474" s="5"/>
      <c r="AT474" s="5"/>
      <c r="AU474" s="5"/>
      <c r="AY474" s="6"/>
      <c r="AZ474" s="5"/>
      <c r="BA474" s="5"/>
      <c r="BB474" s="5"/>
      <c r="BC474" s="5"/>
      <c r="BD474" s="5"/>
      <c r="BE474" s="5"/>
      <c r="BF474" s="5"/>
      <c r="BG474" s="5"/>
      <c r="BH474" s="5"/>
    </row>
    <row r="475" spans="25:60" x14ac:dyDescent="0.3">
      <c r="Y475" s="5"/>
      <c r="Z475" s="5"/>
      <c r="AA475" s="5"/>
      <c r="AB475" s="5"/>
      <c r="AC475" s="5"/>
      <c r="AD475" s="5"/>
      <c r="AE475" s="5"/>
      <c r="AG475" s="5"/>
      <c r="AH475" s="5"/>
      <c r="AI475" s="5"/>
      <c r="AJ475" s="5"/>
      <c r="AK475" s="5"/>
      <c r="AL475" s="5"/>
      <c r="AM475" s="5"/>
      <c r="AO475" s="5"/>
      <c r="AP475" s="5"/>
      <c r="AQ475" s="5"/>
      <c r="AR475" s="5"/>
      <c r="AS475" s="5"/>
      <c r="AT475" s="5"/>
      <c r="AU475" s="5"/>
      <c r="AY475" s="6"/>
      <c r="AZ475" s="5"/>
      <c r="BA475" s="5"/>
      <c r="BB475" s="5"/>
      <c r="BC475" s="5"/>
      <c r="BD475" s="5"/>
      <c r="BE475" s="5"/>
      <c r="BF475" s="5"/>
      <c r="BG475" s="5"/>
      <c r="BH475" s="5"/>
    </row>
    <row r="476" spans="25:60" x14ac:dyDescent="0.3">
      <c r="Y476" s="5"/>
      <c r="Z476" s="5"/>
      <c r="AA476" s="5"/>
      <c r="AB476" s="5"/>
      <c r="AC476" s="5"/>
      <c r="AD476" s="5"/>
      <c r="AE476" s="5"/>
      <c r="AG476" s="5"/>
      <c r="AH476" s="5"/>
      <c r="AI476" s="5"/>
      <c r="AJ476" s="5"/>
      <c r="AK476" s="5"/>
      <c r="AL476" s="5"/>
      <c r="AM476" s="5"/>
      <c r="AO476" s="5"/>
      <c r="AP476" s="5"/>
      <c r="AQ476" s="5"/>
      <c r="AR476" s="5"/>
      <c r="AS476" s="5"/>
      <c r="AT476" s="5"/>
      <c r="AU476" s="5"/>
      <c r="AY476" s="6"/>
      <c r="AZ476" s="5"/>
      <c r="BA476" s="5"/>
      <c r="BB476" s="5"/>
      <c r="BC476" s="5"/>
      <c r="BD476" s="5"/>
      <c r="BE476" s="5"/>
      <c r="BF476" s="5"/>
      <c r="BG476" s="5"/>
      <c r="BH476" s="5"/>
    </row>
    <row r="477" spans="25:60" x14ac:dyDescent="0.3">
      <c r="Y477" s="5"/>
      <c r="Z477" s="5"/>
      <c r="AA477" s="5"/>
      <c r="AB477" s="5"/>
      <c r="AC477" s="5"/>
      <c r="AD477" s="5"/>
      <c r="AE477" s="5"/>
      <c r="AG477" s="5"/>
      <c r="AH477" s="5"/>
      <c r="AI477" s="5"/>
      <c r="AJ477" s="5"/>
      <c r="AK477" s="5"/>
      <c r="AL477" s="5"/>
      <c r="AM477" s="5"/>
      <c r="AO477" s="5"/>
      <c r="AP477" s="5"/>
      <c r="AQ477" s="5"/>
      <c r="AR477" s="5"/>
      <c r="AS477" s="5"/>
      <c r="AT477" s="5"/>
      <c r="AU477" s="5"/>
      <c r="AY477" s="6"/>
      <c r="AZ477" s="5"/>
      <c r="BA477" s="5"/>
      <c r="BB477" s="5"/>
      <c r="BC477" s="5"/>
      <c r="BD477" s="5"/>
      <c r="BE477" s="5"/>
      <c r="BF477" s="5"/>
      <c r="BG477" s="5"/>
      <c r="BH477" s="5"/>
    </row>
    <row r="478" spans="25:60" x14ac:dyDescent="0.3">
      <c r="Y478" s="5"/>
      <c r="Z478" s="5"/>
      <c r="AA478" s="5"/>
      <c r="AB478" s="5"/>
      <c r="AC478" s="5"/>
      <c r="AD478" s="5"/>
      <c r="AE478" s="5"/>
      <c r="AG478" s="5"/>
      <c r="AH478" s="5"/>
      <c r="AI478" s="5"/>
      <c r="AJ478" s="5"/>
      <c r="AK478" s="5"/>
      <c r="AL478" s="5"/>
      <c r="AM478" s="5"/>
      <c r="AO478" s="5"/>
      <c r="AP478" s="5"/>
      <c r="AQ478" s="5"/>
      <c r="AR478" s="5"/>
      <c r="AS478" s="5"/>
      <c r="AT478" s="5"/>
      <c r="AU478" s="5"/>
      <c r="AY478" s="6"/>
      <c r="AZ478" s="5"/>
      <c r="BA478" s="5"/>
      <c r="BB478" s="5"/>
      <c r="BC478" s="5"/>
      <c r="BD478" s="5"/>
      <c r="BE478" s="5"/>
      <c r="BF478" s="5"/>
      <c r="BG478" s="5"/>
      <c r="BH478" s="5"/>
    </row>
    <row r="479" spans="25:60" x14ac:dyDescent="0.3">
      <c r="Y479" s="5"/>
      <c r="Z479" s="5"/>
      <c r="AA479" s="5"/>
      <c r="AB479" s="5"/>
      <c r="AC479" s="5"/>
      <c r="AD479" s="5"/>
      <c r="AE479" s="5"/>
      <c r="AG479" s="5"/>
      <c r="AH479" s="5"/>
      <c r="AI479" s="5"/>
      <c r="AJ479" s="5"/>
      <c r="AK479" s="5"/>
      <c r="AL479" s="5"/>
      <c r="AM479" s="5"/>
      <c r="AO479" s="5"/>
      <c r="AP479" s="5"/>
      <c r="AQ479" s="5"/>
      <c r="AR479" s="5"/>
      <c r="AS479" s="5"/>
      <c r="AT479" s="5"/>
      <c r="AU479" s="5"/>
      <c r="AY479" s="6"/>
      <c r="AZ479" s="5"/>
      <c r="BA479" s="5"/>
      <c r="BB479" s="5"/>
      <c r="BC479" s="5"/>
      <c r="BD479" s="5"/>
      <c r="BE479" s="5"/>
      <c r="BF479" s="5"/>
      <c r="BG479" s="5"/>
      <c r="BH479" s="5"/>
    </row>
    <row r="480" spans="25:60" x14ac:dyDescent="0.3">
      <c r="Y480" s="5"/>
      <c r="Z480" s="5"/>
      <c r="AA480" s="5"/>
      <c r="AB480" s="5"/>
      <c r="AC480" s="5"/>
      <c r="AD480" s="5"/>
      <c r="AE480" s="5"/>
      <c r="AG480" s="5"/>
      <c r="AH480" s="5"/>
      <c r="AI480" s="5"/>
      <c r="AJ480" s="5"/>
      <c r="AK480" s="5"/>
      <c r="AL480" s="5"/>
      <c r="AM480" s="5"/>
      <c r="AO480" s="5"/>
      <c r="AP480" s="5"/>
      <c r="AQ480" s="5"/>
      <c r="AR480" s="5"/>
      <c r="AS480" s="5"/>
      <c r="AT480" s="5"/>
      <c r="AU480" s="5"/>
      <c r="AY480" s="6"/>
      <c r="AZ480" s="5"/>
      <c r="BA480" s="5"/>
      <c r="BB480" s="5"/>
      <c r="BC480" s="5"/>
      <c r="BD480" s="5"/>
      <c r="BE480" s="5"/>
      <c r="BF480" s="5"/>
      <c r="BG480" s="5"/>
      <c r="BH480" s="5"/>
    </row>
    <row r="481" spans="25:60" x14ac:dyDescent="0.3">
      <c r="Y481" s="5"/>
      <c r="Z481" s="5"/>
      <c r="AA481" s="5"/>
      <c r="AB481" s="5"/>
      <c r="AC481" s="5"/>
      <c r="AD481" s="5"/>
      <c r="AE481" s="5"/>
      <c r="AG481" s="5"/>
      <c r="AH481" s="5"/>
      <c r="AI481" s="5"/>
      <c r="AJ481" s="5"/>
      <c r="AK481" s="5"/>
      <c r="AL481" s="5"/>
      <c r="AM481" s="5"/>
      <c r="AO481" s="5"/>
      <c r="AP481" s="5"/>
      <c r="AQ481" s="5"/>
      <c r="AR481" s="5"/>
      <c r="AS481" s="5"/>
      <c r="AT481" s="5"/>
      <c r="AU481" s="5"/>
      <c r="AY481" s="6"/>
      <c r="AZ481" s="5"/>
      <c r="BA481" s="5"/>
      <c r="BB481" s="5"/>
      <c r="BC481" s="5"/>
      <c r="BD481" s="5"/>
      <c r="BE481" s="5"/>
      <c r="BF481" s="5"/>
      <c r="BG481" s="5"/>
      <c r="BH481" s="5"/>
    </row>
    <row r="482" spans="25:60" x14ac:dyDescent="0.3">
      <c r="Y482" s="5"/>
      <c r="Z482" s="5"/>
      <c r="AA482" s="5"/>
      <c r="AB482" s="5"/>
      <c r="AC482" s="5"/>
      <c r="AD482" s="5"/>
      <c r="AE482" s="5"/>
      <c r="AG482" s="5"/>
      <c r="AH482" s="5"/>
      <c r="AI482" s="5"/>
      <c r="AJ482" s="5"/>
      <c r="AK482" s="5"/>
      <c r="AL482" s="5"/>
      <c r="AM482" s="5"/>
      <c r="AO482" s="5"/>
      <c r="AP482" s="5"/>
      <c r="AQ482" s="5"/>
      <c r="AR482" s="5"/>
      <c r="AS482" s="5"/>
      <c r="AT482" s="5"/>
      <c r="AU482" s="5"/>
      <c r="AY482" s="6"/>
      <c r="AZ482" s="5"/>
      <c r="BA482" s="5"/>
      <c r="BB482" s="5"/>
      <c r="BC482" s="5"/>
      <c r="BD482" s="5"/>
      <c r="BE482" s="5"/>
      <c r="BF482" s="5"/>
      <c r="BG482" s="5"/>
      <c r="BH482" s="5"/>
    </row>
    <row r="483" spans="25:60" x14ac:dyDescent="0.3">
      <c r="Y483" s="5"/>
      <c r="Z483" s="5"/>
      <c r="AA483" s="5"/>
      <c r="AB483" s="5"/>
      <c r="AC483" s="5"/>
      <c r="AD483" s="5"/>
      <c r="AE483" s="5"/>
      <c r="AG483" s="5"/>
      <c r="AH483" s="5"/>
      <c r="AI483" s="5"/>
      <c r="AJ483" s="5"/>
      <c r="AK483" s="5"/>
      <c r="AL483" s="5"/>
      <c r="AM483" s="5"/>
      <c r="AO483" s="5"/>
      <c r="AP483" s="5"/>
      <c r="AQ483" s="5"/>
      <c r="AR483" s="5"/>
      <c r="AS483" s="5"/>
      <c r="AT483" s="5"/>
      <c r="AU483" s="5"/>
      <c r="AY483" s="6"/>
      <c r="AZ483" s="5"/>
      <c r="BA483" s="5"/>
      <c r="BB483" s="5"/>
      <c r="BC483" s="5"/>
      <c r="BD483" s="5"/>
      <c r="BE483" s="5"/>
      <c r="BF483" s="5"/>
      <c r="BG483" s="5"/>
      <c r="BH483" s="5"/>
    </row>
    <row r="484" spans="25:60" x14ac:dyDescent="0.3">
      <c r="Y484" s="5"/>
      <c r="Z484" s="5"/>
      <c r="AA484" s="5"/>
      <c r="AB484" s="5"/>
      <c r="AC484" s="5"/>
      <c r="AD484" s="5"/>
      <c r="AE484" s="5"/>
      <c r="AG484" s="5"/>
      <c r="AH484" s="5"/>
      <c r="AI484" s="5"/>
      <c r="AJ484" s="5"/>
      <c r="AK484" s="5"/>
      <c r="AL484" s="5"/>
      <c r="AM484" s="5"/>
      <c r="AO484" s="5"/>
      <c r="AP484" s="5"/>
      <c r="AQ484" s="5"/>
      <c r="AR484" s="5"/>
      <c r="AS484" s="5"/>
      <c r="AT484" s="5"/>
      <c r="AU484" s="5"/>
      <c r="AY484" s="6"/>
      <c r="AZ484" s="5"/>
      <c r="BA484" s="5"/>
      <c r="BB484" s="5"/>
      <c r="BC484" s="5"/>
      <c r="BD484" s="5"/>
      <c r="BE484" s="5"/>
      <c r="BF484" s="5"/>
      <c r="BG484" s="5"/>
      <c r="BH484" s="5"/>
    </row>
    <row r="485" spans="25:60" x14ac:dyDescent="0.3">
      <c r="Y485" s="5"/>
      <c r="Z485" s="5"/>
      <c r="AA485" s="5"/>
      <c r="AB485" s="5"/>
      <c r="AC485" s="5"/>
      <c r="AD485" s="5"/>
      <c r="AE485" s="5"/>
      <c r="AG485" s="5"/>
      <c r="AH485" s="5"/>
      <c r="AI485" s="5"/>
      <c r="AJ485" s="5"/>
      <c r="AK485" s="5"/>
      <c r="AL485" s="5"/>
      <c r="AM485" s="5"/>
      <c r="AO485" s="5"/>
      <c r="AP485" s="5"/>
      <c r="AQ485" s="5"/>
      <c r="AR485" s="5"/>
      <c r="AS485" s="5"/>
      <c r="AT485" s="5"/>
      <c r="AU485" s="5"/>
      <c r="AY485" s="6"/>
      <c r="AZ485" s="5"/>
      <c r="BA485" s="5"/>
      <c r="BB485" s="5"/>
      <c r="BC485" s="5"/>
      <c r="BD485" s="5"/>
      <c r="BE485" s="5"/>
      <c r="BF485" s="5"/>
      <c r="BG485" s="5"/>
      <c r="BH485" s="5"/>
    </row>
    <row r="486" spans="25:60" x14ac:dyDescent="0.3">
      <c r="Y486" s="5"/>
      <c r="Z486" s="5"/>
      <c r="AA486" s="5"/>
      <c r="AB486" s="5"/>
      <c r="AC486" s="5"/>
      <c r="AD486" s="5"/>
      <c r="AE486" s="5"/>
      <c r="AG486" s="5"/>
      <c r="AH486" s="5"/>
      <c r="AI486" s="5"/>
      <c r="AJ486" s="5"/>
      <c r="AK486" s="5"/>
      <c r="AL486" s="5"/>
      <c r="AM486" s="5"/>
      <c r="AO486" s="5"/>
      <c r="AP486" s="5"/>
      <c r="AQ486" s="5"/>
      <c r="AR486" s="5"/>
      <c r="AS486" s="5"/>
      <c r="AT486" s="5"/>
      <c r="AU486" s="5"/>
      <c r="AY486" s="6"/>
      <c r="AZ486" s="5"/>
      <c r="BA486" s="5"/>
      <c r="BB486" s="5"/>
      <c r="BC486" s="5"/>
      <c r="BD486" s="5"/>
      <c r="BE486" s="5"/>
      <c r="BF486" s="5"/>
      <c r="BG486" s="5"/>
      <c r="BH486" s="5"/>
    </row>
    <row r="487" spans="25:60" x14ac:dyDescent="0.3">
      <c r="Y487" s="5"/>
      <c r="Z487" s="5"/>
      <c r="AA487" s="5"/>
      <c r="AB487" s="5"/>
      <c r="AC487" s="5"/>
      <c r="AD487" s="5"/>
      <c r="AE487" s="5"/>
      <c r="AG487" s="5"/>
      <c r="AH487" s="5"/>
      <c r="AI487" s="5"/>
      <c r="AJ487" s="5"/>
      <c r="AK487" s="5"/>
      <c r="AL487" s="5"/>
      <c r="AM487" s="5"/>
      <c r="AO487" s="5"/>
      <c r="AP487" s="5"/>
      <c r="AQ487" s="5"/>
      <c r="AR487" s="5"/>
      <c r="AS487" s="5"/>
      <c r="AT487" s="5"/>
      <c r="AU487" s="5"/>
      <c r="AY487" s="6"/>
      <c r="AZ487" s="5"/>
      <c r="BA487" s="5"/>
      <c r="BB487" s="5"/>
      <c r="BC487" s="5"/>
      <c r="BD487" s="5"/>
      <c r="BE487" s="5"/>
      <c r="BF487" s="5"/>
      <c r="BG487" s="5"/>
      <c r="BH487" s="5"/>
    </row>
    <row r="488" spans="25:60" x14ac:dyDescent="0.3">
      <c r="Y488" s="5"/>
      <c r="Z488" s="5"/>
      <c r="AA488" s="5"/>
      <c r="AB488" s="5"/>
      <c r="AC488" s="5"/>
      <c r="AD488" s="5"/>
      <c r="AE488" s="5"/>
      <c r="AG488" s="5"/>
      <c r="AH488" s="5"/>
      <c r="AI488" s="5"/>
      <c r="AJ488" s="5"/>
      <c r="AK488" s="5"/>
      <c r="AL488" s="5"/>
      <c r="AM488" s="5"/>
      <c r="AO488" s="5"/>
      <c r="AP488" s="5"/>
      <c r="AQ488" s="5"/>
      <c r="AR488" s="5"/>
      <c r="AS488" s="5"/>
      <c r="AT488" s="5"/>
      <c r="AU488" s="5"/>
      <c r="AY488" s="6"/>
      <c r="AZ488" s="5"/>
      <c r="BA488" s="5"/>
      <c r="BB488" s="5"/>
      <c r="BC488" s="5"/>
      <c r="BD488" s="5"/>
      <c r="BE488" s="5"/>
      <c r="BF488" s="5"/>
      <c r="BG488" s="5"/>
      <c r="BH488" s="5"/>
    </row>
    <row r="489" spans="25:60" x14ac:dyDescent="0.3">
      <c r="Y489" s="5"/>
      <c r="Z489" s="5"/>
      <c r="AA489" s="5"/>
      <c r="AB489" s="5"/>
      <c r="AC489" s="5"/>
      <c r="AD489" s="5"/>
      <c r="AE489" s="5"/>
      <c r="AG489" s="5"/>
      <c r="AH489" s="5"/>
      <c r="AI489" s="5"/>
      <c r="AJ489" s="5"/>
      <c r="AK489" s="5"/>
      <c r="AL489" s="5"/>
      <c r="AM489" s="5"/>
      <c r="AO489" s="5"/>
      <c r="AP489" s="5"/>
      <c r="AQ489" s="5"/>
      <c r="AR489" s="5"/>
      <c r="AS489" s="5"/>
      <c r="AT489" s="5"/>
      <c r="AU489" s="5"/>
      <c r="AY489" s="6"/>
      <c r="AZ489" s="5"/>
      <c r="BA489" s="5"/>
      <c r="BB489" s="5"/>
      <c r="BC489" s="5"/>
      <c r="BD489" s="5"/>
      <c r="BE489" s="5"/>
      <c r="BF489" s="5"/>
      <c r="BG489" s="5"/>
      <c r="BH489" s="5"/>
    </row>
    <row r="490" spans="25:60" x14ac:dyDescent="0.3">
      <c r="Y490" s="5"/>
      <c r="Z490" s="5"/>
      <c r="AA490" s="5"/>
      <c r="AB490" s="5"/>
      <c r="AC490" s="5"/>
      <c r="AD490" s="5"/>
      <c r="AE490" s="5"/>
      <c r="AG490" s="5"/>
      <c r="AH490" s="5"/>
      <c r="AI490" s="5"/>
      <c r="AJ490" s="5"/>
      <c r="AK490" s="5"/>
      <c r="AL490" s="5"/>
      <c r="AM490" s="5"/>
      <c r="AO490" s="5"/>
      <c r="AP490" s="5"/>
      <c r="AQ490" s="5"/>
      <c r="AR490" s="5"/>
      <c r="AS490" s="5"/>
      <c r="AT490" s="5"/>
      <c r="AU490" s="5"/>
      <c r="AY490" s="6"/>
      <c r="AZ490" s="5"/>
      <c r="BA490" s="5"/>
      <c r="BB490" s="5"/>
      <c r="BC490" s="5"/>
      <c r="BD490" s="5"/>
      <c r="BE490" s="5"/>
      <c r="BF490" s="5"/>
      <c r="BG490" s="5"/>
      <c r="BH490" s="5"/>
    </row>
    <row r="491" spans="25:60" x14ac:dyDescent="0.3">
      <c r="Y491" s="5"/>
      <c r="Z491" s="5"/>
      <c r="AA491" s="5"/>
      <c r="AB491" s="5"/>
      <c r="AC491" s="5"/>
      <c r="AD491" s="5"/>
      <c r="AE491" s="5"/>
      <c r="AG491" s="5"/>
      <c r="AH491" s="5"/>
      <c r="AI491" s="5"/>
      <c r="AJ491" s="5"/>
      <c r="AK491" s="5"/>
      <c r="AL491" s="5"/>
      <c r="AM491" s="5"/>
      <c r="AO491" s="5"/>
      <c r="AP491" s="5"/>
      <c r="AQ491" s="5"/>
      <c r="AR491" s="5"/>
      <c r="AS491" s="5"/>
      <c r="AT491" s="5"/>
      <c r="AU491" s="5"/>
      <c r="AY491" s="6"/>
      <c r="AZ491" s="5"/>
      <c r="BA491" s="5"/>
      <c r="BB491" s="5"/>
      <c r="BC491" s="5"/>
      <c r="BD491" s="5"/>
      <c r="BE491" s="5"/>
      <c r="BF491" s="5"/>
      <c r="BG491" s="5"/>
      <c r="BH491" s="5"/>
    </row>
    <row r="492" spans="25:60" x14ac:dyDescent="0.3">
      <c r="Y492" s="5"/>
      <c r="Z492" s="5"/>
      <c r="AA492" s="5"/>
      <c r="AB492" s="5"/>
      <c r="AC492" s="5"/>
      <c r="AD492" s="5"/>
      <c r="AE492" s="5"/>
      <c r="AG492" s="5"/>
      <c r="AH492" s="5"/>
      <c r="AI492" s="5"/>
      <c r="AJ492" s="5"/>
      <c r="AK492" s="5"/>
      <c r="AL492" s="5"/>
      <c r="AM492" s="5"/>
      <c r="AO492" s="5"/>
      <c r="AP492" s="5"/>
      <c r="AQ492" s="5"/>
      <c r="AR492" s="5"/>
      <c r="AS492" s="5"/>
      <c r="AT492" s="5"/>
      <c r="AU492" s="5"/>
      <c r="AY492" s="6"/>
      <c r="AZ492" s="5"/>
      <c r="BA492" s="5"/>
      <c r="BB492" s="5"/>
      <c r="BC492" s="5"/>
      <c r="BD492" s="5"/>
      <c r="BE492" s="5"/>
      <c r="BF492" s="5"/>
      <c r="BG492" s="5"/>
      <c r="BH492" s="5"/>
    </row>
    <row r="493" spans="25:60" x14ac:dyDescent="0.3">
      <c r="Y493" s="5"/>
      <c r="Z493" s="5"/>
      <c r="AA493" s="5"/>
      <c r="AB493" s="5"/>
      <c r="AC493" s="5"/>
      <c r="AD493" s="5"/>
      <c r="AE493" s="5"/>
      <c r="AG493" s="5"/>
      <c r="AH493" s="5"/>
      <c r="AI493" s="5"/>
      <c r="AJ493" s="5"/>
      <c r="AK493" s="5"/>
      <c r="AL493" s="5"/>
      <c r="AM493" s="5"/>
      <c r="AO493" s="5"/>
      <c r="AP493" s="5"/>
      <c r="AQ493" s="5"/>
      <c r="AR493" s="5"/>
      <c r="AS493" s="5"/>
      <c r="AT493" s="5"/>
      <c r="AU493" s="5"/>
      <c r="AY493" s="6"/>
      <c r="AZ493" s="5"/>
      <c r="BA493" s="5"/>
      <c r="BB493" s="5"/>
      <c r="BC493" s="5"/>
      <c r="BD493" s="5"/>
      <c r="BE493" s="5"/>
      <c r="BF493" s="5"/>
      <c r="BG493" s="5"/>
      <c r="BH493" s="5"/>
    </row>
    <row r="494" spans="25:60" x14ac:dyDescent="0.3">
      <c r="Y494" s="5"/>
      <c r="Z494" s="5"/>
      <c r="AA494" s="5"/>
      <c r="AB494" s="5"/>
      <c r="AC494" s="5"/>
      <c r="AD494" s="5"/>
      <c r="AE494" s="5"/>
      <c r="AG494" s="5"/>
      <c r="AH494" s="5"/>
      <c r="AI494" s="5"/>
      <c r="AJ494" s="5"/>
      <c r="AK494" s="5"/>
      <c r="AL494" s="5"/>
      <c r="AM494" s="5"/>
      <c r="AO494" s="5"/>
      <c r="AP494" s="5"/>
      <c r="AQ494" s="5"/>
      <c r="AR494" s="5"/>
      <c r="AS494" s="5"/>
      <c r="AT494" s="5"/>
      <c r="AU494" s="5"/>
      <c r="AY494" s="6"/>
      <c r="AZ494" s="5"/>
      <c r="BA494" s="5"/>
      <c r="BB494" s="5"/>
      <c r="BC494" s="5"/>
      <c r="BD494" s="5"/>
      <c r="BE494" s="5"/>
      <c r="BF494" s="5"/>
      <c r="BG494" s="5"/>
      <c r="BH494" s="5"/>
    </row>
    <row r="495" spans="25:60" x14ac:dyDescent="0.3">
      <c r="Y495" s="5"/>
      <c r="Z495" s="5"/>
      <c r="AA495" s="5"/>
      <c r="AB495" s="5"/>
      <c r="AC495" s="5"/>
      <c r="AD495" s="5"/>
      <c r="AE495" s="5"/>
      <c r="AG495" s="5"/>
      <c r="AH495" s="5"/>
      <c r="AI495" s="5"/>
      <c r="AJ495" s="5"/>
      <c r="AK495" s="5"/>
      <c r="AL495" s="5"/>
      <c r="AM495" s="5"/>
      <c r="AO495" s="5"/>
      <c r="AP495" s="5"/>
      <c r="AQ495" s="5"/>
      <c r="AR495" s="5"/>
      <c r="AS495" s="5"/>
      <c r="AT495" s="5"/>
      <c r="AU495" s="5"/>
      <c r="AY495" s="6"/>
      <c r="AZ495" s="5"/>
      <c r="BA495" s="5"/>
      <c r="BB495" s="5"/>
      <c r="BC495" s="5"/>
      <c r="BD495" s="5"/>
      <c r="BE495" s="5"/>
      <c r="BF495" s="5"/>
      <c r="BG495" s="5"/>
      <c r="BH495" s="5"/>
    </row>
    <row r="496" spans="25:60" x14ac:dyDescent="0.3">
      <c r="Y496" s="5"/>
      <c r="Z496" s="5"/>
      <c r="AA496" s="5"/>
      <c r="AB496" s="5"/>
      <c r="AC496" s="5"/>
      <c r="AD496" s="5"/>
      <c r="AE496" s="5"/>
      <c r="AG496" s="5"/>
      <c r="AH496" s="5"/>
      <c r="AI496" s="5"/>
      <c r="AJ496" s="5"/>
      <c r="AK496" s="5"/>
      <c r="AL496" s="5"/>
      <c r="AM496" s="5"/>
      <c r="AO496" s="5"/>
      <c r="AP496" s="5"/>
      <c r="AQ496" s="5"/>
      <c r="AR496" s="5"/>
      <c r="AS496" s="5"/>
      <c r="AT496" s="5"/>
      <c r="AU496" s="5"/>
      <c r="AY496" s="6"/>
      <c r="AZ496" s="5"/>
      <c r="BA496" s="5"/>
      <c r="BB496" s="5"/>
      <c r="BC496" s="5"/>
      <c r="BD496" s="5"/>
      <c r="BE496" s="5"/>
      <c r="BF496" s="5"/>
      <c r="BG496" s="5"/>
      <c r="BH496" s="5"/>
    </row>
    <row r="497" spans="25:60" x14ac:dyDescent="0.3">
      <c r="Y497" s="5"/>
      <c r="Z497" s="5"/>
      <c r="AA497" s="5"/>
      <c r="AB497" s="5"/>
      <c r="AC497" s="5"/>
      <c r="AD497" s="5"/>
      <c r="AE497" s="5"/>
      <c r="AG497" s="5"/>
      <c r="AH497" s="5"/>
      <c r="AI497" s="5"/>
      <c r="AJ497" s="5"/>
      <c r="AK497" s="5"/>
      <c r="AL497" s="5"/>
      <c r="AM497" s="5"/>
      <c r="AO497" s="5"/>
      <c r="AP497" s="5"/>
      <c r="AQ497" s="5"/>
      <c r="AR497" s="5"/>
      <c r="AS497" s="5"/>
      <c r="AT497" s="5"/>
      <c r="AU497" s="5"/>
      <c r="AY497" s="6"/>
      <c r="AZ497" s="5"/>
      <c r="BA497" s="5"/>
      <c r="BB497" s="5"/>
      <c r="BC497" s="5"/>
      <c r="BD497" s="5"/>
      <c r="BE497" s="5"/>
      <c r="BF497" s="5"/>
      <c r="BG497" s="5"/>
      <c r="BH497" s="5"/>
    </row>
    <row r="498" spans="25:60" x14ac:dyDescent="0.3">
      <c r="Y498" s="5"/>
      <c r="Z498" s="5"/>
      <c r="AA498" s="5"/>
      <c r="AB498" s="5"/>
      <c r="AC498" s="5"/>
      <c r="AD498" s="5"/>
      <c r="AE498" s="5"/>
      <c r="AG498" s="5"/>
      <c r="AH498" s="5"/>
      <c r="AI498" s="5"/>
      <c r="AJ498" s="5"/>
      <c r="AK498" s="5"/>
      <c r="AL498" s="5"/>
      <c r="AM498" s="5"/>
      <c r="AO498" s="5"/>
      <c r="AP498" s="5"/>
      <c r="AQ498" s="5"/>
      <c r="AR498" s="5"/>
      <c r="AS498" s="5"/>
      <c r="AT498" s="5"/>
      <c r="AU498" s="5"/>
      <c r="AY498" s="6"/>
      <c r="AZ498" s="5"/>
      <c r="BA498" s="5"/>
      <c r="BB498" s="5"/>
      <c r="BC498" s="5"/>
      <c r="BD498" s="5"/>
      <c r="BE498" s="5"/>
      <c r="BF498" s="5"/>
      <c r="BG498" s="5"/>
      <c r="BH498" s="5"/>
    </row>
    <row r="499" spans="25:60" x14ac:dyDescent="0.3">
      <c r="Y499" s="5"/>
      <c r="Z499" s="5"/>
      <c r="AA499" s="5"/>
      <c r="AB499" s="5"/>
      <c r="AC499" s="5"/>
      <c r="AD499" s="5"/>
      <c r="AE499" s="5"/>
      <c r="AG499" s="5"/>
      <c r="AH499" s="5"/>
      <c r="AI499" s="5"/>
      <c r="AJ499" s="5"/>
      <c r="AK499" s="5"/>
      <c r="AL499" s="5"/>
      <c r="AM499" s="5"/>
      <c r="AO499" s="5"/>
      <c r="AP499" s="5"/>
      <c r="AQ499" s="5"/>
      <c r="AR499" s="5"/>
      <c r="AS499" s="5"/>
      <c r="AT499" s="5"/>
      <c r="AU499" s="5"/>
      <c r="AY499" s="6"/>
      <c r="AZ499" s="5"/>
      <c r="BA499" s="5"/>
      <c r="BB499" s="5"/>
      <c r="BC499" s="5"/>
      <c r="BD499" s="5"/>
      <c r="BE499" s="5"/>
      <c r="BF499" s="5"/>
      <c r="BG499" s="5"/>
      <c r="BH499" s="5"/>
    </row>
    <row r="500" spans="25:60" x14ac:dyDescent="0.3">
      <c r="Y500" s="5"/>
      <c r="Z500" s="5"/>
      <c r="AA500" s="5"/>
      <c r="AB500" s="5"/>
      <c r="AC500" s="5"/>
      <c r="AD500" s="5"/>
      <c r="AE500" s="5"/>
      <c r="AG500" s="5"/>
      <c r="AH500" s="5"/>
      <c r="AI500" s="5"/>
      <c r="AJ500" s="5"/>
      <c r="AK500" s="5"/>
      <c r="AL500" s="5"/>
      <c r="AM500" s="5"/>
      <c r="AO500" s="5"/>
      <c r="AP500" s="5"/>
      <c r="AQ500" s="5"/>
      <c r="AR500" s="5"/>
      <c r="AS500" s="5"/>
      <c r="AT500" s="5"/>
      <c r="AU500" s="5"/>
      <c r="AY500" s="6"/>
      <c r="AZ500" s="5"/>
      <c r="BA500" s="5"/>
      <c r="BB500" s="5"/>
      <c r="BC500" s="5"/>
      <c r="BD500" s="5"/>
      <c r="BE500" s="5"/>
      <c r="BF500" s="5"/>
      <c r="BG500" s="5"/>
      <c r="BH500" s="5"/>
    </row>
    <row r="501" spans="25:60" x14ac:dyDescent="0.3">
      <c r="Y501" s="5"/>
      <c r="Z501" s="5"/>
      <c r="AA501" s="5"/>
      <c r="AB501" s="5"/>
      <c r="AC501" s="5"/>
      <c r="AD501" s="5"/>
      <c r="AE501" s="5"/>
      <c r="AG501" s="5"/>
      <c r="AH501" s="5"/>
      <c r="AI501" s="5"/>
      <c r="AJ501" s="5"/>
      <c r="AK501" s="5"/>
      <c r="AL501" s="5"/>
      <c r="AM501" s="5"/>
      <c r="AO501" s="5"/>
      <c r="AP501" s="5"/>
      <c r="AQ501" s="5"/>
      <c r="AR501" s="5"/>
      <c r="AS501" s="5"/>
      <c r="AT501" s="5"/>
      <c r="AU501" s="5"/>
      <c r="AY501" s="6"/>
      <c r="AZ501" s="5"/>
      <c r="BA501" s="5"/>
      <c r="BB501" s="5"/>
      <c r="BC501" s="5"/>
      <c r="BD501" s="5"/>
      <c r="BE501" s="5"/>
      <c r="BF501" s="5"/>
      <c r="BG501" s="5"/>
      <c r="BH501" s="5"/>
    </row>
    <row r="502" spans="25:60" x14ac:dyDescent="0.3">
      <c r="Y502" s="5"/>
      <c r="Z502" s="5"/>
      <c r="AA502" s="5"/>
      <c r="AB502" s="5"/>
      <c r="AC502" s="5"/>
      <c r="AD502" s="5"/>
      <c r="AE502" s="5"/>
      <c r="AG502" s="5"/>
      <c r="AH502" s="5"/>
      <c r="AI502" s="5"/>
      <c r="AJ502" s="5"/>
      <c r="AK502" s="5"/>
      <c r="AL502" s="5"/>
      <c r="AM502" s="5"/>
      <c r="AO502" s="5"/>
      <c r="AP502" s="5"/>
      <c r="AQ502" s="5"/>
      <c r="AR502" s="5"/>
      <c r="AS502" s="5"/>
      <c r="AT502" s="5"/>
      <c r="AU502" s="5"/>
      <c r="AY502" s="6"/>
      <c r="AZ502" s="5"/>
      <c r="BA502" s="5"/>
      <c r="BB502" s="5"/>
      <c r="BC502" s="5"/>
      <c r="BD502" s="5"/>
      <c r="BE502" s="5"/>
      <c r="BF502" s="5"/>
      <c r="BG502" s="5"/>
      <c r="BH502" s="5"/>
    </row>
    <row r="503" spans="25:60" x14ac:dyDescent="0.3">
      <c r="Y503" s="5"/>
      <c r="Z503" s="5"/>
      <c r="AA503" s="5"/>
      <c r="AB503" s="5"/>
      <c r="AC503" s="5"/>
      <c r="AD503" s="5"/>
      <c r="AE503" s="5"/>
      <c r="AG503" s="5"/>
      <c r="AH503" s="5"/>
      <c r="AI503" s="5"/>
      <c r="AJ503" s="5"/>
      <c r="AK503" s="5"/>
      <c r="AL503" s="5"/>
      <c r="AM503" s="5"/>
      <c r="AO503" s="5"/>
      <c r="AP503" s="5"/>
      <c r="AQ503" s="5"/>
      <c r="AR503" s="5"/>
      <c r="AS503" s="5"/>
      <c r="AT503" s="5"/>
      <c r="AU503" s="5"/>
      <c r="AY503" s="6"/>
      <c r="AZ503" s="5"/>
      <c r="BA503" s="5"/>
      <c r="BB503" s="5"/>
      <c r="BC503" s="5"/>
      <c r="BD503" s="5"/>
      <c r="BE503" s="5"/>
      <c r="BF503" s="5"/>
      <c r="BG503" s="5"/>
      <c r="BH503" s="5"/>
    </row>
    <row r="504" spans="25:60" x14ac:dyDescent="0.3">
      <c r="Y504" s="5"/>
      <c r="Z504" s="5"/>
      <c r="AA504" s="5"/>
      <c r="AB504" s="5"/>
      <c r="AC504" s="5"/>
      <c r="AD504" s="5"/>
      <c r="AE504" s="5"/>
      <c r="AG504" s="5"/>
      <c r="AH504" s="5"/>
      <c r="AI504" s="5"/>
      <c r="AJ504" s="5"/>
      <c r="AK504" s="5"/>
      <c r="AL504" s="5"/>
      <c r="AM504" s="5"/>
      <c r="AO504" s="5"/>
      <c r="AP504" s="5"/>
      <c r="AQ504" s="5"/>
      <c r="AR504" s="5"/>
      <c r="AS504" s="5"/>
      <c r="AT504" s="5"/>
      <c r="AU504" s="5"/>
      <c r="AY504" s="6"/>
      <c r="AZ504" s="5"/>
      <c r="BA504" s="5"/>
      <c r="BB504" s="5"/>
      <c r="BC504" s="5"/>
      <c r="BD504" s="5"/>
      <c r="BE504" s="5"/>
      <c r="BF504" s="5"/>
      <c r="BG504" s="5"/>
      <c r="BH504" s="5"/>
    </row>
    <row r="505" spans="25:60" x14ac:dyDescent="0.3">
      <c r="Y505" s="5"/>
      <c r="Z505" s="5"/>
      <c r="AA505" s="5"/>
      <c r="AB505" s="5"/>
      <c r="AC505" s="5"/>
      <c r="AD505" s="5"/>
      <c r="AE505" s="5"/>
      <c r="AG505" s="5"/>
      <c r="AH505" s="5"/>
      <c r="AI505" s="5"/>
      <c r="AJ505" s="5"/>
      <c r="AK505" s="5"/>
      <c r="AL505" s="5"/>
      <c r="AM505" s="5"/>
      <c r="AO505" s="5"/>
      <c r="AP505" s="5"/>
      <c r="AQ505" s="5"/>
      <c r="AR505" s="5"/>
      <c r="AS505" s="5"/>
      <c r="AT505" s="5"/>
      <c r="AU505" s="5"/>
      <c r="AY505" s="6"/>
      <c r="AZ505" s="5"/>
      <c r="BA505" s="5"/>
      <c r="BB505" s="5"/>
      <c r="BC505" s="5"/>
      <c r="BD505" s="5"/>
      <c r="BE505" s="5"/>
      <c r="BF505" s="5"/>
      <c r="BG505" s="5"/>
      <c r="BH505" s="5"/>
    </row>
    <row r="506" spans="25:60" x14ac:dyDescent="0.3">
      <c r="Y506" s="5"/>
      <c r="Z506" s="5"/>
      <c r="AA506" s="5"/>
      <c r="AB506" s="5"/>
      <c r="AC506" s="5"/>
      <c r="AD506" s="5"/>
      <c r="AE506" s="5"/>
      <c r="AG506" s="5"/>
      <c r="AH506" s="5"/>
      <c r="AI506" s="5"/>
      <c r="AJ506" s="5"/>
      <c r="AK506" s="5"/>
      <c r="AL506" s="5"/>
      <c r="AM506" s="5"/>
      <c r="AO506" s="5"/>
      <c r="AP506" s="5"/>
      <c r="AQ506" s="5"/>
      <c r="AR506" s="5"/>
      <c r="AS506" s="5"/>
      <c r="AT506" s="5"/>
      <c r="AU506" s="5"/>
      <c r="AY506" s="6"/>
      <c r="AZ506" s="5"/>
      <c r="BA506" s="5"/>
      <c r="BB506" s="5"/>
      <c r="BC506" s="5"/>
      <c r="BD506" s="5"/>
      <c r="BE506" s="5"/>
      <c r="BF506" s="5"/>
      <c r="BG506" s="5"/>
      <c r="BH506" s="5"/>
    </row>
    <row r="507" spans="25:60" x14ac:dyDescent="0.3">
      <c r="Y507" s="5"/>
      <c r="Z507" s="5"/>
      <c r="AA507" s="5"/>
      <c r="AB507" s="5"/>
      <c r="AC507" s="5"/>
      <c r="AD507" s="5"/>
      <c r="AE507" s="5"/>
      <c r="AG507" s="5"/>
      <c r="AH507" s="5"/>
      <c r="AI507" s="5"/>
      <c r="AJ507" s="5"/>
      <c r="AK507" s="5"/>
      <c r="AL507" s="5"/>
      <c r="AM507" s="5"/>
      <c r="AO507" s="5"/>
      <c r="AP507" s="5"/>
      <c r="AQ507" s="5"/>
      <c r="AR507" s="5"/>
      <c r="AS507" s="5"/>
      <c r="AT507" s="5"/>
      <c r="AU507" s="5"/>
      <c r="AY507" s="6"/>
      <c r="AZ507" s="5"/>
      <c r="BA507" s="5"/>
      <c r="BB507" s="5"/>
      <c r="BC507" s="5"/>
      <c r="BD507" s="5"/>
      <c r="BE507" s="5"/>
      <c r="BF507" s="5"/>
      <c r="BG507" s="5"/>
      <c r="BH507" s="5"/>
    </row>
    <row r="508" spans="25:60" x14ac:dyDescent="0.3">
      <c r="Y508" s="5"/>
      <c r="Z508" s="5"/>
      <c r="AA508" s="5"/>
      <c r="AB508" s="5"/>
      <c r="AC508" s="5"/>
      <c r="AD508" s="5"/>
      <c r="AE508" s="5"/>
      <c r="AG508" s="5"/>
      <c r="AH508" s="5"/>
      <c r="AI508" s="5"/>
      <c r="AJ508" s="5"/>
      <c r="AK508" s="5"/>
      <c r="AL508" s="5"/>
      <c r="AM508" s="5"/>
      <c r="AO508" s="5"/>
      <c r="AP508" s="5"/>
      <c r="AQ508" s="5"/>
      <c r="AR508" s="5"/>
      <c r="AS508" s="5"/>
      <c r="AT508" s="5"/>
      <c r="AU508" s="5"/>
      <c r="AY508" s="6"/>
      <c r="AZ508" s="5"/>
      <c r="BA508" s="5"/>
      <c r="BB508" s="5"/>
      <c r="BC508" s="5"/>
      <c r="BD508" s="5"/>
      <c r="BE508" s="5"/>
      <c r="BF508" s="5"/>
      <c r="BG508" s="5"/>
      <c r="BH508" s="5"/>
    </row>
    <row r="509" spans="25:60" x14ac:dyDescent="0.3">
      <c r="Y509" s="5"/>
      <c r="Z509" s="5"/>
      <c r="AA509" s="5"/>
      <c r="AB509" s="5"/>
      <c r="AC509" s="5"/>
      <c r="AD509" s="5"/>
      <c r="AE509" s="5"/>
      <c r="AG509" s="5"/>
      <c r="AH509" s="5"/>
      <c r="AI509" s="5"/>
      <c r="AJ509" s="5"/>
      <c r="AK509" s="5"/>
      <c r="AL509" s="5"/>
      <c r="AM509" s="5"/>
      <c r="AO509" s="5"/>
      <c r="AP509" s="5"/>
      <c r="AQ509" s="5"/>
      <c r="AR509" s="5"/>
      <c r="AS509" s="5"/>
      <c r="AT509" s="5"/>
      <c r="AU509" s="5"/>
      <c r="AY509" s="6"/>
      <c r="AZ509" s="5"/>
      <c r="BA509" s="5"/>
      <c r="BB509" s="5"/>
      <c r="BC509" s="5"/>
      <c r="BD509" s="5"/>
      <c r="BE509" s="5"/>
      <c r="BF509" s="5"/>
      <c r="BG509" s="5"/>
      <c r="BH509" s="5"/>
    </row>
    <row r="510" spans="25:60" x14ac:dyDescent="0.3">
      <c r="Y510" s="5"/>
      <c r="Z510" s="5"/>
      <c r="AA510" s="5"/>
      <c r="AB510" s="5"/>
      <c r="AC510" s="5"/>
      <c r="AD510" s="5"/>
      <c r="AE510" s="5"/>
      <c r="AG510" s="5"/>
      <c r="AH510" s="5"/>
      <c r="AI510" s="5"/>
      <c r="AJ510" s="5"/>
      <c r="AK510" s="5"/>
      <c r="AL510" s="5"/>
      <c r="AM510" s="5"/>
      <c r="AO510" s="5"/>
      <c r="AP510" s="5"/>
      <c r="AQ510" s="5"/>
      <c r="AR510" s="5"/>
      <c r="AS510" s="5"/>
      <c r="AT510" s="5"/>
      <c r="AU510" s="5"/>
      <c r="AY510" s="6"/>
      <c r="AZ510" s="5"/>
      <c r="BA510" s="5"/>
      <c r="BB510" s="5"/>
      <c r="BC510" s="5"/>
      <c r="BD510" s="5"/>
      <c r="BE510" s="5"/>
      <c r="BF510" s="5"/>
      <c r="BG510" s="5"/>
      <c r="BH510" s="5"/>
    </row>
    <row r="511" spans="25:60" x14ac:dyDescent="0.3">
      <c r="Y511" s="5"/>
      <c r="Z511" s="5"/>
      <c r="AA511" s="5"/>
      <c r="AB511" s="5"/>
      <c r="AC511" s="5"/>
      <c r="AD511" s="5"/>
      <c r="AE511" s="5"/>
      <c r="AG511" s="5"/>
      <c r="AH511" s="5"/>
      <c r="AI511" s="5"/>
      <c r="AJ511" s="5"/>
      <c r="AK511" s="5"/>
      <c r="AL511" s="5"/>
      <c r="AM511" s="5"/>
      <c r="AO511" s="5"/>
      <c r="AP511" s="5"/>
      <c r="AQ511" s="5"/>
      <c r="AR511" s="5"/>
      <c r="AS511" s="5"/>
      <c r="AT511" s="5"/>
      <c r="AU511" s="5"/>
      <c r="AY511" s="6"/>
      <c r="AZ511" s="5"/>
      <c r="BA511" s="5"/>
      <c r="BB511" s="5"/>
      <c r="BC511" s="5"/>
      <c r="BD511" s="5"/>
      <c r="BE511" s="5"/>
      <c r="BF511" s="5"/>
      <c r="BG511" s="5"/>
      <c r="BH511" s="5"/>
    </row>
    <row r="512" spans="25:60" x14ac:dyDescent="0.3">
      <c r="Y512" s="5"/>
      <c r="Z512" s="5"/>
      <c r="AA512" s="5"/>
      <c r="AB512" s="5"/>
      <c r="AC512" s="5"/>
      <c r="AD512" s="5"/>
      <c r="AE512" s="5"/>
      <c r="AG512" s="5"/>
      <c r="AH512" s="5"/>
      <c r="AI512" s="5"/>
      <c r="AJ512" s="5"/>
      <c r="AK512" s="5"/>
      <c r="AL512" s="5"/>
      <c r="AM512" s="5"/>
      <c r="AO512" s="5"/>
      <c r="AP512" s="5"/>
      <c r="AQ512" s="5"/>
      <c r="AR512" s="5"/>
      <c r="AS512" s="5"/>
      <c r="AT512" s="5"/>
      <c r="AU512" s="5"/>
      <c r="AY512" s="6"/>
      <c r="AZ512" s="5"/>
      <c r="BA512" s="5"/>
      <c r="BB512" s="5"/>
      <c r="BC512" s="5"/>
      <c r="BD512" s="5"/>
      <c r="BE512" s="5"/>
      <c r="BF512" s="5"/>
      <c r="BG512" s="5"/>
      <c r="BH512" s="5"/>
    </row>
    <row r="513" spans="25:60" x14ac:dyDescent="0.3">
      <c r="Y513" s="5"/>
      <c r="Z513" s="5"/>
      <c r="AA513" s="5"/>
      <c r="AB513" s="5"/>
      <c r="AC513" s="5"/>
      <c r="AD513" s="5"/>
      <c r="AE513" s="5"/>
      <c r="AG513" s="5"/>
      <c r="AH513" s="5"/>
      <c r="AI513" s="5"/>
      <c r="AJ513" s="5"/>
      <c r="AK513" s="5"/>
      <c r="AL513" s="5"/>
      <c r="AM513" s="5"/>
      <c r="AO513" s="5"/>
      <c r="AP513" s="5"/>
      <c r="AQ513" s="5"/>
      <c r="AR513" s="5"/>
      <c r="AS513" s="5"/>
      <c r="AT513" s="5"/>
      <c r="AU513" s="5"/>
      <c r="AY513" s="6"/>
      <c r="AZ513" s="5"/>
      <c r="BA513" s="5"/>
      <c r="BB513" s="5"/>
      <c r="BC513" s="5"/>
      <c r="BD513" s="5"/>
      <c r="BE513" s="5"/>
      <c r="BF513" s="5"/>
      <c r="BG513" s="5"/>
      <c r="BH513" s="5"/>
    </row>
    <row r="514" spans="25:60" x14ac:dyDescent="0.3">
      <c r="Y514" s="5"/>
      <c r="Z514" s="5"/>
      <c r="AA514" s="5"/>
      <c r="AB514" s="5"/>
      <c r="AC514" s="5"/>
      <c r="AD514" s="5"/>
      <c r="AE514" s="5"/>
      <c r="AG514" s="5"/>
      <c r="AH514" s="5"/>
      <c r="AI514" s="5"/>
      <c r="AJ514" s="5"/>
      <c r="AK514" s="5"/>
      <c r="AL514" s="5"/>
      <c r="AM514" s="5"/>
      <c r="AO514" s="5"/>
      <c r="AP514" s="5"/>
      <c r="AQ514" s="5"/>
      <c r="AR514" s="5"/>
      <c r="AS514" s="5"/>
      <c r="AT514" s="5"/>
      <c r="AU514" s="5"/>
      <c r="AY514" s="6"/>
      <c r="AZ514" s="5"/>
      <c r="BA514" s="5"/>
      <c r="BB514" s="5"/>
      <c r="BC514" s="5"/>
      <c r="BD514" s="5"/>
      <c r="BE514" s="5"/>
      <c r="BF514" s="5"/>
      <c r="BG514" s="5"/>
      <c r="BH514" s="5"/>
    </row>
    <row r="515" spans="25:60" x14ac:dyDescent="0.3">
      <c r="Y515" s="5"/>
      <c r="Z515" s="5"/>
      <c r="AA515" s="5"/>
      <c r="AB515" s="5"/>
      <c r="AC515" s="5"/>
      <c r="AD515" s="5"/>
      <c r="AE515" s="5"/>
      <c r="AG515" s="5"/>
      <c r="AH515" s="5"/>
      <c r="AI515" s="5"/>
      <c r="AJ515" s="5"/>
      <c r="AK515" s="5"/>
      <c r="AL515" s="5"/>
      <c r="AM515" s="5"/>
      <c r="AO515" s="5"/>
      <c r="AP515" s="5"/>
      <c r="AQ515" s="5"/>
      <c r="AR515" s="5"/>
      <c r="AS515" s="5"/>
      <c r="AT515" s="5"/>
      <c r="AU515" s="5"/>
      <c r="AY515" s="6"/>
      <c r="AZ515" s="5"/>
      <c r="BA515" s="5"/>
      <c r="BB515" s="5"/>
      <c r="BC515" s="5"/>
      <c r="BD515" s="5"/>
      <c r="BE515" s="5"/>
      <c r="BF515" s="5"/>
      <c r="BG515" s="5"/>
      <c r="BH515" s="5"/>
    </row>
    <row r="516" spans="25:60" x14ac:dyDescent="0.3">
      <c r="Y516" s="5"/>
      <c r="Z516" s="5"/>
      <c r="AA516" s="5"/>
      <c r="AB516" s="5"/>
      <c r="AC516" s="5"/>
      <c r="AD516" s="5"/>
      <c r="AE516" s="5"/>
      <c r="AG516" s="5"/>
      <c r="AH516" s="5"/>
      <c r="AI516" s="5"/>
      <c r="AJ516" s="5"/>
      <c r="AK516" s="5"/>
      <c r="AL516" s="5"/>
      <c r="AM516" s="5"/>
      <c r="AO516" s="5"/>
      <c r="AP516" s="5"/>
      <c r="AQ516" s="5"/>
      <c r="AR516" s="5"/>
      <c r="AS516" s="5"/>
      <c r="AT516" s="5"/>
      <c r="AU516" s="5"/>
      <c r="AY516" s="6"/>
      <c r="AZ516" s="5"/>
      <c r="BA516" s="5"/>
      <c r="BB516" s="5"/>
      <c r="BC516" s="5"/>
      <c r="BD516" s="5"/>
      <c r="BE516" s="5"/>
      <c r="BF516" s="5"/>
      <c r="BG516" s="5"/>
      <c r="BH516" s="5"/>
    </row>
    <row r="517" spans="25:60" x14ac:dyDescent="0.3">
      <c r="Y517" s="5"/>
      <c r="Z517" s="5"/>
      <c r="AA517" s="5"/>
      <c r="AB517" s="5"/>
      <c r="AC517" s="5"/>
      <c r="AD517" s="5"/>
      <c r="AE517" s="5"/>
      <c r="AG517" s="5"/>
      <c r="AH517" s="5"/>
      <c r="AI517" s="5"/>
      <c r="AJ517" s="5"/>
      <c r="AK517" s="5"/>
      <c r="AL517" s="5"/>
      <c r="AM517" s="5"/>
      <c r="AO517" s="5"/>
      <c r="AP517" s="5"/>
      <c r="AQ517" s="5"/>
      <c r="AR517" s="5"/>
      <c r="AS517" s="5"/>
      <c r="AT517" s="5"/>
      <c r="AU517" s="5"/>
      <c r="AY517" s="6"/>
      <c r="AZ517" s="5"/>
      <c r="BA517" s="5"/>
      <c r="BB517" s="5"/>
      <c r="BC517" s="5"/>
      <c r="BD517" s="5"/>
      <c r="BE517" s="5"/>
      <c r="BF517" s="5"/>
      <c r="BG517" s="5"/>
      <c r="BH517" s="5"/>
    </row>
    <row r="518" spans="25:60" x14ac:dyDescent="0.3">
      <c r="Y518" s="5"/>
      <c r="Z518" s="5"/>
      <c r="AA518" s="5"/>
      <c r="AB518" s="5"/>
      <c r="AC518" s="5"/>
      <c r="AD518" s="5"/>
      <c r="AE518" s="5"/>
      <c r="AG518" s="5"/>
      <c r="AH518" s="5"/>
      <c r="AI518" s="5"/>
      <c r="AJ518" s="5"/>
      <c r="AK518" s="5"/>
      <c r="AL518" s="5"/>
      <c r="AM518" s="5"/>
      <c r="AO518" s="5"/>
      <c r="AP518" s="5"/>
      <c r="AQ518" s="5"/>
      <c r="AR518" s="5"/>
      <c r="AS518" s="5"/>
      <c r="AT518" s="5"/>
      <c r="AU518" s="5"/>
      <c r="AY518" s="6"/>
      <c r="AZ518" s="5"/>
      <c r="BA518" s="5"/>
      <c r="BB518" s="5"/>
      <c r="BC518" s="5"/>
      <c r="BD518" s="5"/>
      <c r="BE518" s="5"/>
      <c r="BF518" s="5"/>
      <c r="BG518" s="5"/>
      <c r="BH518" s="5"/>
    </row>
    <row r="519" spans="25:60" x14ac:dyDescent="0.3">
      <c r="Y519" s="5"/>
      <c r="Z519" s="5"/>
      <c r="AA519" s="5"/>
      <c r="AB519" s="5"/>
      <c r="AC519" s="5"/>
      <c r="AD519" s="5"/>
      <c r="AE519" s="5"/>
      <c r="AG519" s="5"/>
      <c r="AH519" s="5"/>
      <c r="AI519" s="5"/>
      <c r="AJ519" s="5"/>
      <c r="AK519" s="5"/>
      <c r="AL519" s="5"/>
      <c r="AM519" s="5"/>
      <c r="AO519" s="5"/>
      <c r="AP519" s="5"/>
      <c r="AQ519" s="5"/>
      <c r="AR519" s="5"/>
      <c r="AS519" s="5"/>
      <c r="AT519" s="5"/>
      <c r="AU519" s="5"/>
      <c r="AY519" s="6"/>
      <c r="AZ519" s="5"/>
      <c r="BA519" s="5"/>
      <c r="BB519" s="5"/>
      <c r="BC519" s="5"/>
      <c r="BD519" s="5"/>
      <c r="BE519" s="5"/>
      <c r="BF519" s="5"/>
      <c r="BG519" s="5"/>
      <c r="BH519" s="5"/>
    </row>
    <row r="520" spans="25:60" x14ac:dyDescent="0.3">
      <c r="Y520" s="5"/>
      <c r="Z520" s="5"/>
      <c r="AA520" s="5"/>
      <c r="AB520" s="5"/>
      <c r="AC520" s="5"/>
      <c r="AD520" s="5"/>
      <c r="AE520" s="5"/>
      <c r="AG520" s="5"/>
      <c r="AH520" s="5"/>
      <c r="AI520" s="5"/>
      <c r="AJ520" s="5"/>
      <c r="AK520" s="5"/>
      <c r="AL520" s="5"/>
      <c r="AM520" s="5"/>
      <c r="AO520" s="5"/>
      <c r="AP520" s="5"/>
      <c r="AQ520" s="5"/>
      <c r="AR520" s="5"/>
      <c r="AS520" s="5"/>
      <c r="AT520" s="5"/>
      <c r="AU520" s="5"/>
      <c r="AY520" s="6"/>
      <c r="AZ520" s="5"/>
      <c r="BA520" s="5"/>
      <c r="BB520" s="5"/>
      <c r="BC520" s="5"/>
      <c r="BD520" s="5"/>
      <c r="BE520" s="5"/>
      <c r="BF520" s="5"/>
      <c r="BG520" s="5"/>
      <c r="BH520" s="5"/>
    </row>
    <row r="521" spans="25:60" x14ac:dyDescent="0.3">
      <c r="Y521" s="5"/>
      <c r="Z521" s="5"/>
      <c r="AA521" s="5"/>
      <c r="AB521" s="5"/>
      <c r="AC521" s="5"/>
      <c r="AD521" s="5"/>
      <c r="AE521" s="5"/>
      <c r="AG521" s="5"/>
      <c r="AH521" s="5"/>
      <c r="AI521" s="5"/>
      <c r="AJ521" s="5"/>
      <c r="AK521" s="5"/>
      <c r="AL521" s="5"/>
      <c r="AM521" s="5"/>
      <c r="AO521" s="5"/>
      <c r="AP521" s="5"/>
      <c r="AQ521" s="5"/>
      <c r="AR521" s="5"/>
      <c r="AS521" s="5"/>
      <c r="AT521" s="5"/>
      <c r="AU521" s="5"/>
      <c r="AY521" s="6"/>
      <c r="AZ521" s="5"/>
      <c r="BA521" s="5"/>
      <c r="BB521" s="5"/>
      <c r="BC521" s="5"/>
      <c r="BD521" s="5"/>
      <c r="BE521" s="5"/>
      <c r="BF521" s="5"/>
      <c r="BG521" s="5"/>
      <c r="BH521" s="5"/>
    </row>
    <row r="522" spans="25:60" x14ac:dyDescent="0.3">
      <c r="Y522" s="5"/>
      <c r="Z522" s="5"/>
      <c r="AA522" s="5"/>
      <c r="AB522" s="5"/>
      <c r="AC522" s="5"/>
      <c r="AD522" s="5"/>
      <c r="AE522" s="5"/>
      <c r="AG522" s="5"/>
      <c r="AH522" s="5"/>
      <c r="AI522" s="5"/>
      <c r="AJ522" s="5"/>
      <c r="AK522" s="5"/>
      <c r="AL522" s="5"/>
      <c r="AM522" s="5"/>
      <c r="AO522" s="5"/>
      <c r="AP522" s="5"/>
      <c r="AQ522" s="5"/>
      <c r="AR522" s="5"/>
      <c r="AS522" s="5"/>
      <c r="AT522" s="5"/>
      <c r="AU522" s="5"/>
      <c r="AY522" s="6"/>
      <c r="AZ522" s="5"/>
      <c r="BA522" s="5"/>
      <c r="BB522" s="5"/>
      <c r="BC522" s="5"/>
      <c r="BD522" s="5"/>
      <c r="BE522" s="5"/>
      <c r="BF522" s="5"/>
      <c r="BG522" s="5"/>
      <c r="BH522" s="5"/>
    </row>
    <row r="523" spans="25:60" x14ac:dyDescent="0.3">
      <c r="Y523" s="5"/>
      <c r="Z523" s="5"/>
      <c r="AA523" s="5"/>
      <c r="AB523" s="5"/>
      <c r="AC523" s="5"/>
      <c r="AD523" s="5"/>
      <c r="AE523" s="5"/>
      <c r="AG523" s="5"/>
      <c r="AH523" s="5"/>
      <c r="AI523" s="5"/>
      <c r="AJ523" s="5"/>
      <c r="AK523" s="5"/>
      <c r="AL523" s="5"/>
      <c r="AM523" s="5"/>
      <c r="AO523" s="5"/>
      <c r="AP523" s="5"/>
      <c r="AQ523" s="5"/>
      <c r="AR523" s="5"/>
      <c r="AS523" s="5"/>
      <c r="AT523" s="5"/>
      <c r="AU523" s="5"/>
      <c r="AY523" s="6"/>
      <c r="AZ523" s="5"/>
      <c r="BA523" s="5"/>
      <c r="BB523" s="5"/>
      <c r="BC523" s="5"/>
      <c r="BD523" s="5"/>
      <c r="BE523" s="5"/>
      <c r="BF523" s="5"/>
      <c r="BG523" s="5"/>
      <c r="BH523" s="5"/>
    </row>
    <row r="524" spans="25:60" x14ac:dyDescent="0.3">
      <c r="Y524" s="5"/>
      <c r="Z524" s="5"/>
      <c r="AA524" s="5"/>
      <c r="AB524" s="5"/>
      <c r="AC524" s="5"/>
      <c r="AD524" s="5"/>
      <c r="AE524" s="5"/>
      <c r="AG524" s="5"/>
      <c r="AH524" s="5"/>
      <c r="AI524" s="5"/>
      <c r="AJ524" s="5"/>
      <c r="AK524" s="5"/>
      <c r="AL524" s="5"/>
      <c r="AM524" s="5"/>
      <c r="AO524" s="5"/>
      <c r="AP524" s="5"/>
      <c r="AQ524" s="5"/>
      <c r="AR524" s="5"/>
      <c r="AS524" s="5"/>
      <c r="AT524" s="5"/>
      <c r="AU524" s="5"/>
      <c r="AY524" s="6"/>
      <c r="AZ524" s="5"/>
      <c r="BA524" s="5"/>
      <c r="BB524" s="5"/>
      <c r="BC524" s="5"/>
      <c r="BD524" s="5"/>
      <c r="BE524" s="5"/>
      <c r="BF524" s="5"/>
      <c r="BG524" s="5"/>
      <c r="BH524" s="5"/>
    </row>
    <row r="525" spans="25:60" x14ac:dyDescent="0.3">
      <c r="Y525" s="5"/>
      <c r="Z525" s="5"/>
      <c r="AA525" s="5"/>
      <c r="AB525" s="5"/>
      <c r="AC525" s="5"/>
      <c r="AD525" s="5"/>
      <c r="AE525" s="5"/>
      <c r="AG525" s="5"/>
      <c r="AH525" s="5"/>
      <c r="AI525" s="5"/>
      <c r="AJ525" s="5"/>
      <c r="AK525" s="5"/>
      <c r="AL525" s="5"/>
      <c r="AM525" s="5"/>
      <c r="AO525" s="5"/>
      <c r="AP525" s="5"/>
      <c r="AQ525" s="5"/>
      <c r="AR525" s="5"/>
      <c r="AS525" s="5"/>
      <c r="AT525" s="5"/>
      <c r="AU525" s="5"/>
      <c r="AY525" s="6"/>
      <c r="AZ525" s="5"/>
      <c r="BA525" s="5"/>
      <c r="BB525" s="5"/>
      <c r="BC525" s="5"/>
      <c r="BD525" s="5"/>
      <c r="BE525" s="5"/>
      <c r="BF525" s="5"/>
      <c r="BG525" s="5"/>
      <c r="BH525" s="5"/>
    </row>
    <row r="526" spans="25:60" x14ac:dyDescent="0.3">
      <c r="Y526" s="5"/>
      <c r="Z526" s="5"/>
      <c r="AA526" s="5"/>
      <c r="AB526" s="5"/>
      <c r="AC526" s="5"/>
      <c r="AD526" s="5"/>
      <c r="AE526" s="5"/>
      <c r="AG526" s="5"/>
      <c r="AH526" s="5"/>
      <c r="AI526" s="5"/>
      <c r="AJ526" s="5"/>
      <c r="AK526" s="5"/>
      <c r="AL526" s="5"/>
      <c r="AM526" s="5"/>
      <c r="AO526" s="5"/>
      <c r="AP526" s="5"/>
      <c r="AQ526" s="5"/>
      <c r="AR526" s="5"/>
      <c r="AS526" s="5"/>
      <c r="AT526" s="5"/>
      <c r="AU526" s="5"/>
      <c r="AY526" s="6"/>
      <c r="AZ526" s="5"/>
      <c r="BA526" s="5"/>
      <c r="BB526" s="5"/>
      <c r="BC526" s="5"/>
      <c r="BD526" s="5"/>
      <c r="BE526" s="5"/>
      <c r="BF526" s="5"/>
      <c r="BG526" s="5"/>
      <c r="BH526" s="5"/>
    </row>
    <row r="527" spans="25:60" x14ac:dyDescent="0.3">
      <c r="Y527" s="5"/>
      <c r="Z527" s="5"/>
      <c r="AA527" s="5"/>
      <c r="AB527" s="5"/>
      <c r="AC527" s="5"/>
      <c r="AD527" s="5"/>
      <c r="AE527" s="5"/>
      <c r="AG527" s="5"/>
      <c r="AH527" s="5"/>
      <c r="AI527" s="5"/>
      <c r="AJ527" s="5"/>
      <c r="AK527" s="5"/>
      <c r="AL527" s="5"/>
      <c r="AM527" s="5"/>
      <c r="AO527" s="5"/>
      <c r="AP527" s="5"/>
      <c r="AQ527" s="5"/>
      <c r="AR527" s="5"/>
      <c r="AS527" s="5"/>
      <c r="AT527" s="5"/>
      <c r="AU527" s="5"/>
      <c r="AY527" s="6"/>
      <c r="AZ527" s="5"/>
      <c r="BA527" s="5"/>
      <c r="BB527" s="5"/>
      <c r="BC527" s="5"/>
      <c r="BD527" s="5"/>
      <c r="BE527" s="5"/>
      <c r="BF527" s="5"/>
      <c r="BG527" s="5"/>
      <c r="BH527" s="5"/>
    </row>
    <row r="528" spans="25:60" x14ac:dyDescent="0.3">
      <c r="Y528" s="5"/>
      <c r="Z528" s="5"/>
      <c r="AA528" s="5"/>
      <c r="AB528" s="5"/>
      <c r="AC528" s="5"/>
      <c r="AD528" s="5"/>
      <c r="AE528" s="5"/>
      <c r="AG528" s="5"/>
      <c r="AH528" s="5"/>
      <c r="AI528" s="5"/>
      <c r="AJ528" s="5"/>
      <c r="AK528" s="5"/>
      <c r="AL528" s="5"/>
      <c r="AM528" s="5"/>
      <c r="AO528" s="5"/>
      <c r="AP528" s="5"/>
      <c r="AQ528" s="5"/>
      <c r="AR528" s="5"/>
      <c r="AS528" s="5"/>
      <c r="AT528" s="5"/>
      <c r="AU528" s="5"/>
      <c r="AY528" s="6"/>
      <c r="AZ528" s="5"/>
      <c r="BA528" s="5"/>
      <c r="BB528" s="5"/>
      <c r="BC528" s="5"/>
      <c r="BD528" s="5"/>
      <c r="BE528" s="5"/>
      <c r="BF528" s="5"/>
      <c r="BG528" s="5"/>
      <c r="BH528" s="5"/>
    </row>
    <row r="529" spans="25:60" x14ac:dyDescent="0.3">
      <c r="Y529" s="5"/>
      <c r="Z529" s="5"/>
      <c r="AA529" s="5"/>
      <c r="AB529" s="5"/>
      <c r="AC529" s="5"/>
      <c r="AD529" s="5"/>
      <c r="AE529" s="5"/>
      <c r="AG529" s="5"/>
      <c r="AH529" s="5"/>
      <c r="AI529" s="5"/>
      <c r="AJ529" s="5"/>
      <c r="AK529" s="5"/>
      <c r="AL529" s="5"/>
      <c r="AM529" s="5"/>
      <c r="AO529" s="5"/>
      <c r="AP529" s="5"/>
      <c r="AQ529" s="5"/>
      <c r="AR529" s="5"/>
      <c r="AS529" s="5"/>
      <c r="AT529" s="5"/>
      <c r="AU529" s="5"/>
      <c r="AY529" s="6"/>
      <c r="AZ529" s="5"/>
      <c r="BA529" s="5"/>
      <c r="BB529" s="5"/>
      <c r="BC529" s="5"/>
      <c r="BD529" s="5"/>
      <c r="BE529" s="5"/>
      <c r="BF529" s="5"/>
      <c r="BG529" s="5"/>
      <c r="BH529" s="5"/>
    </row>
    <row r="530" spans="25:60" x14ac:dyDescent="0.3">
      <c r="Y530" s="5"/>
      <c r="Z530" s="5"/>
      <c r="AA530" s="5"/>
      <c r="AB530" s="5"/>
      <c r="AC530" s="5"/>
      <c r="AD530" s="5"/>
      <c r="AE530" s="5"/>
      <c r="AG530" s="5"/>
      <c r="AH530" s="5"/>
      <c r="AI530" s="5"/>
      <c r="AJ530" s="5"/>
      <c r="AK530" s="5"/>
      <c r="AL530" s="5"/>
      <c r="AM530" s="5"/>
      <c r="AO530" s="5"/>
      <c r="AP530" s="5"/>
      <c r="AQ530" s="5"/>
      <c r="AR530" s="5"/>
      <c r="AS530" s="5"/>
      <c r="AT530" s="5"/>
      <c r="AU530" s="5"/>
      <c r="AY530" s="6"/>
      <c r="AZ530" s="5"/>
      <c r="BA530" s="5"/>
      <c r="BB530" s="5"/>
      <c r="BC530" s="5"/>
      <c r="BD530" s="5"/>
      <c r="BE530" s="5"/>
      <c r="BF530" s="5"/>
      <c r="BG530" s="5"/>
      <c r="BH530" s="5"/>
    </row>
    <row r="531" spans="25:60" x14ac:dyDescent="0.3">
      <c r="Y531" s="5"/>
      <c r="Z531" s="5"/>
      <c r="AA531" s="5"/>
      <c r="AB531" s="5"/>
      <c r="AC531" s="5"/>
      <c r="AD531" s="5"/>
      <c r="AE531" s="5"/>
      <c r="AG531" s="5"/>
      <c r="AH531" s="5"/>
      <c r="AI531" s="5"/>
      <c r="AJ531" s="5"/>
      <c r="AK531" s="5"/>
      <c r="AL531" s="5"/>
      <c r="AM531" s="5"/>
      <c r="AO531" s="5"/>
      <c r="AP531" s="5"/>
      <c r="AQ531" s="5"/>
      <c r="AR531" s="5"/>
      <c r="AS531" s="5"/>
      <c r="AT531" s="5"/>
      <c r="AU531" s="5"/>
      <c r="AY531" s="6"/>
      <c r="AZ531" s="5"/>
      <c r="BA531" s="5"/>
      <c r="BB531" s="5"/>
      <c r="BC531" s="5"/>
      <c r="BD531" s="5"/>
      <c r="BE531" s="5"/>
      <c r="BF531" s="5"/>
      <c r="BG531" s="5"/>
      <c r="BH531" s="5"/>
    </row>
    <row r="532" spans="25:60" x14ac:dyDescent="0.3">
      <c r="Y532" s="5"/>
      <c r="Z532" s="5"/>
      <c r="AA532" s="5"/>
      <c r="AB532" s="5"/>
      <c r="AC532" s="5"/>
      <c r="AD532" s="5"/>
      <c r="AE532" s="5"/>
      <c r="AG532" s="5"/>
      <c r="AH532" s="5"/>
      <c r="AI532" s="5"/>
      <c r="AJ532" s="5"/>
      <c r="AK532" s="5"/>
      <c r="AL532" s="5"/>
      <c r="AM532" s="5"/>
      <c r="AO532" s="5"/>
      <c r="AP532" s="5"/>
      <c r="AQ532" s="5"/>
      <c r="AR532" s="5"/>
      <c r="AS532" s="5"/>
      <c r="AT532" s="5"/>
      <c r="AU532" s="5"/>
      <c r="AY532" s="6"/>
      <c r="AZ532" s="5"/>
      <c r="BA532" s="5"/>
      <c r="BB532" s="5"/>
      <c r="BC532" s="5"/>
      <c r="BD532" s="5"/>
      <c r="BE532" s="5"/>
      <c r="BF532" s="5"/>
      <c r="BG532" s="5"/>
      <c r="BH532" s="5"/>
    </row>
    <row r="533" spans="25:60" x14ac:dyDescent="0.3">
      <c r="Y533" s="5"/>
      <c r="Z533" s="5"/>
      <c r="AA533" s="5"/>
      <c r="AB533" s="5"/>
      <c r="AC533" s="5"/>
      <c r="AD533" s="5"/>
      <c r="AE533" s="5"/>
      <c r="AG533" s="5"/>
      <c r="AH533" s="5"/>
      <c r="AI533" s="5"/>
      <c r="AJ533" s="5"/>
      <c r="AK533" s="5"/>
      <c r="AL533" s="5"/>
      <c r="AM533" s="5"/>
      <c r="AO533" s="5"/>
      <c r="AP533" s="5"/>
      <c r="AQ533" s="5"/>
      <c r="AR533" s="5"/>
      <c r="AS533" s="5"/>
      <c r="AT533" s="5"/>
      <c r="AU533" s="5"/>
      <c r="AY533" s="6"/>
      <c r="AZ533" s="5"/>
      <c r="BA533" s="5"/>
      <c r="BB533" s="5"/>
      <c r="BC533" s="5"/>
      <c r="BD533" s="5"/>
      <c r="BE533" s="5"/>
      <c r="BF533" s="5"/>
      <c r="BG533" s="5"/>
      <c r="BH533" s="5"/>
    </row>
    <row r="534" spans="25:60" x14ac:dyDescent="0.3">
      <c r="Y534" s="5"/>
      <c r="Z534" s="5"/>
      <c r="AA534" s="5"/>
      <c r="AB534" s="5"/>
      <c r="AC534" s="5"/>
      <c r="AD534" s="5"/>
      <c r="AE534" s="5"/>
      <c r="AG534" s="5"/>
      <c r="AH534" s="5"/>
      <c r="AI534" s="5"/>
      <c r="AJ534" s="5"/>
      <c r="AK534" s="5"/>
      <c r="AL534" s="5"/>
      <c r="AM534" s="5"/>
      <c r="AO534" s="5"/>
      <c r="AP534" s="5"/>
      <c r="AQ534" s="5"/>
      <c r="AR534" s="5"/>
      <c r="AS534" s="5"/>
      <c r="AT534" s="5"/>
      <c r="AU534" s="5"/>
      <c r="AY534" s="6"/>
      <c r="AZ534" s="5"/>
      <c r="BA534" s="5"/>
      <c r="BB534" s="5"/>
      <c r="BC534" s="5"/>
      <c r="BD534" s="5"/>
      <c r="BE534" s="5"/>
      <c r="BF534" s="5"/>
      <c r="BG534" s="5"/>
      <c r="BH534" s="5"/>
    </row>
    <row r="535" spans="25:60" x14ac:dyDescent="0.3">
      <c r="Y535" s="5"/>
      <c r="Z535" s="5"/>
      <c r="AA535" s="5"/>
      <c r="AB535" s="5"/>
      <c r="AC535" s="5"/>
      <c r="AD535" s="5"/>
      <c r="AE535" s="5"/>
      <c r="AG535" s="5"/>
      <c r="AH535" s="5"/>
      <c r="AI535" s="5"/>
      <c r="AJ535" s="5"/>
      <c r="AK535" s="5"/>
      <c r="AL535" s="5"/>
      <c r="AM535" s="5"/>
      <c r="AO535" s="5"/>
      <c r="AP535" s="5"/>
      <c r="AQ535" s="5"/>
      <c r="AR535" s="5"/>
      <c r="AS535" s="5"/>
      <c r="AT535" s="5"/>
      <c r="AU535" s="5"/>
      <c r="AY535" s="6"/>
      <c r="AZ535" s="5"/>
      <c r="BA535" s="5"/>
      <c r="BB535" s="5"/>
      <c r="BC535" s="5"/>
      <c r="BD535" s="5"/>
      <c r="BE535" s="5"/>
      <c r="BF535" s="5"/>
      <c r="BG535" s="5"/>
      <c r="BH535" s="5"/>
    </row>
    <row r="536" spans="25:60" x14ac:dyDescent="0.3">
      <c r="Y536" s="5"/>
      <c r="Z536" s="5"/>
      <c r="AA536" s="5"/>
      <c r="AB536" s="5"/>
      <c r="AC536" s="5"/>
      <c r="AD536" s="5"/>
      <c r="AE536" s="5"/>
      <c r="AG536" s="5"/>
      <c r="AH536" s="5"/>
      <c r="AI536" s="5"/>
      <c r="AJ536" s="5"/>
      <c r="AK536" s="5"/>
      <c r="AL536" s="5"/>
      <c r="AM536" s="5"/>
      <c r="AO536" s="5"/>
      <c r="AP536" s="5"/>
      <c r="AQ536" s="5"/>
      <c r="AR536" s="5"/>
      <c r="AS536" s="5"/>
      <c r="AT536" s="5"/>
      <c r="AU536" s="5"/>
      <c r="AY536" s="6"/>
      <c r="AZ536" s="5"/>
      <c r="BA536" s="5"/>
      <c r="BB536" s="5"/>
      <c r="BC536" s="5"/>
      <c r="BD536" s="5"/>
      <c r="BE536" s="5"/>
      <c r="BF536" s="5"/>
      <c r="BG536" s="5"/>
      <c r="BH536" s="5"/>
    </row>
    <row r="537" spans="25:60" x14ac:dyDescent="0.3">
      <c r="Y537" s="5"/>
      <c r="Z537" s="5"/>
      <c r="AA537" s="5"/>
      <c r="AB537" s="5"/>
      <c r="AC537" s="5"/>
      <c r="AD537" s="5"/>
      <c r="AE537" s="5"/>
      <c r="AG537" s="5"/>
      <c r="AH537" s="5"/>
      <c r="AI537" s="5"/>
      <c r="AJ537" s="5"/>
      <c r="AK537" s="5"/>
      <c r="AL537" s="5"/>
      <c r="AM537" s="5"/>
      <c r="AO537" s="5"/>
      <c r="AP537" s="5"/>
      <c r="AQ537" s="5"/>
      <c r="AR537" s="5"/>
      <c r="AS537" s="5"/>
      <c r="AT537" s="5"/>
      <c r="AU537" s="5"/>
      <c r="AY537" s="6"/>
      <c r="AZ537" s="5"/>
      <c r="BA537" s="5"/>
      <c r="BB537" s="5"/>
      <c r="BC537" s="5"/>
      <c r="BD537" s="5"/>
      <c r="BE537" s="5"/>
      <c r="BF537" s="5"/>
      <c r="BG537" s="5"/>
      <c r="BH537" s="5"/>
    </row>
    <row r="538" spans="25:60" x14ac:dyDescent="0.3">
      <c r="Y538" s="5"/>
      <c r="Z538" s="5"/>
      <c r="AA538" s="5"/>
      <c r="AB538" s="5"/>
      <c r="AC538" s="5"/>
      <c r="AD538" s="5"/>
      <c r="AE538" s="5"/>
      <c r="AG538" s="5"/>
      <c r="AH538" s="5"/>
      <c r="AI538" s="5"/>
      <c r="AJ538" s="5"/>
      <c r="AK538" s="5"/>
      <c r="AL538" s="5"/>
      <c r="AM538" s="5"/>
      <c r="AO538" s="5"/>
      <c r="AP538" s="5"/>
      <c r="AQ538" s="5"/>
      <c r="AR538" s="5"/>
      <c r="AS538" s="5"/>
      <c r="AT538" s="5"/>
      <c r="AU538" s="5"/>
      <c r="AY538" s="6"/>
      <c r="AZ538" s="5"/>
      <c r="BA538" s="5"/>
      <c r="BB538" s="5"/>
      <c r="BC538" s="5"/>
      <c r="BD538" s="5"/>
      <c r="BE538" s="5"/>
      <c r="BF538" s="5"/>
      <c r="BG538" s="5"/>
      <c r="BH538" s="5"/>
    </row>
    <row r="539" spans="25:60" x14ac:dyDescent="0.3">
      <c r="Y539" s="5"/>
      <c r="Z539" s="5"/>
      <c r="AA539" s="5"/>
      <c r="AB539" s="5"/>
      <c r="AC539" s="5"/>
      <c r="AD539" s="5"/>
      <c r="AE539" s="5"/>
      <c r="AG539" s="5"/>
      <c r="AH539" s="5"/>
      <c r="AI539" s="5"/>
      <c r="AJ539" s="5"/>
      <c r="AK539" s="5"/>
      <c r="AL539" s="5"/>
      <c r="AM539" s="5"/>
      <c r="AO539" s="5"/>
      <c r="AP539" s="5"/>
      <c r="AQ539" s="5"/>
      <c r="AR539" s="5"/>
      <c r="AS539" s="5"/>
      <c r="AT539" s="5"/>
      <c r="AU539" s="5"/>
      <c r="AY539" s="6"/>
      <c r="AZ539" s="5"/>
      <c r="BA539" s="5"/>
      <c r="BB539" s="5"/>
      <c r="BC539" s="5"/>
      <c r="BD539" s="5"/>
      <c r="BE539" s="5"/>
      <c r="BF539" s="5"/>
      <c r="BG539" s="5"/>
      <c r="BH539" s="5"/>
    </row>
    <row r="540" spans="25:60" x14ac:dyDescent="0.3">
      <c r="Y540" s="5"/>
      <c r="Z540" s="5"/>
      <c r="AA540" s="5"/>
      <c r="AB540" s="5"/>
      <c r="AC540" s="5"/>
      <c r="AD540" s="5"/>
      <c r="AE540" s="5"/>
      <c r="AG540" s="5"/>
      <c r="AH540" s="5"/>
      <c r="AI540" s="5"/>
      <c r="AJ540" s="5"/>
      <c r="AK540" s="5"/>
      <c r="AL540" s="5"/>
      <c r="AM540" s="5"/>
      <c r="AO540" s="5"/>
      <c r="AP540" s="5"/>
      <c r="AQ540" s="5"/>
      <c r="AR540" s="5"/>
      <c r="AS540" s="5"/>
      <c r="AT540" s="5"/>
      <c r="AU540" s="5"/>
      <c r="AY540" s="6"/>
      <c r="AZ540" s="5"/>
      <c r="BA540" s="5"/>
      <c r="BB540" s="5"/>
      <c r="BC540" s="5"/>
      <c r="BD540" s="5"/>
      <c r="BE540" s="5"/>
      <c r="BF540" s="5"/>
      <c r="BG540" s="5"/>
      <c r="BH540" s="5"/>
    </row>
    <row r="541" spans="25:60" x14ac:dyDescent="0.3">
      <c r="Y541" s="5"/>
      <c r="Z541" s="5"/>
      <c r="AA541" s="5"/>
      <c r="AB541" s="5"/>
      <c r="AC541" s="5"/>
      <c r="AD541" s="5"/>
      <c r="AE541" s="5"/>
      <c r="AG541" s="5"/>
      <c r="AH541" s="5"/>
      <c r="AI541" s="5"/>
      <c r="AJ541" s="5"/>
      <c r="AK541" s="5"/>
      <c r="AL541" s="5"/>
      <c r="AM541" s="5"/>
      <c r="AO541" s="5"/>
      <c r="AP541" s="5"/>
      <c r="AQ541" s="5"/>
      <c r="AR541" s="5"/>
      <c r="AS541" s="5"/>
      <c r="AT541" s="5"/>
      <c r="AU541" s="5"/>
      <c r="AY541" s="6"/>
      <c r="AZ541" s="5"/>
      <c r="BA541" s="5"/>
      <c r="BB541" s="5"/>
      <c r="BC541" s="5"/>
      <c r="BD541" s="5"/>
      <c r="BE541" s="5"/>
      <c r="BF541" s="5"/>
      <c r="BG541" s="5"/>
      <c r="BH541" s="5"/>
    </row>
    <row r="542" spans="25:60" x14ac:dyDescent="0.3">
      <c r="Y542" s="5"/>
      <c r="Z542" s="5"/>
      <c r="AA542" s="5"/>
      <c r="AB542" s="5"/>
      <c r="AC542" s="5"/>
      <c r="AD542" s="5"/>
      <c r="AE542" s="5"/>
      <c r="AG542" s="5"/>
      <c r="AH542" s="5"/>
      <c r="AI542" s="5"/>
      <c r="AJ542" s="5"/>
      <c r="AK542" s="5"/>
      <c r="AL542" s="5"/>
      <c r="AM542" s="5"/>
      <c r="AO542" s="5"/>
      <c r="AP542" s="5"/>
      <c r="AQ542" s="5"/>
      <c r="AR542" s="5"/>
      <c r="AS542" s="5"/>
      <c r="AT542" s="5"/>
      <c r="AU542" s="5"/>
      <c r="AY542" s="6"/>
      <c r="AZ542" s="5"/>
      <c r="BA542" s="5"/>
      <c r="BB542" s="5"/>
      <c r="BC542" s="5"/>
      <c r="BD542" s="5"/>
      <c r="BE542" s="5"/>
      <c r="BF542" s="5"/>
      <c r="BG542" s="5"/>
      <c r="BH542" s="5"/>
    </row>
    <row r="543" spans="25:60" x14ac:dyDescent="0.3">
      <c r="Y543" s="5"/>
      <c r="Z543" s="5"/>
      <c r="AA543" s="5"/>
      <c r="AB543" s="5"/>
      <c r="AC543" s="5"/>
      <c r="AD543" s="5"/>
      <c r="AE543" s="5"/>
      <c r="AG543" s="5"/>
      <c r="AH543" s="5"/>
      <c r="AI543" s="5"/>
      <c r="AJ543" s="5"/>
      <c r="AK543" s="5"/>
      <c r="AL543" s="5"/>
      <c r="AM543" s="5"/>
      <c r="AO543" s="5"/>
      <c r="AP543" s="5"/>
      <c r="AQ543" s="5"/>
      <c r="AR543" s="5"/>
      <c r="AS543" s="5"/>
      <c r="AT543" s="5"/>
      <c r="AU543" s="5"/>
      <c r="AY543" s="6"/>
      <c r="AZ543" s="5"/>
      <c r="BA543" s="5"/>
      <c r="BB543" s="5"/>
      <c r="BC543" s="5"/>
      <c r="BD543" s="5"/>
      <c r="BE543" s="5"/>
      <c r="BF543" s="5"/>
      <c r="BG543" s="5"/>
      <c r="BH543" s="5"/>
    </row>
    <row r="544" spans="25:60" x14ac:dyDescent="0.3">
      <c r="Y544" s="5"/>
      <c r="Z544" s="5"/>
      <c r="AA544" s="5"/>
      <c r="AB544" s="5"/>
      <c r="AC544" s="5"/>
      <c r="AD544" s="5"/>
      <c r="AE544" s="5"/>
      <c r="AG544" s="5"/>
      <c r="AH544" s="5"/>
      <c r="AI544" s="5"/>
      <c r="AJ544" s="5"/>
      <c r="AK544" s="5"/>
      <c r="AL544" s="5"/>
      <c r="AM544" s="5"/>
      <c r="AO544" s="5"/>
      <c r="AP544" s="5"/>
      <c r="AQ544" s="5"/>
      <c r="AR544" s="5"/>
      <c r="AS544" s="5"/>
      <c r="AT544" s="5"/>
      <c r="AU544" s="5"/>
      <c r="AY544" s="6"/>
      <c r="AZ544" s="5"/>
      <c r="BA544" s="5"/>
      <c r="BB544" s="5"/>
      <c r="BC544" s="5"/>
      <c r="BD544" s="5"/>
      <c r="BE544" s="5"/>
      <c r="BF544" s="5"/>
      <c r="BG544" s="5"/>
      <c r="BH544" s="5"/>
    </row>
    <row r="545" spans="25:60" x14ac:dyDescent="0.3">
      <c r="Y545" s="5"/>
      <c r="Z545" s="5"/>
      <c r="AA545" s="5"/>
      <c r="AB545" s="5"/>
      <c r="AC545" s="5"/>
      <c r="AD545" s="5"/>
      <c r="AE545" s="5"/>
      <c r="AG545" s="5"/>
      <c r="AH545" s="5"/>
      <c r="AI545" s="5"/>
      <c r="AJ545" s="5"/>
      <c r="AK545" s="5"/>
      <c r="AL545" s="5"/>
      <c r="AM545" s="5"/>
      <c r="AO545" s="5"/>
      <c r="AP545" s="5"/>
      <c r="AQ545" s="5"/>
      <c r="AR545" s="5"/>
      <c r="AS545" s="5"/>
      <c r="AT545" s="5"/>
      <c r="AU545" s="5"/>
      <c r="AY545" s="6"/>
      <c r="AZ545" s="5"/>
      <c r="BA545" s="5"/>
      <c r="BB545" s="5"/>
      <c r="BC545" s="5"/>
      <c r="BD545" s="5"/>
      <c r="BE545" s="5"/>
      <c r="BF545" s="5"/>
      <c r="BG545" s="5"/>
      <c r="BH545" s="5"/>
    </row>
    <row r="546" spans="25:60" x14ac:dyDescent="0.3">
      <c r="Y546" s="5"/>
      <c r="Z546" s="5"/>
      <c r="AA546" s="5"/>
      <c r="AB546" s="5"/>
      <c r="AC546" s="5"/>
      <c r="AD546" s="5"/>
      <c r="AE546" s="5"/>
      <c r="AG546" s="5"/>
      <c r="AH546" s="5"/>
      <c r="AI546" s="5"/>
      <c r="AJ546" s="5"/>
      <c r="AK546" s="5"/>
      <c r="AL546" s="5"/>
      <c r="AM546" s="5"/>
      <c r="AO546" s="5"/>
      <c r="AP546" s="5"/>
      <c r="AQ546" s="5"/>
      <c r="AR546" s="5"/>
      <c r="AS546" s="5"/>
      <c r="AT546" s="5"/>
      <c r="AU546" s="5"/>
      <c r="AY546" s="6"/>
      <c r="AZ546" s="5"/>
      <c r="BA546" s="5"/>
      <c r="BB546" s="5"/>
      <c r="BC546" s="5"/>
      <c r="BD546" s="5"/>
      <c r="BE546" s="5"/>
      <c r="BF546" s="5"/>
      <c r="BG546" s="5"/>
      <c r="BH546" s="5"/>
    </row>
    <row r="547" spans="25:60" x14ac:dyDescent="0.3">
      <c r="Y547" s="5"/>
      <c r="Z547" s="5"/>
      <c r="AA547" s="5"/>
      <c r="AB547" s="5"/>
      <c r="AC547" s="5"/>
      <c r="AD547" s="5"/>
      <c r="AE547" s="5"/>
      <c r="AG547" s="5"/>
      <c r="AH547" s="5"/>
      <c r="AI547" s="5"/>
      <c r="AJ547" s="5"/>
      <c r="AK547" s="5"/>
      <c r="AL547" s="5"/>
      <c r="AM547" s="5"/>
      <c r="AO547" s="5"/>
      <c r="AP547" s="5"/>
      <c r="AQ547" s="5"/>
      <c r="AR547" s="5"/>
      <c r="AS547" s="5"/>
      <c r="AT547" s="5"/>
      <c r="AU547" s="5"/>
      <c r="AY547" s="6"/>
      <c r="AZ547" s="5"/>
      <c r="BA547" s="5"/>
      <c r="BB547" s="5"/>
      <c r="BC547" s="5"/>
      <c r="BD547" s="5"/>
      <c r="BE547" s="5"/>
      <c r="BF547" s="5"/>
      <c r="BG547" s="5"/>
      <c r="BH547" s="5"/>
    </row>
    <row r="548" spans="25:60" x14ac:dyDescent="0.3">
      <c r="Y548" s="5"/>
      <c r="Z548" s="5"/>
      <c r="AA548" s="5"/>
      <c r="AB548" s="5"/>
      <c r="AC548" s="5"/>
      <c r="AD548" s="5"/>
      <c r="AE548" s="5"/>
      <c r="AG548" s="5"/>
      <c r="AH548" s="5"/>
      <c r="AI548" s="5"/>
      <c r="AJ548" s="5"/>
      <c r="AK548" s="5"/>
      <c r="AL548" s="5"/>
      <c r="AM548" s="5"/>
      <c r="AO548" s="5"/>
      <c r="AP548" s="5"/>
      <c r="AQ548" s="5"/>
      <c r="AR548" s="5"/>
      <c r="AS548" s="5"/>
      <c r="AT548" s="5"/>
      <c r="AU548" s="5"/>
      <c r="AY548" s="6"/>
      <c r="AZ548" s="5"/>
      <c r="BA548" s="5"/>
      <c r="BB548" s="5"/>
      <c r="BC548" s="5"/>
      <c r="BD548" s="5"/>
      <c r="BE548" s="5"/>
      <c r="BF548" s="5"/>
      <c r="BG548" s="5"/>
      <c r="BH548" s="5"/>
    </row>
    <row r="549" spans="25:60" x14ac:dyDescent="0.3">
      <c r="Y549" s="5"/>
      <c r="Z549" s="5"/>
      <c r="AA549" s="5"/>
      <c r="AB549" s="5"/>
      <c r="AC549" s="5"/>
      <c r="AD549" s="5"/>
      <c r="AE549" s="5"/>
      <c r="AG549" s="5"/>
      <c r="AH549" s="5"/>
      <c r="AI549" s="5"/>
      <c r="AJ549" s="5"/>
      <c r="AK549" s="5"/>
      <c r="AL549" s="5"/>
      <c r="AM549" s="5"/>
      <c r="AO549" s="5"/>
      <c r="AP549" s="5"/>
      <c r="AQ549" s="5"/>
      <c r="AR549" s="5"/>
      <c r="AS549" s="5"/>
      <c r="AT549" s="5"/>
      <c r="AU549" s="5"/>
      <c r="AY549" s="6"/>
      <c r="AZ549" s="5"/>
      <c r="BA549" s="5"/>
      <c r="BB549" s="5"/>
      <c r="BC549" s="5"/>
      <c r="BD549" s="5"/>
      <c r="BE549" s="5"/>
      <c r="BF549" s="5"/>
      <c r="BG549" s="5"/>
      <c r="BH549" s="5"/>
    </row>
    <row r="550" spans="25:60" x14ac:dyDescent="0.3">
      <c r="Y550" s="5"/>
      <c r="Z550" s="5"/>
      <c r="AA550" s="5"/>
      <c r="AB550" s="5"/>
      <c r="AC550" s="5"/>
      <c r="AD550" s="5"/>
      <c r="AE550" s="5"/>
      <c r="AG550" s="5"/>
      <c r="AH550" s="5"/>
      <c r="AI550" s="5"/>
      <c r="AJ550" s="5"/>
      <c r="AK550" s="5"/>
      <c r="AL550" s="5"/>
      <c r="AM550" s="5"/>
      <c r="AO550" s="5"/>
      <c r="AP550" s="5"/>
      <c r="AQ550" s="5"/>
      <c r="AR550" s="5"/>
      <c r="AS550" s="5"/>
      <c r="AT550" s="5"/>
      <c r="AU550" s="5"/>
      <c r="AY550" s="6"/>
      <c r="AZ550" s="5"/>
      <c r="BA550" s="5"/>
      <c r="BB550" s="5"/>
      <c r="BC550" s="5"/>
      <c r="BD550" s="5"/>
      <c r="BE550" s="5"/>
      <c r="BF550" s="5"/>
      <c r="BG550" s="5"/>
      <c r="BH550" s="5"/>
    </row>
    <row r="551" spans="25:60" x14ac:dyDescent="0.3">
      <c r="Y551" s="5"/>
      <c r="Z551" s="5"/>
      <c r="AA551" s="5"/>
      <c r="AB551" s="5"/>
      <c r="AC551" s="5"/>
      <c r="AD551" s="5"/>
      <c r="AE551" s="5"/>
      <c r="AG551" s="5"/>
      <c r="AH551" s="5"/>
      <c r="AI551" s="5"/>
      <c r="AJ551" s="5"/>
      <c r="AK551" s="5"/>
      <c r="AL551" s="5"/>
      <c r="AM551" s="5"/>
      <c r="AO551" s="5"/>
      <c r="AP551" s="5"/>
      <c r="AQ551" s="5"/>
      <c r="AR551" s="5"/>
      <c r="AS551" s="5"/>
      <c r="AT551" s="5"/>
      <c r="AU551" s="5"/>
      <c r="AY551" s="6"/>
      <c r="AZ551" s="5"/>
      <c r="BA551" s="5"/>
      <c r="BB551" s="5"/>
      <c r="BC551" s="5"/>
      <c r="BD551" s="5"/>
      <c r="BE551" s="5"/>
      <c r="BF551" s="5"/>
      <c r="BG551" s="5"/>
      <c r="BH551" s="5"/>
    </row>
    <row r="552" spans="25:60" x14ac:dyDescent="0.3">
      <c r="Y552" s="5"/>
      <c r="Z552" s="5"/>
      <c r="AA552" s="5"/>
      <c r="AB552" s="5"/>
      <c r="AC552" s="5"/>
      <c r="AD552" s="5"/>
      <c r="AE552" s="5"/>
      <c r="AG552" s="5"/>
      <c r="AH552" s="5"/>
      <c r="AI552" s="5"/>
      <c r="AJ552" s="5"/>
      <c r="AK552" s="5"/>
      <c r="AL552" s="5"/>
      <c r="AM552" s="5"/>
      <c r="AO552" s="5"/>
      <c r="AP552" s="5"/>
      <c r="AQ552" s="5"/>
      <c r="AR552" s="5"/>
      <c r="AS552" s="5"/>
      <c r="AT552" s="5"/>
      <c r="AU552" s="5"/>
      <c r="AY552" s="6"/>
      <c r="AZ552" s="5"/>
      <c r="BA552" s="5"/>
      <c r="BB552" s="5"/>
      <c r="BC552" s="5"/>
      <c r="BD552" s="5"/>
      <c r="BE552" s="5"/>
      <c r="BF552" s="5"/>
      <c r="BG552" s="5"/>
      <c r="BH552" s="5"/>
    </row>
    <row r="553" spans="25:60" x14ac:dyDescent="0.3">
      <c r="Y553" s="5"/>
      <c r="Z553" s="5"/>
      <c r="AA553" s="5"/>
      <c r="AB553" s="5"/>
      <c r="AC553" s="5"/>
      <c r="AD553" s="5"/>
      <c r="AE553" s="5"/>
      <c r="AG553" s="5"/>
      <c r="AH553" s="5"/>
      <c r="AI553" s="5"/>
      <c r="AJ553" s="5"/>
      <c r="AK553" s="5"/>
      <c r="AL553" s="5"/>
      <c r="AM553" s="5"/>
      <c r="AO553" s="5"/>
      <c r="AP553" s="5"/>
      <c r="AQ553" s="5"/>
      <c r="AR553" s="5"/>
      <c r="AS553" s="5"/>
      <c r="AT553" s="5"/>
      <c r="AU553" s="5"/>
      <c r="AY553" s="6"/>
      <c r="AZ553" s="5"/>
      <c r="BA553" s="5"/>
      <c r="BB553" s="5"/>
      <c r="BC553" s="5"/>
      <c r="BD553" s="5"/>
      <c r="BE553" s="5"/>
      <c r="BF553" s="5"/>
      <c r="BG553" s="5"/>
      <c r="BH553" s="5"/>
    </row>
    <row r="554" spans="25:60" x14ac:dyDescent="0.3">
      <c r="Y554" s="5"/>
      <c r="Z554" s="5"/>
      <c r="AA554" s="5"/>
      <c r="AB554" s="5"/>
      <c r="AC554" s="5"/>
      <c r="AD554" s="5"/>
      <c r="AE554" s="5"/>
      <c r="AG554" s="5"/>
      <c r="AH554" s="5"/>
      <c r="AI554" s="5"/>
      <c r="AJ554" s="5"/>
      <c r="AK554" s="5"/>
      <c r="AL554" s="5"/>
      <c r="AM554" s="5"/>
      <c r="AO554" s="5"/>
      <c r="AP554" s="5"/>
      <c r="AQ554" s="5"/>
      <c r="AR554" s="5"/>
      <c r="AS554" s="5"/>
      <c r="AT554" s="5"/>
      <c r="AU554" s="5"/>
      <c r="AY554" s="6"/>
      <c r="AZ554" s="5"/>
      <c r="BA554" s="5"/>
      <c r="BB554" s="5"/>
      <c r="BC554" s="5"/>
      <c r="BD554" s="5"/>
      <c r="BE554" s="5"/>
      <c r="BF554" s="5"/>
      <c r="BG554" s="5"/>
      <c r="BH554" s="5"/>
    </row>
    <row r="555" spans="25:60" x14ac:dyDescent="0.3">
      <c r="Y555" s="5"/>
      <c r="Z555" s="5"/>
      <c r="AA555" s="5"/>
      <c r="AB555" s="5"/>
      <c r="AC555" s="5"/>
      <c r="AD555" s="5"/>
      <c r="AE555" s="5"/>
      <c r="AG555" s="5"/>
      <c r="AH555" s="5"/>
      <c r="AI555" s="5"/>
      <c r="AJ555" s="5"/>
      <c r="AK555" s="5"/>
      <c r="AL555" s="5"/>
      <c r="AM555" s="5"/>
      <c r="AO555" s="5"/>
      <c r="AP555" s="5"/>
      <c r="AQ555" s="5"/>
      <c r="AR555" s="5"/>
      <c r="AS555" s="5"/>
      <c r="AT555" s="5"/>
      <c r="AU555" s="5"/>
      <c r="AY555" s="6"/>
      <c r="AZ555" s="5"/>
      <c r="BA555" s="5"/>
      <c r="BB555" s="5"/>
      <c r="BC555" s="5"/>
      <c r="BD555" s="5"/>
      <c r="BE555" s="5"/>
      <c r="BF555" s="5"/>
      <c r="BG555" s="5"/>
      <c r="BH555" s="5"/>
    </row>
    <row r="556" spans="25:60" x14ac:dyDescent="0.3">
      <c r="Y556" s="5"/>
      <c r="Z556" s="5"/>
      <c r="AA556" s="5"/>
      <c r="AB556" s="5"/>
      <c r="AC556" s="5"/>
      <c r="AD556" s="5"/>
      <c r="AE556" s="5"/>
      <c r="AG556" s="5"/>
      <c r="AH556" s="5"/>
      <c r="AI556" s="5"/>
      <c r="AJ556" s="5"/>
      <c r="AK556" s="5"/>
      <c r="AL556" s="5"/>
      <c r="AM556" s="5"/>
      <c r="AO556" s="5"/>
      <c r="AP556" s="5"/>
      <c r="AQ556" s="5"/>
      <c r="AR556" s="5"/>
      <c r="AS556" s="5"/>
      <c r="AT556" s="5"/>
      <c r="AU556" s="5"/>
      <c r="AY556" s="6"/>
      <c r="AZ556" s="5"/>
      <c r="BA556" s="5"/>
      <c r="BB556" s="5"/>
      <c r="BC556" s="5"/>
      <c r="BD556" s="5"/>
      <c r="BE556" s="5"/>
      <c r="BF556" s="5"/>
      <c r="BG556" s="5"/>
      <c r="BH556" s="5"/>
    </row>
    <row r="557" spans="25:60" x14ac:dyDescent="0.3">
      <c r="Y557" s="5"/>
      <c r="Z557" s="5"/>
      <c r="AA557" s="5"/>
      <c r="AB557" s="5"/>
      <c r="AC557" s="5"/>
      <c r="AD557" s="5"/>
      <c r="AE557" s="5"/>
      <c r="AG557" s="5"/>
      <c r="AH557" s="5"/>
      <c r="AI557" s="5"/>
      <c r="AJ557" s="5"/>
      <c r="AK557" s="5"/>
      <c r="AL557" s="5"/>
      <c r="AM557" s="5"/>
      <c r="AO557" s="5"/>
      <c r="AP557" s="5"/>
      <c r="AQ557" s="5"/>
      <c r="AR557" s="5"/>
      <c r="AS557" s="5"/>
      <c r="AT557" s="5"/>
      <c r="AU557" s="5"/>
      <c r="AY557" s="6"/>
      <c r="AZ557" s="5"/>
      <c r="BA557" s="5"/>
      <c r="BB557" s="5"/>
      <c r="BC557" s="5"/>
      <c r="BD557" s="5"/>
      <c r="BE557" s="5"/>
      <c r="BF557" s="5"/>
      <c r="BG557" s="5"/>
      <c r="BH557" s="5"/>
    </row>
    <row r="558" spans="25:60" x14ac:dyDescent="0.3">
      <c r="Y558" s="5"/>
      <c r="Z558" s="5"/>
      <c r="AA558" s="5"/>
      <c r="AB558" s="5"/>
      <c r="AC558" s="5"/>
      <c r="AD558" s="5"/>
      <c r="AE558" s="5"/>
      <c r="AG558" s="5"/>
      <c r="AH558" s="5"/>
      <c r="AI558" s="5"/>
      <c r="AJ558" s="5"/>
      <c r="AK558" s="5"/>
      <c r="AL558" s="5"/>
      <c r="AM558" s="5"/>
      <c r="AO558" s="5"/>
      <c r="AP558" s="5"/>
      <c r="AQ558" s="5"/>
      <c r="AR558" s="5"/>
      <c r="AS558" s="5"/>
      <c r="AT558" s="5"/>
      <c r="AU558" s="5"/>
      <c r="AY558" s="6"/>
      <c r="AZ558" s="5"/>
      <c r="BA558" s="5"/>
      <c r="BB558" s="5"/>
      <c r="BC558" s="5"/>
      <c r="BD558" s="5"/>
      <c r="BE558" s="5"/>
      <c r="BF558" s="5"/>
      <c r="BG558" s="5"/>
      <c r="BH558" s="5"/>
    </row>
    <row r="559" spans="25:60" x14ac:dyDescent="0.3">
      <c r="Y559" s="5"/>
      <c r="Z559" s="5"/>
      <c r="AA559" s="5"/>
      <c r="AB559" s="5"/>
      <c r="AC559" s="5"/>
      <c r="AD559" s="5"/>
      <c r="AE559" s="5"/>
      <c r="AG559" s="5"/>
      <c r="AH559" s="5"/>
      <c r="AI559" s="5"/>
      <c r="AJ559" s="5"/>
      <c r="AK559" s="5"/>
      <c r="AL559" s="5"/>
      <c r="AM559" s="5"/>
      <c r="AO559" s="5"/>
      <c r="AP559" s="5"/>
      <c r="AQ559" s="5"/>
      <c r="AR559" s="5"/>
      <c r="AS559" s="5"/>
      <c r="AT559" s="5"/>
      <c r="AU559" s="5"/>
      <c r="AY559" s="6"/>
      <c r="AZ559" s="5"/>
      <c r="BA559" s="5"/>
      <c r="BB559" s="5"/>
      <c r="BC559" s="5"/>
      <c r="BD559" s="5"/>
      <c r="BE559" s="5"/>
      <c r="BF559" s="5"/>
      <c r="BG559" s="5"/>
      <c r="BH559" s="5"/>
    </row>
    <row r="560" spans="25:60" x14ac:dyDescent="0.3">
      <c r="Y560" s="5"/>
      <c r="Z560" s="5"/>
      <c r="AA560" s="5"/>
      <c r="AB560" s="5"/>
      <c r="AC560" s="5"/>
      <c r="AD560" s="5"/>
      <c r="AE560" s="5"/>
      <c r="AG560" s="5"/>
      <c r="AH560" s="5"/>
      <c r="AI560" s="5"/>
      <c r="AJ560" s="5"/>
      <c r="AK560" s="5"/>
      <c r="AL560" s="5"/>
      <c r="AM560" s="5"/>
      <c r="AO560" s="5"/>
      <c r="AP560" s="5"/>
      <c r="AQ560" s="5"/>
      <c r="AR560" s="5"/>
      <c r="AS560" s="5"/>
      <c r="AT560" s="5"/>
      <c r="AU560" s="5"/>
      <c r="AY560" s="6"/>
      <c r="AZ560" s="5"/>
      <c r="BA560" s="5"/>
      <c r="BB560" s="5"/>
      <c r="BC560" s="5"/>
      <c r="BD560" s="5"/>
      <c r="BE560" s="5"/>
      <c r="BF560" s="5"/>
      <c r="BG560" s="5"/>
      <c r="BH560" s="5"/>
    </row>
    <row r="561" spans="25:60" x14ac:dyDescent="0.3">
      <c r="Y561" s="5"/>
      <c r="Z561" s="5"/>
      <c r="AA561" s="5"/>
      <c r="AB561" s="5"/>
      <c r="AC561" s="5"/>
      <c r="AD561" s="5"/>
      <c r="AE561" s="5"/>
      <c r="AG561" s="5"/>
      <c r="AH561" s="5"/>
      <c r="AI561" s="5"/>
      <c r="AJ561" s="5"/>
      <c r="AK561" s="5"/>
      <c r="AL561" s="5"/>
      <c r="AM561" s="5"/>
      <c r="AO561" s="5"/>
      <c r="AP561" s="5"/>
      <c r="AQ561" s="5"/>
      <c r="AR561" s="5"/>
      <c r="AS561" s="5"/>
      <c r="AT561" s="5"/>
      <c r="AU561" s="5"/>
      <c r="AY561" s="6"/>
      <c r="AZ561" s="5"/>
      <c r="BA561" s="5"/>
      <c r="BB561" s="5"/>
      <c r="BC561" s="5"/>
      <c r="BD561" s="5"/>
      <c r="BE561" s="5"/>
      <c r="BF561" s="5"/>
      <c r="BG561" s="5"/>
      <c r="BH561" s="5"/>
    </row>
    <row r="562" spans="25:60" x14ac:dyDescent="0.3">
      <c r="Y562" s="5"/>
      <c r="Z562" s="5"/>
      <c r="AA562" s="5"/>
      <c r="AB562" s="5"/>
      <c r="AC562" s="5"/>
      <c r="AD562" s="5"/>
      <c r="AE562" s="5"/>
      <c r="AG562" s="5"/>
      <c r="AH562" s="5"/>
      <c r="AI562" s="5"/>
      <c r="AJ562" s="5"/>
      <c r="AK562" s="5"/>
      <c r="AL562" s="5"/>
      <c r="AM562" s="5"/>
      <c r="AO562" s="5"/>
      <c r="AP562" s="5"/>
      <c r="AQ562" s="5"/>
      <c r="AR562" s="5"/>
      <c r="AS562" s="5"/>
      <c r="AT562" s="5"/>
      <c r="AU562" s="5"/>
      <c r="AY562" s="6"/>
      <c r="AZ562" s="5"/>
      <c r="BA562" s="5"/>
      <c r="BB562" s="5"/>
      <c r="BC562" s="5"/>
      <c r="BD562" s="5"/>
      <c r="BE562" s="5"/>
      <c r="BF562" s="5"/>
      <c r="BG562" s="5"/>
      <c r="BH562" s="5"/>
    </row>
    <row r="563" spans="25:60" x14ac:dyDescent="0.3">
      <c r="Y563" s="5"/>
      <c r="Z563" s="5"/>
      <c r="AA563" s="5"/>
      <c r="AB563" s="5"/>
      <c r="AC563" s="5"/>
      <c r="AD563" s="5"/>
      <c r="AE563" s="5"/>
      <c r="AG563" s="5"/>
      <c r="AH563" s="5"/>
      <c r="AI563" s="5"/>
      <c r="AJ563" s="5"/>
      <c r="AK563" s="5"/>
      <c r="AL563" s="5"/>
      <c r="AM563" s="5"/>
      <c r="AO563" s="5"/>
      <c r="AP563" s="5"/>
      <c r="AQ563" s="5"/>
      <c r="AR563" s="5"/>
      <c r="AS563" s="5"/>
      <c r="AT563" s="5"/>
      <c r="AU563" s="5"/>
      <c r="AY563" s="6"/>
      <c r="AZ563" s="5"/>
      <c r="BA563" s="5"/>
      <c r="BB563" s="5"/>
      <c r="BC563" s="5"/>
      <c r="BD563" s="5"/>
      <c r="BE563" s="5"/>
      <c r="BF563" s="5"/>
      <c r="BG563" s="5"/>
      <c r="BH563" s="5"/>
    </row>
    <row r="564" spans="25:60" x14ac:dyDescent="0.3">
      <c r="Y564" s="5"/>
      <c r="Z564" s="5"/>
      <c r="AA564" s="5"/>
      <c r="AB564" s="5"/>
      <c r="AC564" s="5"/>
      <c r="AD564" s="5"/>
      <c r="AE564" s="5"/>
      <c r="AG564" s="5"/>
      <c r="AH564" s="5"/>
      <c r="AI564" s="5"/>
      <c r="AJ564" s="5"/>
      <c r="AK564" s="5"/>
      <c r="AL564" s="5"/>
      <c r="AM564" s="5"/>
      <c r="AO564" s="5"/>
      <c r="AP564" s="5"/>
      <c r="AQ564" s="5"/>
      <c r="AR564" s="5"/>
      <c r="AS564" s="5"/>
      <c r="AT564" s="5"/>
      <c r="AU564" s="5"/>
      <c r="AY564" s="6"/>
      <c r="AZ564" s="5"/>
      <c r="BA564" s="5"/>
      <c r="BB564" s="5"/>
      <c r="BC564" s="5"/>
      <c r="BD564" s="5"/>
      <c r="BE564" s="5"/>
      <c r="BF564" s="5"/>
      <c r="BG564" s="5"/>
      <c r="BH564" s="5"/>
    </row>
    <row r="565" spans="25:60" x14ac:dyDescent="0.3">
      <c r="Y565" s="5"/>
      <c r="Z565" s="5"/>
      <c r="AA565" s="5"/>
      <c r="AB565" s="5"/>
      <c r="AC565" s="5"/>
      <c r="AD565" s="5"/>
      <c r="AE565" s="5"/>
      <c r="AG565" s="5"/>
      <c r="AH565" s="5"/>
      <c r="AI565" s="5"/>
      <c r="AJ565" s="5"/>
      <c r="AK565" s="5"/>
      <c r="AL565" s="5"/>
      <c r="AM565" s="5"/>
      <c r="AO565" s="5"/>
      <c r="AP565" s="5"/>
      <c r="AQ565" s="5"/>
      <c r="AR565" s="5"/>
      <c r="AS565" s="5"/>
      <c r="AT565" s="5"/>
      <c r="AU565" s="5"/>
      <c r="AY565" s="6"/>
      <c r="AZ565" s="5"/>
      <c r="BA565" s="5"/>
      <c r="BB565" s="5"/>
      <c r="BC565" s="5"/>
      <c r="BD565" s="5"/>
      <c r="BE565" s="5"/>
      <c r="BF565" s="5"/>
      <c r="BG565" s="5"/>
      <c r="BH565" s="5"/>
    </row>
    <row r="566" spans="25:60" x14ac:dyDescent="0.3">
      <c r="Y566" s="5"/>
      <c r="Z566" s="5"/>
      <c r="AA566" s="5"/>
      <c r="AB566" s="5"/>
      <c r="AC566" s="5"/>
      <c r="AD566" s="5"/>
      <c r="AE566" s="5"/>
      <c r="AG566" s="5"/>
      <c r="AH566" s="5"/>
      <c r="AI566" s="5"/>
      <c r="AJ566" s="5"/>
      <c r="AK566" s="5"/>
      <c r="AL566" s="5"/>
      <c r="AM566" s="5"/>
      <c r="AO566" s="5"/>
      <c r="AP566" s="5"/>
      <c r="AQ566" s="5"/>
      <c r="AR566" s="5"/>
      <c r="AS566" s="5"/>
      <c r="AT566" s="5"/>
      <c r="AU566" s="5"/>
      <c r="AY566" s="6"/>
      <c r="AZ566" s="5"/>
      <c r="BA566" s="5"/>
      <c r="BB566" s="5"/>
      <c r="BC566" s="5"/>
      <c r="BD566" s="5"/>
      <c r="BE566" s="5"/>
      <c r="BF566" s="5"/>
      <c r="BG566" s="5"/>
      <c r="BH566" s="5"/>
    </row>
    <row r="567" spans="25:60" x14ac:dyDescent="0.3">
      <c r="Y567" s="5"/>
      <c r="Z567" s="5"/>
      <c r="AA567" s="5"/>
      <c r="AB567" s="5"/>
      <c r="AC567" s="5"/>
      <c r="AD567" s="5"/>
      <c r="AE567" s="5"/>
      <c r="AG567" s="5"/>
      <c r="AH567" s="5"/>
      <c r="AI567" s="5"/>
      <c r="AJ567" s="5"/>
      <c r="AK567" s="5"/>
      <c r="AL567" s="5"/>
      <c r="AM567" s="5"/>
      <c r="AO567" s="5"/>
      <c r="AP567" s="5"/>
      <c r="AQ567" s="5"/>
      <c r="AR567" s="5"/>
      <c r="AS567" s="5"/>
      <c r="AT567" s="5"/>
      <c r="AU567" s="5"/>
      <c r="AY567" s="6"/>
      <c r="AZ567" s="5"/>
      <c r="BA567" s="5"/>
      <c r="BB567" s="5"/>
      <c r="BC567" s="5"/>
      <c r="BD567" s="5"/>
      <c r="BE567" s="5"/>
      <c r="BF567" s="5"/>
      <c r="BG567" s="5"/>
      <c r="BH567" s="5"/>
    </row>
    <row r="568" spans="25:60" x14ac:dyDescent="0.3">
      <c r="Y568" s="5"/>
      <c r="Z568" s="5"/>
      <c r="AA568" s="5"/>
      <c r="AB568" s="5"/>
      <c r="AC568" s="5"/>
      <c r="AD568" s="5"/>
      <c r="AE568" s="5"/>
      <c r="AG568" s="5"/>
      <c r="AH568" s="5"/>
      <c r="AI568" s="5"/>
      <c r="AJ568" s="5"/>
      <c r="AK568" s="5"/>
      <c r="AL568" s="5"/>
      <c r="AM568" s="5"/>
      <c r="AO568" s="5"/>
      <c r="AP568" s="5"/>
      <c r="AQ568" s="5"/>
      <c r="AR568" s="5"/>
      <c r="AS568" s="5"/>
      <c r="AT568" s="5"/>
      <c r="AU568" s="5"/>
      <c r="AY568" s="6"/>
      <c r="AZ568" s="5"/>
      <c r="BA568" s="5"/>
      <c r="BB568" s="5"/>
      <c r="BC568" s="5"/>
      <c r="BD568" s="5"/>
      <c r="BE568" s="5"/>
      <c r="BF568" s="5"/>
      <c r="BG568" s="5"/>
      <c r="BH568" s="5"/>
    </row>
    <row r="569" spans="25:60" x14ac:dyDescent="0.3">
      <c r="Y569" s="5"/>
      <c r="Z569" s="5"/>
      <c r="AA569" s="5"/>
      <c r="AB569" s="5"/>
      <c r="AC569" s="5"/>
      <c r="AD569" s="5"/>
      <c r="AE569" s="5"/>
      <c r="AG569" s="5"/>
      <c r="AH569" s="5"/>
      <c r="AI569" s="5"/>
      <c r="AJ569" s="5"/>
      <c r="AK569" s="5"/>
      <c r="AL569" s="5"/>
      <c r="AM569" s="5"/>
      <c r="AO569" s="5"/>
      <c r="AP569" s="5"/>
      <c r="AQ569" s="5"/>
      <c r="AR569" s="5"/>
      <c r="AS569" s="5"/>
      <c r="AT569" s="5"/>
      <c r="AU569" s="5"/>
      <c r="AY569" s="6"/>
      <c r="AZ569" s="5"/>
      <c r="BA569" s="5"/>
      <c r="BB569" s="5"/>
      <c r="BC569" s="5"/>
      <c r="BD569" s="5"/>
      <c r="BE569" s="5"/>
      <c r="BF569" s="5"/>
      <c r="BG569" s="5"/>
      <c r="BH569" s="5"/>
    </row>
    <row r="570" spans="25:60" x14ac:dyDescent="0.3">
      <c r="Y570" s="5"/>
      <c r="Z570" s="5"/>
      <c r="AA570" s="5"/>
      <c r="AB570" s="5"/>
      <c r="AC570" s="5"/>
      <c r="AD570" s="5"/>
      <c r="AE570" s="5"/>
      <c r="AG570" s="5"/>
      <c r="AH570" s="5"/>
      <c r="AI570" s="5"/>
      <c r="AJ570" s="5"/>
      <c r="AK570" s="5"/>
      <c r="AL570" s="5"/>
      <c r="AM570" s="5"/>
      <c r="AO570" s="5"/>
      <c r="AP570" s="5"/>
      <c r="AQ570" s="5"/>
      <c r="AR570" s="5"/>
      <c r="AS570" s="5"/>
      <c r="AT570" s="5"/>
      <c r="AU570" s="5"/>
      <c r="AY570" s="6"/>
      <c r="AZ570" s="5"/>
      <c r="BA570" s="5"/>
      <c r="BB570" s="5"/>
      <c r="BC570" s="5"/>
      <c r="BD570" s="5"/>
      <c r="BE570" s="5"/>
      <c r="BF570" s="5"/>
      <c r="BG570" s="5"/>
      <c r="BH570" s="5"/>
    </row>
    <row r="571" spans="25:60" x14ac:dyDescent="0.3">
      <c r="Y571" s="5"/>
      <c r="Z571" s="5"/>
      <c r="AA571" s="5"/>
      <c r="AB571" s="5"/>
      <c r="AC571" s="5"/>
      <c r="AD571" s="5"/>
      <c r="AE571" s="5"/>
      <c r="AG571" s="5"/>
      <c r="AH571" s="5"/>
      <c r="AI571" s="5"/>
      <c r="AJ571" s="5"/>
      <c r="AK571" s="5"/>
      <c r="AL571" s="5"/>
      <c r="AM571" s="5"/>
      <c r="AO571" s="5"/>
      <c r="AP571" s="5"/>
      <c r="AQ571" s="5"/>
      <c r="AR571" s="5"/>
      <c r="AS571" s="5"/>
      <c r="AT571" s="5"/>
      <c r="AU571" s="5"/>
      <c r="AY571" s="6"/>
      <c r="AZ571" s="5"/>
      <c r="BA571" s="5"/>
      <c r="BB571" s="5"/>
      <c r="BC571" s="5"/>
      <c r="BD571" s="5"/>
      <c r="BE571" s="5"/>
      <c r="BF571" s="5"/>
      <c r="BG571" s="5"/>
      <c r="BH571" s="5"/>
    </row>
    <row r="572" spans="25:60" x14ac:dyDescent="0.3">
      <c r="Y572" s="5"/>
      <c r="Z572" s="5"/>
      <c r="AA572" s="5"/>
      <c r="AB572" s="5"/>
      <c r="AC572" s="5"/>
      <c r="AD572" s="5"/>
      <c r="AE572" s="5"/>
      <c r="AG572" s="5"/>
      <c r="AH572" s="5"/>
      <c r="AI572" s="5"/>
      <c r="AJ572" s="5"/>
      <c r="AK572" s="5"/>
      <c r="AL572" s="5"/>
      <c r="AM572" s="5"/>
      <c r="AO572" s="5"/>
      <c r="AP572" s="5"/>
      <c r="AQ572" s="5"/>
      <c r="AR572" s="5"/>
      <c r="AS572" s="5"/>
      <c r="AT572" s="5"/>
      <c r="AU572" s="5"/>
      <c r="AY572" s="6"/>
      <c r="AZ572" s="5"/>
      <c r="BA572" s="5"/>
      <c r="BB572" s="5"/>
      <c r="BC572" s="5"/>
      <c r="BD572" s="5"/>
      <c r="BE572" s="5"/>
      <c r="BF572" s="5"/>
      <c r="BG572" s="5"/>
      <c r="BH572" s="5"/>
    </row>
    <row r="573" spans="25:60" x14ac:dyDescent="0.3">
      <c r="Y573" s="5"/>
      <c r="Z573" s="5"/>
      <c r="AA573" s="5"/>
      <c r="AB573" s="5"/>
      <c r="AC573" s="5"/>
      <c r="AD573" s="5"/>
      <c r="AE573" s="5"/>
      <c r="AG573" s="5"/>
      <c r="AH573" s="5"/>
      <c r="AI573" s="5"/>
      <c r="AJ573" s="5"/>
      <c r="AK573" s="5"/>
      <c r="AL573" s="5"/>
      <c r="AM573" s="5"/>
      <c r="AO573" s="5"/>
      <c r="AP573" s="5"/>
      <c r="AQ573" s="5"/>
      <c r="AR573" s="5"/>
      <c r="AS573" s="5"/>
      <c r="AT573" s="5"/>
      <c r="AU573" s="5"/>
      <c r="AY573" s="6"/>
      <c r="AZ573" s="5"/>
      <c r="BA573" s="5"/>
      <c r="BB573" s="5"/>
      <c r="BC573" s="5"/>
      <c r="BD573" s="5"/>
      <c r="BE573" s="5"/>
      <c r="BF573" s="5"/>
      <c r="BG573" s="5"/>
      <c r="BH573" s="5"/>
    </row>
    <row r="574" spans="25:60" x14ac:dyDescent="0.3">
      <c r="Y574" s="5"/>
      <c r="Z574" s="5"/>
      <c r="AA574" s="5"/>
      <c r="AB574" s="5"/>
      <c r="AC574" s="5"/>
      <c r="AD574" s="5"/>
      <c r="AE574" s="5"/>
      <c r="AG574" s="5"/>
      <c r="AH574" s="5"/>
      <c r="AI574" s="5"/>
      <c r="AJ574" s="5"/>
      <c r="AK574" s="5"/>
      <c r="AL574" s="5"/>
      <c r="AM574" s="5"/>
      <c r="AO574" s="5"/>
      <c r="AP574" s="5"/>
      <c r="AQ574" s="5"/>
      <c r="AR574" s="5"/>
      <c r="AS574" s="5"/>
      <c r="AT574" s="5"/>
      <c r="AU574" s="5"/>
      <c r="AY574" s="6"/>
      <c r="AZ574" s="5"/>
      <c r="BA574" s="5"/>
      <c r="BB574" s="5"/>
      <c r="BC574" s="5"/>
      <c r="BD574" s="5"/>
      <c r="BE574" s="5"/>
      <c r="BF574" s="5"/>
      <c r="BG574" s="5"/>
      <c r="BH574" s="5"/>
    </row>
    <row r="575" spans="25:60" x14ac:dyDescent="0.3">
      <c r="Y575" s="5"/>
      <c r="Z575" s="5"/>
      <c r="AA575" s="5"/>
      <c r="AB575" s="5"/>
      <c r="AC575" s="5"/>
      <c r="AD575" s="5"/>
      <c r="AE575" s="5"/>
      <c r="AG575" s="5"/>
      <c r="AH575" s="5"/>
      <c r="AI575" s="5"/>
      <c r="AJ575" s="5"/>
      <c r="AK575" s="5"/>
      <c r="AL575" s="5"/>
      <c r="AM575" s="5"/>
      <c r="AO575" s="5"/>
      <c r="AP575" s="5"/>
      <c r="AQ575" s="5"/>
      <c r="AR575" s="5"/>
      <c r="AS575" s="5"/>
      <c r="AT575" s="5"/>
      <c r="AU575" s="5"/>
      <c r="AY575" s="6"/>
      <c r="AZ575" s="5"/>
      <c r="BA575" s="5"/>
      <c r="BB575" s="5"/>
      <c r="BC575" s="5"/>
      <c r="BD575" s="5"/>
      <c r="BE575" s="5"/>
      <c r="BF575" s="5"/>
      <c r="BG575" s="5"/>
      <c r="BH575" s="5"/>
    </row>
    <row r="576" spans="25:60" x14ac:dyDescent="0.3">
      <c r="Y576" s="5"/>
      <c r="Z576" s="5"/>
      <c r="AA576" s="5"/>
      <c r="AB576" s="5"/>
      <c r="AC576" s="5"/>
      <c r="AD576" s="5"/>
      <c r="AE576" s="5"/>
      <c r="AG576" s="5"/>
      <c r="AH576" s="5"/>
      <c r="AI576" s="5"/>
      <c r="AJ576" s="5"/>
      <c r="AK576" s="5"/>
      <c r="AL576" s="5"/>
      <c r="AM576" s="5"/>
      <c r="AO576" s="5"/>
      <c r="AP576" s="5"/>
      <c r="AQ576" s="5"/>
      <c r="AR576" s="5"/>
      <c r="AS576" s="5"/>
      <c r="AT576" s="5"/>
      <c r="AU576" s="5"/>
      <c r="AY576" s="6"/>
      <c r="AZ576" s="5"/>
      <c r="BA576" s="5"/>
      <c r="BB576" s="5"/>
      <c r="BC576" s="5"/>
      <c r="BD576" s="5"/>
      <c r="BE576" s="5"/>
      <c r="BF576" s="5"/>
      <c r="BG576" s="5"/>
      <c r="BH576" s="5"/>
    </row>
    <row r="577" spans="25:60" x14ac:dyDescent="0.3">
      <c r="Y577" s="5"/>
      <c r="Z577" s="5"/>
      <c r="AA577" s="5"/>
      <c r="AB577" s="5"/>
      <c r="AC577" s="5"/>
      <c r="AD577" s="5"/>
      <c r="AE577" s="5"/>
      <c r="AG577" s="5"/>
      <c r="AH577" s="5"/>
      <c r="AI577" s="5"/>
      <c r="AJ577" s="5"/>
      <c r="AK577" s="5"/>
      <c r="AL577" s="5"/>
      <c r="AM577" s="5"/>
      <c r="AO577" s="5"/>
      <c r="AP577" s="5"/>
      <c r="AQ577" s="5"/>
      <c r="AR577" s="5"/>
      <c r="AS577" s="5"/>
      <c r="AT577" s="5"/>
      <c r="AU577" s="5"/>
      <c r="AY577" s="6"/>
      <c r="AZ577" s="5"/>
      <c r="BA577" s="5"/>
      <c r="BB577" s="5"/>
      <c r="BC577" s="5"/>
      <c r="BD577" s="5"/>
      <c r="BE577" s="5"/>
      <c r="BF577" s="5"/>
      <c r="BG577" s="5"/>
      <c r="BH577" s="5"/>
    </row>
    <row r="578" spans="25:60" x14ac:dyDescent="0.3">
      <c r="Y578" s="5"/>
      <c r="Z578" s="5"/>
      <c r="AA578" s="5"/>
      <c r="AB578" s="5"/>
      <c r="AC578" s="5"/>
      <c r="AD578" s="5"/>
      <c r="AE578" s="5"/>
      <c r="AG578" s="5"/>
      <c r="AH578" s="5"/>
      <c r="AI578" s="5"/>
      <c r="AJ578" s="5"/>
      <c r="AK578" s="5"/>
      <c r="AL578" s="5"/>
      <c r="AM578" s="5"/>
      <c r="AO578" s="5"/>
      <c r="AP578" s="5"/>
      <c r="AQ578" s="5"/>
      <c r="AR578" s="5"/>
      <c r="AS578" s="5"/>
      <c r="AT578" s="5"/>
      <c r="AU578" s="5"/>
      <c r="AY578" s="6"/>
      <c r="AZ578" s="5"/>
      <c r="BA578" s="5"/>
      <c r="BB578" s="5"/>
      <c r="BC578" s="5"/>
      <c r="BD578" s="5"/>
      <c r="BE578" s="5"/>
      <c r="BF578" s="5"/>
      <c r="BG578" s="5"/>
      <c r="BH578" s="5"/>
    </row>
    <row r="579" spans="25:60" x14ac:dyDescent="0.3">
      <c r="Y579" s="5"/>
      <c r="Z579" s="5"/>
      <c r="AA579" s="5"/>
      <c r="AB579" s="5"/>
      <c r="AC579" s="5"/>
      <c r="AD579" s="5"/>
      <c r="AE579" s="5"/>
      <c r="AG579" s="5"/>
      <c r="AH579" s="5"/>
      <c r="AI579" s="5"/>
      <c r="AJ579" s="5"/>
      <c r="AK579" s="5"/>
      <c r="AL579" s="5"/>
      <c r="AM579" s="5"/>
      <c r="AO579" s="5"/>
      <c r="AP579" s="5"/>
      <c r="AQ579" s="5"/>
      <c r="AR579" s="5"/>
      <c r="AS579" s="5"/>
      <c r="AT579" s="5"/>
      <c r="AU579" s="5"/>
      <c r="AY579" s="6"/>
      <c r="AZ579" s="5"/>
      <c r="BA579" s="5"/>
      <c r="BB579" s="5"/>
      <c r="BC579" s="5"/>
      <c r="BD579" s="5"/>
      <c r="BE579" s="5"/>
      <c r="BF579" s="5"/>
      <c r="BG579" s="5"/>
      <c r="BH579" s="5"/>
    </row>
    <row r="580" spans="25:60" x14ac:dyDescent="0.3">
      <c r="Y580" s="5"/>
      <c r="Z580" s="5"/>
      <c r="AA580" s="5"/>
      <c r="AB580" s="5"/>
      <c r="AC580" s="5"/>
      <c r="AD580" s="5"/>
      <c r="AE580" s="5"/>
      <c r="AG580" s="5"/>
      <c r="AH580" s="5"/>
      <c r="AI580" s="5"/>
      <c r="AJ580" s="5"/>
      <c r="AK580" s="5"/>
      <c r="AL580" s="5"/>
      <c r="AM580" s="5"/>
      <c r="AO580" s="5"/>
      <c r="AP580" s="5"/>
      <c r="AQ580" s="5"/>
      <c r="AR580" s="5"/>
      <c r="AS580" s="5"/>
      <c r="AT580" s="5"/>
      <c r="AU580" s="5"/>
      <c r="AY580" s="6"/>
      <c r="AZ580" s="5"/>
      <c r="BA580" s="5"/>
      <c r="BB580" s="5"/>
      <c r="BC580" s="5"/>
      <c r="BD580" s="5"/>
      <c r="BE580" s="5"/>
      <c r="BF580" s="5"/>
      <c r="BG580" s="5"/>
      <c r="BH580" s="5"/>
    </row>
    <row r="581" spans="25:60" x14ac:dyDescent="0.3">
      <c r="Y581" s="5"/>
      <c r="Z581" s="5"/>
      <c r="AA581" s="5"/>
      <c r="AB581" s="5"/>
      <c r="AC581" s="5"/>
      <c r="AD581" s="5"/>
      <c r="AE581" s="5"/>
      <c r="AG581" s="5"/>
      <c r="AH581" s="5"/>
      <c r="AI581" s="5"/>
      <c r="AJ581" s="5"/>
      <c r="AK581" s="5"/>
      <c r="AL581" s="5"/>
      <c r="AM581" s="5"/>
      <c r="AO581" s="5"/>
      <c r="AP581" s="5"/>
      <c r="AQ581" s="5"/>
      <c r="AR581" s="5"/>
      <c r="AS581" s="5"/>
      <c r="AT581" s="5"/>
      <c r="AU581" s="5"/>
      <c r="AY581" s="6"/>
      <c r="AZ581" s="5"/>
      <c r="BA581" s="5"/>
      <c r="BB581" s="5"/>
      <c r="BC581" s="5"/>
      <c r="BD581" s="5"/>
      <c r="BE581" s="5"/>
      <c r="BF581" s="5"/>
      <c r="BG581" s="5"/>
      <c r="BH581" s="5"/>
    </row>
    <row r="582" spans="25:60" x14ac:dyDescent="0.3">
      <c r="Y582" s="5"/>
      <c r="Z582" s="5"/>
      <c r="AA582" s="5"/>
      <c r="AB582" s="5"/>
      <c r="AC582" s="5"/>
      <c r="AD582" s="5"/>
      <c r="AE582" s="5"/>
      <c r="AG582" s="5"/>
      <c r="AH582" s="5"/>
      <c r="AI582" s="5"/>
      <c r="AJ582" s="5"/>
      <c r="AK582" s="5"/>
      <c r="AL582" s="5"/>
      <c r="AM582" s="5"/>
      <c r="AO582" s="5"/>
      <c r="AP582" s="5"/>
      <c r="AQ582" s="5"/>
      <c r="AR582" s="5"/>
      <c r="AS582" s="5"/>
      <c r="AT582" s="5"/>
      <c r="AU582" s="5"/>
      <c r="AY582" s="6"/>
      <c r="AZ582" s="5"/>
      <c r="BA582" s="5"/>
      <c r="BB582" s="5"/>
      <c r="BC582" s="5"/>
      <c r="BD582" s="5"/>
      <c r="BE582" s="5"/>
      <c r="BF582" s="5"/>
      <c r="BG582" s="5"/>
      <c r="BH582" s="5"/>
    </row>
    <row r="583" spans="25:60" x14ac:dyDescent="0.3">
      <c r="Y583" s="5"/>
      <c r="Z583" s="5"/>
      <c r="AA583" s="5"/>
      <c r="AB583" s="5"/>
      <c r="AC583" s="5"/>
      <c r="AD583" s="5"/>
      <c r="AE583" s="5"/>
      <c r="AG583" s="5"/>
      <c r="AH583" s="5"/>
      <c r="AI583" s="5"/>
      <c r="AJ583" s="5"/>
      <c r="AK583" s="5"/>
      <c r="AL583" s="5"/>
      <c r="AM583" s="5"/>
      <c r="AO583" s="5"/>
      <c r="AP583" s="5"/>
      <c r="AQ583" s="5"/>
      <c r="AR583" s="5"/>
      <c r="AS583" s="5"/>
      <c r="AT583" s="5"/>
      <c r="AU583" s="5"/>
      <c r="AY583" s="6"/>
      <c r="AZ583" s="5"/>
      <c r="BA583" s="5"/>
      <c r="BB583" s="5"/>
      <c r="BC583" s="5"/>
      <c r="BD583" s="5"/>
      <c r="BE583" s="5"/>
      <c r="BF583" s="5"/>
      <c r="BG583" s="5"/>
      <c r="BH583" s="5"/>
    </row>
    <row r="584" spans="25:60" x14ac:dyDescent="0.3">
      <c r="Y584" s="5"/>
      <c r="Z584" s="5"/>
      <c r="AA584" s="5"/>
      <c r="AB584" s="5"/>
      <c r="AC584" s="5"/>
      <c r="AD584" s="5"/>
      <c r="AE584" s="5"/>
      <c r="AG584" s="5"/>
      <c r="AH584" s="5"/>
      <c r="AI584" s="5"/>
      <c r="AJ584" s="5"/>
      <c r="AK584" s="5"/>
      <c r="AL584" s="5"/>
      <c r="AM584" s="5"/>
      <c r="AO584" s="5"/>
      <c r="AP584" s="5"/>
      <c r="AQ584" s="5"/>
      <c r="AR584" s="5"/>
      <c r="AS584" s="5"/>
      <c r="AT584" s="5"/>
      <c r="AU584" s="5"/>
      <c r="AY584" s="6"/>
      <c r="AZ584" s="5"/>
      <c r="BA584" s="5"/>
      <c r="BB584" s="5"/>
      <c r="BC584" s="5"/>
      <c r="BD584" s="5"/>
      <c r="BE584" s="5"/>
      <c r="BF584" s="5"/>
      <c r="BG584" s="5"/>
      <c r="BH584" s="5"/>
    </row>
    <row r="585" spans="25:60" x14ac:dyDescent="0.3">
      <c r="Y585" s="5"/>
      <c r="Z585" s="5"/>
      <c r="AA585" s="5"/>
      <c r="AB585" s="5"/>
      <c r="AC585" s="5"/>
      <c r="AD585" s="5"/>
      <c r="AE585" s="5"/>
      <c r="AG585" s="5"/>
      <c r="AH585" s="5"/>
      <c r="AI585" s="5"/>
      <c r="AJ585" s="5"/>
      <c r="AK585" s="5"/>
      <c r="AL585" s="5"/>
      <c r="AM585" s="5"/>
      <c r="AO585" s="5"/>
      <c r="AP585" s="5"/>
      <c r="AQ585" s="5"/>
      <c r="AR585" s="5"/>
      <c r="AS585" s="5"/>
      <c r="AT585" s="5"/>
      <c r="AU585" s="5"/>
      <c r="AY585" s="6"/>
      <c r="AZ585" s="5"/>
      <c r="BA585" s="5"/>
      <c r="BB585" s="5"/>
      <c r="BC585" s="5"/>
      <c r="BD585" s="5"/>
      <c r="BE585" s="5"/>
      <c r="BF585" s="5"/>
      <c r="BG585" s="5"/>
      <c r="BH585" s="5"/>
    </row>
    <row r="586" spans="25:60" x14ac:dyDescent="0.3">
      <c r="Y586" s="5"/>
      <c r="Z586" s="5"/>
      <c r="AA586" s="5"/>
      <c r="AB586" s="5"/>
      <c r="AC586" s="5"/>
      <c r="AD586" s="5"/>
      <c r="AE586" s="5"/>
      <c r="AG586" s="5"/>
      <c r="AH586" s="5"/>
      <c r="AI586" s="5"/>
      <c r="AJ586" s="5"/>
      <c r="AK586" s="5"/>
      <c r="AL586" s="5"/>
      <c r="AM586" s="5"/>
      <c r="AO586" s="5"/>
      <c r="AP586" s="5"/>
      <c r="AQ586" s="5"/>
      <c r="AR586" s="5"/>
      <c r="AS586" s="5"/>
      <c r="AT586" s="5"/>
      <c r="AU586" s="5"/>
      <c r="AY586" s="6"/>
      <c r="AZ586" s="5"/>
      <c r="BA586" s="5"/>
      <c r="BB586" s="5"/>
      <c r="BC586" s="5"/>
      <c r="BD586" s="5"/>
      <c r="BE586" s="5"/>
      <c r="BF586" s="5"/>
      <c r="BG586" s="5"/>
      <c r="BH586" s="5"/>
    </row>
    <row r="587" spans="25:60" x14ac:dyDescent="0.3">
      <c r="Y587" s="5"/>
      <c r="Z587" s="5"/>
      <c r="AA587" s="5"/>
      <c r="AB587" s="5"/>
      <c r="AC587" s="5"/>
      <c r="AD587" s="5"/>
      <c r="AE587" s="5"/>
      <c r="AG587" s="5"/>
      <c r="AH587" s="5"/>
      <c r="AI587" s="5"/>
      <c r="AJ587" s="5"/>
      <c r="AK587" s="5"/>
      <c r="AL587" s="5"/>
      <c r="AM587" s="5"/>
      <c r="AO587" s="5"/>
      <c r="AP587" s="5"/>
      <c r="AQ587" s="5"/>
      <c r="AR587" s="5"/>
      <c r="AS587" s="5"/>
      <c r="AT587" s="5"/>
      <c r="AU587" s="5"/>
      <c r="AY587" s="6"/>
      <c r="AZ587" s="5"/>
      <c r="BA587" s="5"/>
      <c r="BB587" s="5"/>
      <c r="BC587" s="5"/>
      <c r="BD587" s="5"/>
      <c r="BE587" s="5"/>
      <c r="BF587" s="5"/>
      <c r="BG587" s="5"/>
      <c r="BH587" s="5"/>
    </row>
    <row r="588" spans="25:60" x14ac:dyDescent="0.3">
      <c r="Y588" s="5"/>
      <c r="Z588" s="5"/>
      <c r="AA588" s="5"/>
      <c r="AB588" s="5"/>
      <c r="AC588" s="5"/>
      <c r="AD588" s="5"/>
      <c r="AE588" s="5"/>
      <c r="AG588" s="5"/>
      <c r="AH588" s="5"/>
      <c r="AI588" s="5"/>
      <c r="AJ588" s="5"/>
      <c r="AK588" s="5"/>
      <c r="AL588" s="5"/>
      <c r="AM588" s="5"/>
      <c r="AO588" s="5"/>
      <c r="AP588" s="5"/>
      <c r="AQ588" s="5"/>
      <c r="AR588" s="5"/>
      <c r="AS588" s="5"/>
      <c r="AT588" s="5"/>
      <c r="AU588" s="5"/>
      <c r="AY588" s="6"/>
      <c r="AZ588" s="5"/>
      <c r="BA588" s="5"/>
      <c r="BB588" s="5"/>
      <c r="BC588" s="5"/>
      <c r="BD588" s="5"/>
      <c r="BE588" s="5"/>
      <c r="BF588" s="5"/>
      <c r="BG588" s="5"/>
      <c r="BH588" s="5"/>
    </row>
    <row r="589" spans="25:60" x14ac:dyDescent="0.3">
      <c r="Y589" s="5"/>
      <c r="Z589" s="5"/>
      <c r="AA589" s="5"/>
      <c r="AB589" s="5"/>
      <c r="AC589" s="5"/>
      <c r="AD589" s="5"/>
      <c r="AE589" s="5"/>
      <c r="AG589" s="5"/>
      <c r="AH589" s="5"/>
      <c r="AI589" s="5"/>
      <c r="AJ589" s="5"/>
      <c r="AK589" s="5"/>
      <c r="AL589" s="5"/>
      <c r="AM589" s="5"/>
      <c r="AO589" s="5"/>
      <c r="AP589" s="5"/>
      <c r="AQ589" s="5"/>
      <c r="AR589" s="5"/>
      <c r="AS589" s="5"/>
      <c r="AT589" s="5"/>
      <c r="AU589" s="5"/>
      <c r="AY589" s="6"/>
      <c r="AZ589" s="5"/>
      <c r="BA589" s="5"/>
      <c r="BB589" s="5"/>
      <c r="BC589" s="5"/>
      <c r="BD589" s="5"/>
      <c r="BE589" s="5"/>
      <c r="BF589" s="5"/>
      <c r="BG589" s="5"/>
      <c r="BH589" s="5"/>
    </row>
    <row r="590" spans="25:60" x14ac:dyDescent="0.3">
      <c r="Y590" s="5"/>
      <c r="Z590" s="5"/>
      <c r="AA590" s="5"/>
      <c r="AB590" s="5"/>
      <c r="AC590" s="5"/>
      <c r="AD590" s="5"/>
      <c r="AE590" s="5"/>
      <c r="AG590" s="5"/>
      <c r="AH590" s="5"/>
      <c r="AI590" s="5"/>
      <c r="AJ590" s="5"/>
      <c r="AK590" s="5"/>
      <c r="AL590" s="5"/>
      <c r="AM590" s="5"/>
      <c r="AO590" s="5"/>
      <c r="AP590" s="5"/>
      <c r="AQ590" s="5"/>
      <c r="AR590" s="5"/>
      <c r="AS590" s="5"/>
      <c r="AT590" s="5"/>
      <c r="AU590" s="5"/>
      <c r="AY590" s="6"/>
      <c r="AZ590" s="5"/>
      <c r="BA590" s="5"/>
      <c r="BB590" s="5"/>
      <c r="BC590" s="5"/>
      <c r="BD590" s="5"/>
      <c r="BE590" s="5"/>
      <c r="BF590" s="5"/>
      <c r="BG590" s="5"/>
      <c r="BH590" s="5"/>
    </row>
    <row r="591" spans="25:60" x14ac:dyDescent="0.3">
      <c r="Y591" s="5"/>
      <c r="Z591" s="5"/>
      <c r="AA591" s="5"/>
      <c r="AB591" s="5"/>
      <c r="AC591" s="5"/>
      <c r="AD591" s="5"/>
      <c r="AE591" s="5"/>
      <c r="AG591" s="5"/>
      <c r="AH591" s="5"/>
      <c r="AI591" s="5"/>
      <c r="AJ591" s="5"/>
      <c r="AK591" s="5"/>
      <c r="AL591" s="5"/>
      <c r="AM591" s="5"/>
      <c r="AO591" s="5"/>
      <c r="AP591" s="5"/>
      <c r="AQ591" s="5"/>
      <c r="AR591" s="5"/>
      <c r="AS591" s="5"/>
      <c r="AT591" s="5"/>
      <c r="AU591" s="5"/>
      <c r="AY591" s="6"/>
      <c r="AZ591" s="5"/>
      <c r="BA591" s="5"/>
      <c r="BB591" s="5"/>
      <c r="BC591" s="5"/>
      <c r="BD591" s="5"/>
      <c r="BE591" s="5"/>
      <c r="BF591" s="5"/>
      <c r="BG591" s="5"/>
      <c r="BH591" s="5"/>
    </row>
    <row r="592" spans="25:60" x14ac:dyDescent="0.3">
      <c r="Y592" s="5"/>
      <c r="Z592" s="5"/>
      <c r="AA592" s="5"/>
      <c r="AB592" s="5"/>
      <c r="AC592" s="5"/>
      <c r="AD592" s="5"/>
      <c r="AE592" s="5"/>
      <c r="AG592" s="5"/>
      <c r="AH592" s="5"/>
      <c r="AI592" s="5"/>
      <c r="AJ592" s="5"/>
      <c r="AK592" s="5"/>
      <c r="AL592" s="5"/>
      <c r="AM592" s="5"/>
      <c r="AO592" s="5"/>
      <c r="AP592" s="5"/>
      <c r="AQ592" s="5"/>
      <c r="AR592" s="5"/>
      <c r="AS592" s="5"/>
      <c r="AT592" s="5"/>
      <c r="AU592" s="5"/>
      <c r="AY592" s="6"/>
      <c r="AZ592" s="5"/>
      <c r="BA592" s="5"/>
      <c r="BB592" s="5"/>
      <c r="BC592" s="5"/>
      <c r="BD592" s="5"/>
      <c r="BE592" s="5"/>
      <c r="BF592" s="5"/>
      <c r="BG592" s="5"/>
      <c r="BH592" s="5"/>
    </row>
    <row r="593" spans="25:60" x14ac:dyDescent="0.3">
      <c r="Y593" s="5"/>
      <c r="Z593" s="5"/>
      <c r="AA593" s="5"/>
      <c r="AB593" s="5"/>
      <c r="AC593" s="5"/>
      <c r="AD593" s="5"/>
      <c r="AE593" s="5"/>
      <c r="AG593" s="5"/>
      <c r="AH593" s="5"/>
      <c r="AI593" s="5"/>
      <c r="AJ593" s="5"/>
      <c r="AK593" s="5"/>
      <c r="AL593" s="5"/>
      <c r="AM593" s="5"/>
      <c r="AO593" s="5"/>
      <c r="AP593" s="5"/>
      <c r="AQ593" s="5"/>
      <c r="AR593" s="5"/>
      <c r="AS593" s="5"/>
      <c r="AT593" s="5"/>
      <c r="AU593" s="5"/>
      <c r="AY593" s="6"/>
      <c r="AZ593" s="5"/>
      <c r="BA593" s="5"/>
      <c r="BB593" s="5"/>
      <c r="BC593" s="5"/>
      <c r="BD593" s="5"/>
      <c r="BE593" s="5"/>
      <c r="BF593" s="5"/>
      <c r="BG593" s="5"/>
      <c r="BH593" s="5"/>
    </row>
    <row r="594" spans="25:60" x14ac:dyDescent="0.3">
      <c r="Y594" s="5"/>
      <c r="Z594" s="5"/>
      <c r="AA594" s="5"/>
      <c r="AB594" s="5"/>
      <c r="AC594" s="5"/>
      <c r="AD594" s="5"/>
      <c r="AE594" s="5"/>
      <c r="AG594" s="5"/>
      <c r="AH594" s="5"/>
      <c r="AI594" s="5"/>
      <c r="AJ594" s="5"/>
      <c r="AK594" s="5"/>
      <c r="AL594" s="5"/>
      <c r="AM594" s="5"/>
      <c r="AO594" s="5"/>
      <c r="AP594" s="5"/>
      <c r="AQ594" s="5"/>
      <c r="AR594" s="5"/>
      <c r="AS594" s="5"/>
      <c r="AT594" s="5"/>
      <c r="AU594" s="5"/>
      <c r="AY594" s="6"/>
      <c r="AZ594" s="5"/>
      <c r="BA594" s="5"/>
      <c r="BB594" s="5"/>
      <c r="BC594" s="5"/>
      <c r="BD594" s="5"/>
      <c r="BE594" s="5"/>
      <c r="BF594" s="5"/>
      <c r="BG594" s="5"/>
      <c r="BH594" s="5"/>
    </row>
    <row r="595" spans="25:60" x14ac:dyDescent="0.3">
      <c r="Y595" s="5"/>
      <c r="Z595" s="5"/>
      <c r="AA595" s="5"/>
      <c r="AB595" s="5"/>
      <c r="AC595" s="5"/>
      <c r="AD595" s="5"/>
      <c r="AE595" s="5"/>
      <c r="AG595" s="5"/>
      <c r="AH595" s="5"/>
      <c r="AI595" s="5"/>
      <c r="AJ595" s="5"/>
      <c r="AK595" s="5"/>
      <c r="AL595" s="5"/>
      <c r="AM595" s="5"/>
      <c r="AO595" s="5"/>
      <c r="AP595" s="5"/>
      <c r="AQ595" s="5"/>
      <c r="AR595" s="5"/>
      <c r="AS595" s="5"/>
      <c r="AT595" s="5"/>
      <c r="AU595" s="5"/>
      <c r="AY595" s="6"/>
      <c r="AZ595" s="5"/>
      <c r="BA595" s="5"/>
      <c r="BB595" s="5"/>
      <c r="BC595" s="5"/>
      <c r="BD595" s="5"/>
      <c r="BE595" s="5"/>
      <c r="BF595" s="5"/>
      <c r="BG595" s="5"/>
      <c r="BH595" s="5"/>
    </row>
    <row r="596" spans="25:60" x14ac:dyDescent="0.3">
      <c r="Y596" s="5"/>
      <c r="Z596" s="5"/>
      <c r="AA596" s="5"/>
      <c r="AB596" s="5"/>
      <c r="AC596" s="5"/>
      <c r="AD596" s="5"/>
      <c r="AE596" s="5"/>
      <c r="AG596" s="5"/>
      <c r="AH596" s="5"/>
      <c r="AI596" s="5"/>
      <c r="AJ596" s="5"/>
      <c r="AK596" s="5"/>
      <c r="AL596" s="5"/>
      <c r="AM596" s="5"/>
      <c r="AO596" s="5"/>
      <c r="AP596" s="5"/>
      <c r="AQ596" s="5"/>
      <c r="AR596" s="5"/>
      <c r="AS596" s="5"/>
      <c r="AT596" s="5"/>
      <c r="AU596" s="5"/>
      <c r="AY596" s="6"/>
      <c r="AZ596" s="5"/>
      <c r="BA596" s="5"/>
      <c r="BB596" s="5"/>
      <c r="BC596" s="5"/>
      <c r="BD596" s="5"/>
      <c r="BE596" s="5"/>
      <c r="BF596" s="5"/>
      <c r="BG596" s="5"/>
      <c r="BH596" s="5"/>
    </row>
    <row r="597" spans="25:60" x14ac:dyDescent="0.3">
      <c r="Y597" s="5"/>
      <c r="Z597" s="5"/>
      <c r="AA597" s="5"/>
      <c r="AB597" s="5"/>
      <c r="AC597" s="5"/>
      <c r="AD597" s="5"/>
      <c r="AE597" s="5"/>
      <c r="AG597" s="5"/>
      <c r="AH597" s="5"/>
      <c r="AI597" s="5"/>
      <c r="AJ597" s="5"/>
      <c r="AK597" s="5"/>
      <c r="AL597" s="5"/>
      <c r="AM597" s="5"/>
      <c r="AO597" s="5"/>
      <c r="AP597" s="5"/>
      <c r="AQ597" s="5"/>
      <c r="AR597" s="5"/>
      <c r="AS597" s="5"/>
      <c r="AT597" s="5"/>
      <c r="AU597" s="5"/>
      <c r="AY597" s="6"/>
      <c r="AZ597" s="5"/>
      <c r="BA597" s="5"/>
      <c r="BB597" s="5"/>
      <c r="BC597" s="5"/>
      <c r="BD597" s="5"/>
      <c r="BE597" s="5"/>
      <c r="BF597" s="5"/>
      <c r="BG597" s="5"/>
      <c r="BH597" s="5"/>
    </row>
    <row r="598" spans="25:60" x14ac:dyDescent="0.3">
      <c r="Y598" s="5"/>
      <c r="Z598" s="5"/>
      <c r="AA598" s="5"/>
      <c r="AB598" s="5"/>
      <c r="AC598" s="5"/>
      <c r="AD598" s="5"/>
      <c r="AE598" s="5"/>
      <c r="AG598" s="5"/>
      <c r="AH598" s="5"/>
      <c r="AI598" s="5"/>
      <c r="AJ598" s="5"/>
      <c r="AK598" s="5"/>
      <c r="AL598" s="5"/>
      <c r="AM598" s="5"/>
      <c r="AO598" s="5"/>
      <c r="AP598" s="5"/>
      <c r="AQ598" s="5"/>
      <c r="AR598" s="5"/>
      <c r="AS598" s="5"/>
      <c r="AT598" s="5"/>
      <c r="AU598" s="5"/>
      <c r="AY598" s="6"/>
      <c r="AZ598" s="5"/>
      <c r="BA598" s="5"/>
      <c r="BB598" s="5"/>
      <c r="BC598" s="5"/>
      <c r="BD598" s="5"/>
      <c r="BE598" s="5"/>
      <c r="BF598" s="5"/>
      <c r="BG598" s="5"/>
      <c r="BH598" s="5"/>
    </row>
    <row r="599" spans="25:60" x14ac:dyDescent="0.3">
      <c r="Y599" s="5"/>
      <c r="Z599" s="5"/>
      <c r="AA599" s="5"/>
      <c r="AB599" s="5"/>
      <c r="AC599" s="5"/>
      <c r="AD599" s="5"/>
      <c r="AE599" s="5"/>
      <c r="AG599" s="5"/>
      <c r="AH599" s="5"/>
      <c r="AI599" s="5"/>
      <c r="AJ599" s="5"/>
      <c r="AK599" s="5"/>
      <c r="AL599" s="5"/>
      <c r="AM599" s="5"/>
      <c r="AO599" s="5"/>
      <c r="AP599" s="5"/>
      <c r="AQ599" s="5"/>
      <c r="AR599" s="5"/>
      <c r="AS599" s="5"/>
      <c r="AT599" s="5"/>
      <c r="AU599" s="5"/>
      <c r="AY599" s="6"/>
      <c r="AZ599" s="5"/>
      <c r="BA599" s="5"/>
      <c r="BB599" s="5"/>
      <c r="BC599" s="5"/>
      <c r="BD599" s="5"/>
      <c r="BE599" s="5"/>
      <c r="BF599" s="5"/>
      <c r="BG599" s="5"/>
      <c r="BH599" s="5"/>
    </row>
    <row r="600" spans="25:60" x14ac:dyDescent="0.3">
      <c r="Y600" s="5"/>
      <c r="Z600" s="5"/>
      <c r="AA600" s="5"/>
      <c r="AB600" s="5"/>
      <c r="AC600" s="5"/>
      <c r="AD600" s="5"/>
      <c r="AE600" s="5"/>
      <c r="AG600" s="5"/>
      <c r="AH600" s="5"/>
      <c r="AI600" s="5"/>
      <c r="AJ600" s="5"/>
      <c r="AK600" s="5"/>
      <c r="AL600" s="5"/>
      <c r="AM600" s="5"/>
      <c r="AO600" s="5"/>
      <c r="AP600" s="5"/>
      <c r="AQ600" s="5"/>
      <c r="AR600" s="5"/>
      <c r="AS600" s="5"/>
      <c r="AT600" s="5"/>
      <c r="AU600" s="5"/>
      <c r="AY600" s="6"/>
      <c r="AZ600" s="5"/>
      <c r="BA600" s="5"/>
      <c r="BB600" s="5"/>
      <c r="BC600" s="5"/>
      <c r="BD600" s="5"/>
      <c r="BE600" s="5"/>
      <c r="BF600" s="5"/>
      <c r="BG600" s="5"/>
      <c r="BH600" s="5"/>
    </row>
    <row r="601" spans="25:60" x14ac:dyDescent="0.3">
      <c r="Y601" s="5"/>
      <c r="Z601" s="5"/>
      <c r="AA601" s="5"/>
      <c r="AB601" s="5"/>
      <c r="AC601" s="5"/>
      <c r="AD601" s="5"/>
      <c r="AE601" s="5"/>
      <c r="AG601" s="5"/>
      <c r="AH601" s="5"/>
      <c r="AI601" s="5"/>
      <c r="AJ601" s="5"/>
      <c r="AK601" s="5"/>
      <c r="AL601" s="5"/>
      <c r="AM601" s="5"/>
      <c r="AO601" s="5"/>
      <c r="AP601" s="5"/>
      <c r="AQ601" s="5"/>
      <c r="AR601" s="5"/>
      <c r="AS601" s="5"/>
      <c r="AT601" s="5"/>
      <c r="AU601" s="5"/>
      <c r="AY601" s="6"/>
      <c r="AZ601" s="5"/>
      <c r="BA601" s="5"/>
      <c r="BB601" s="5"/>
      <c r="BC601" s="5"/>
      <c r="BD601" s="5"/>
      <c r="BE601" s="5"/>
      <c r="BF601" s="5"/>
      <c r="BG601" s="5"/>
      <c r="BH601" s="5"/>
    </row>
    <row r="602" spans="25:60" x14ac:dyDescent="0.3">
      <c r="Y602" s="5"/>
      <c r="Z602" s="5"/>
      <c r="AA602" s="5"/>
      <c r="AB602" s="5"/>
      <c r="AC602" s="5"/>
      <c r="AD602" s="5"/>
      <c r="AE602" s="5"/>
      <c r="AG602" s="5"/>
      <c r="AH602" s="5"/>
      <c r="AI602" s="5"/>
      <c r="AJ602" s="5"/>
      <c r="AK602" s="5"/>
      <c r="AL602" s="5"/>
      <c r="AM602" s="5"/>
      <c r="AO602" s="5"/>
      <c r="AP602" s="5"/>
      <c r="AQ602" s="5"/>
      <c r="AR602" s="5"/>
      <c r="AS602" s="5"/>
      <c r="AT602" s="5"/>
      <c r="AU602" s="5"/>
      <c r="AY602" s="6"/>
      <c r="AZ602" s="5"/>
      <c r="BA602" s="5"/>
      <c r="BB602" s="5"/>
      <c r="BC602" s="5"/>
      <c r="BD602" s="5"/>
      <c r="BE602" s="5"/>
      <c r="BF602" s="5"/>
      <c r="BG602" s="5"/>
      <c r="BH602" s="5"/>
    </row>
    <row r="603" spans="25:60" x14ac:dyDescent="0.3">
      <c r="Y603" s="5"/>
      <c r="Z603" s="5"/>
      <c r="AA603" s="5"/>
      <c r="AB603" s="5"/>
      <c r="AC603" s="5"/>
      <c r="AD603" s="5"/>
      <c r="AE603" s="5"/>
      <c r="AG603" s="5"/>
      <c r="AH603" s="5"/>
      <c r="AI603" s="5"/>
      <c r="AJ603" s="5"/>
      <c r="AK603" s="5"/>
      <c r="AL603" s="5"/>
      <c r="AM603" s="5"/>
      <c r="AO603" s="5"/>
      <c r="AP603" s="5"/>
      <c r="AQ603" s="5"/>
      <c r="AR603" s="5"/>
      <c r="AS603" s="5"/>
      <c r="AT603" s="5"/>
      <c r="AU603" s="5"/>
      <c r="AY603" s="6"/>
      <c r="AZ603" s="5"/>
      <c r="BA603" s="5"/>
      <c r="BB603" s="5"/>
      <c r="BC603" s="5"/>
      <c r="BD603" s="5"/>
      <c r="BE603" s="5"/>
      <c r="BF603" s="5"/>
      <c r="BG603" s="5"/>
      <c r="BH603" s="5"/>
    </row>
    <row r="604" spans="25:60" x14ac:dyDescent="0.3">
      <c r="Y604" s="5"/>
      <c r="Z604" s="5"/>
      <c r="AA604" s="5"/>
      <c r="AB604" s="5"/>
      <c r="AC604" s="5"/>
      <c r="AD604" s="5"/>
      <c r="AE604" s="5"/>
      <c r="AG604" s="5"/>
      <c r="AH604" s="5"/>
      <c r="AI604" s="5"/>
      <c r="AJ604" s="5"/>
      <c r="AK604" s="5"/>
      <c r="AL604" s="5"/>
      <c r="AM604" s="5"/>
      <c r="AO604" s="5"/>
      <c r="AP604" s="5"/>
      <c r="AQ604" s="5"/>
      <c r="AR604" s="5"/>
      <c r="AS604" s="5"/>
      <c r="AT604" s="5"/>
      <c r="AU604" s="5"/>
      <c r="AY604" s="6"/>
      <c r="AZ604" s="5"/>
      <c r="BA604" s="5"/>
      <c r="BB604" s="5"/>
      <c r="BC604" s="5"/>
      <c r="BD604" s="5"/>
      <c r="BE604" s="5"/>
      <c r="BF604" s="5"/>
      <c r="BG604" s="5"/>
      <c r="BH604" s="5"/>
    </row>
    <row r="605" spans="25:60" x14ac:dyDescent="0.3">
      <c r="Y605" s="5"/>
      <c r="Z605" s="5"/>
      <c r="AA605" s="5"/>
      <c r="AB605" s="5"/>
      <c r="AC605" s="5"/>
      <c r="AD605" s="5"/>
      <c r="AE605" s="5"/>
      <c r="AG605" s="5"/>
      <c r="AH605" s="5"/>
      <c r="AI605" s="5"/>
      <c r="AJ605" s="5"/>
      <c r="AK605" s="5"/>
      <c r="AL605" s="5"/>
      <c r="AM605" s="5"/>
      <c r="AO605" s="5"/>
      <c r="AP605" s="5"/>
      <c r="AQ605" s="5"/>
      <c r="AR605" s="5"/>
      <c r="AS605" s="5"/>
      <c r="AT605" s="5"/>
      <c r="AU605" s="5"/>
      <c r="AY605" s="6"/>
      <c r="AZ605" s="5"/>
      <c r="BA605" s="5"/>
      <c r="BB605" s="5"/>
      <c r="BC605" s="5"/>
      <c r="BD605" s="5"/>
      <c r="BE605" s="5"/>
      <c r="BF605" s="5"/>
      <c r="BG605" s="5"/>
      <c r="BH605" s="5"/>
    </row>
    <row r="606" spans="25:60" x14ac:dyDescent="0.3">
      <c r="Y606" s="5"/>
      <c r="Z606" s="5"/>
      <c r="AA606" s="5"/>
      <c r="AB606" s="5"/>
      <c r="AC606" s="5"/>
      <c r="AD606" s="5"/>
      <c r="AE606" s="5"/>
      <c r="AG606" s="5"/>
      <c r="AH606" s="5"/>
      <c r="AI606" s="5"/>
      <c r="AJ606" s="5"/>
      <c r="AK606" s="5"/>
      <c r="AL606" s="5"/>
      <c r="AM606" s="5"/>
      <c r="AO606" s="5"/>
      <c r="AP606" s="5"/>
      <c r="AQ606" s="5"/>
      <c r="AR606" s="5"/>
      <c r="AS606" s="5"/>
      <c r="AT606" s="5"/>
      <c r="AU606" s="5"/>
      <c r="AY606" s="6"/>
      <c r="AZ606" s="5"/>
      <c r="BA606" s="5"/>
      <c r="BB606" s="5"/>
      <c r="BC606" s="5"/>
      <c r="BD606" s="5"/>
      <c r="BE606" s="5"/>
      <c r="BF606" s="5"/>
      <c r="BG606" s="5"/>
      <c r="BH606" s="5"/>
    </row>
    <row r="607" spans="25:60" x14ac:dyDescent="0.3">
      <c r="Y607" s="5"/>
      <c r="Z607" s="5"/>
      <c r="AA607" s="5"/>
      <c r="AB607" s="5"/>
      <c r="AC607" s="5"/>
      <c r="AD607" s="5"/>
      <c r="AE607" s="5"/>
      <c r="AG607" s="5"/>
      <c r="AH607" s="5"/>
      <c r="AI607" s="5"/>
      <c r="AJ607" s="5"/>
      <c r="AK607" s="5"/>
      <c r="AL607" s="5"/>
      <c r="AM607" s="5"/>
      <c r="AO607" s="5"/>
      <c r="AP607" s="5"/>
      <c r="AQ607" s="5"/>
      <c r="AR607" s="5"/>
      <c r="AS607" s="5"/>
      <c r="AT607" s="5"/>
      <c r="AU607" s="5"/>
      <c r="AY607" s="6"/>
      <c r="AZ607" s="5"/>
      <c r="BA607" s="5"/>
      <c r="BB607" s="5"/>
      <c r="BC607" s="5"/>
      <c r="BD607" s="5"/>
      <c r="BE607" s="5"/>
      <c r="BF607" s="5"/>
      <c r="BG607" s="5"/>
      <c r="BH607" s="5"/>
    </row>
    <row r="608" spans="25:60" x14ac:dyDescent="0.3">
      <c r="Y608" s="5"/>
      <c r="Z608" s="5"/>
      <c r="AA608" s="5"/>
      <c r="AB608" s="5"/>
      <c r="AC608" s="5"/>
      <c r="AD608" s="5"/>
      <c r="AE608" s="5"/>
      <c r="AG608" s="5"/>
      <c r="AH608" s="5"/>
      <c r="AI608" s="5"/>
      <c r="AJ608" s="5"/>
      <c r="AK608" s="5"/>
      <c r="AL608" s="5"/>
      <c r="AM608" s="5"/>
      <c r="AO608" s="5"/>
      <c r="AP608" s="5"/>
      <c r="AQ608" s="5"/>
      <c r="AR608" s="5"/>
      <c r="AS608" s="5"/>
      <c r="AT608" s="5"/>
      <c r="AU608" s="5"/>
      <c r="AY608" s="6"/>
      <c r="AZ608" s="5"/>
      <c r="BA608" s="5"/>
      <c r="BB608" s="5"/>
      <c r="BC608" s="5"/>
      <c r="BD608" s="5"/>
      <c r="BE608" s="5"/>
      <c r="BF608" s="5"/>
      <c r="BG608" s="5"/>
      <c r="BH608" s="5"/>
    </row>
    <row r="609" spans="25:60" x14ac:dyDescent="0.3">
      <c r="Y609" s="5"/>
      <c r="Z609" s="5"/>
      <c r="AA609" s="5"/>
      <c r="AB609" s="5"/>
      <c r="AC609" s="5"/>
      <c r="AD609" s="5"/>
      <c r="AE609" s="5"/>
      <c r="AG609" s="5"/>
      <c r="AH609" s="5"/>
      <c r="AI609" s="5"/>
      <c r="AJ609" s="5"/>
      <c r="AK609" s="5"/>
      <c r="AL609" s="5"/>
      <c r="AM609" s="5"/>
      <c r="AO609" s="5"/>
      <c r="AP609" s="5"/>
      <c r="AQ609" s="5"/>
      <c r="AR609" s="5"/>
      <c r="AS609" s="5"/>
      <c r="AT609" s="5"/>
      <c r="AU609" s="5"/>
      <c r="AY609" s="6"/>
      <c r="AZ609" s="5"/>
      <c r="BA609" s="5"/>
      <c r="BB609" s="5"/>
      <c r="BC609" s="5"/>
      <c r="BD609" s="5"/>
      <c r="BE609" s="5"/>
      <c r="BF609" s="5"/>
      <c r="BG609" s="5"/>
      <c r="BH609" s="5"/>
    </row>
    <row r="610" spans="25:60" x14ac:dyDescent="0.3">
      <c r="Y610" s="5"/>
      <c r="Z610" s="5"/>
      <c r="AA610" s="5"/>
      <c r="AB610" s="5"/>
      <c r="AC610" s="5"/>
      <c r="AD610" s="5"/>
      <c r="AE610" s="5"/>
      <c r="AG610" s="5"/>
      <c r="AH610" s="5"/>
      <c r="AI610" s="5"/>
      <c r="AJ610" s="5"/>
      <c r="AK610" s="5"/>
      <c r="AL610" s="5"/>
      <c r="AM610" s="5"/>
      <c r="AO610" s="5"/>
      <c r="AP610" s="5"/>
      <c r="AQ610" s="5"/>
      <c r="AR610" s="5"/>
      <c r="AS610" s="5"/>
      <c r="AT610" s="5"/>
      <c r="AU610" s="5"/>
      <c r="AY610" s="6"/>
      <c r="AZ610" s="5"/>
      <c r="BA610" s="5"/>
      <c r="BB610" s="5"/>
      <c r="BC610" s="5"/>
      <c r="BD610" s="5"/>
      <c r="BE610" s="5"/>
      <c r="BF610" s="5"/>
      <c r="BG610" s="5"/>
      <c r="BH610" s="5"/>
    </row>
    <row r="611" spans="25:60" x14ac:dyDescent="0.3">
      <c r="Y611" s="5"/>
      <c r="Z611" s="5"/>
      <c r="AA611" s="5"/>
      <c r="AB611" s="5"/>
      <c r="AC611" s="5"/>
      <c r="AD611" s="5"/>
      <c r="AE611" s="5"/>
      <c r="AG611" s="5"/>
      <c r="AH611" s="5"/>
      <c r="AI611" s="5"/>
      <c r="AJ611" s="5"/>
      <c r="AK611" s="5"/>
      <c r="AL611" s="5"/>
      <c r="AM611" s="5"/>
      <c r="AO611" s="5"/>
      <c r="AP611" s="5"/>
      <c r="AQ611" s="5"/>
      <c r="AR611" s="5"/>
      <c r="AS611" s="5"/>
      <c r="AT611" s="5"/>
      <c r="AU611" s="5"/>
      <c r="AY611" s="6"/>
      <c r="AZ611" s="5"/>
      <c r="BA611" s="5"/>
      <c r="BB611" s="5"/>
      <c r="BC611" s="5"/>
      <c r="BD611" s="5"/>
      <c r="BE611" s="5"/>
      <c r="BF611" s="5"/>
      <c r="BG611" s="5"/>
      <c r="BH611" s="5"/>
    </row>
    <row r="612" spans="25:60" x14ac:dyDescent="0.3">
      <c r="Y612" s="5"/>
      <c r="Z612" s="5"/>
      <c r="AA612" s="5"/>
      <c r="AB612" s="5"/>
      <c r="AC612" s="5"/>
      <c r="AD612" s="5"/>
      <c r="AE612" s="5"/>
      <c r="AG612" s="5"/>
      <c r="AH612" s="5"/>
      <c r="AI612" s="5"/>
      <c r="AJ612" s="5"/>
      <c r="AK612" s="5"/>
      <c r="AL612" s="5"/>
      <c r="AM612" s="5"/>
      <c r="AO612" s="5"/>
      <c r="AP612" s="5"/>
      <c r="AQ612" s="5"/>
      <c r="AR612" s="5"/>
      <c r="AS612" s="5"/>
      <c r="AT612" s="5"/>
      <c r="AU612" s="5"/>
      <c r="AY612" s="6"/>
      <c r="AZ612" s="5"/>
      <c r="BA612" s="5"/>
      <c r="BB612" s="5"/>
      <c r="BC612" s="5"/>
      <c r="BD612" s="5"/>
      <c r="BE612" s="5"/>
      <c r="BF612" s="5"/>
      <c r="BG612" s="5"/>
      <c r="BH612" s="5"/>
    </row>
    <row r="613" spans="25:60" x14ac:dyDescent="0.3">
      <c r="Y613" s="5"/>
      <c r="Z613" s="5"/>
      <c r="AA613" s="5"/>
      <c r="AB613" s="5"/>
      <c r="AC613" s="5"/>
      <c r="AD613" s="5"/>
      <c r="AE613" s="5"/>
      <c r="AG613" s="5"/>
      <c r="AH613" s="5"/>
      <c r="AI613" s="5"/>
      <c r="AJ613" s="5"/>
      <c r="AK613" s="5"/>
      <c r="AL613" s="5"/>
      <c r="AM613" s="5"/>
      <c r="AO613" s="5"/>
      <c r="AP613" s="5"/>
      <c r="AQ613" s="5"/>
      <c r="AR613" s="5"/>
      <c r="AS613" s="5"/>
      <c r="AT613" s="5"/>
      <c r="AU613" s="5"/>
      <c r="AY613" s="6"/>
      <c r="AZ613" s="5"/>
      <c r="BA613" s="5"/>
      <c r="BB613" s="5"/>
      <c r="BC613" s="5"/>
      <c r="BD613" s="5"/>
      <c r="BE613" s="5"/>
      <c r="BF613" s="5"/>
      <c r="BG613" s="5"/>
      <c r="BH613" s="5"/>
    </row>
    <row r="614" spans="25:60" x14ac:dyDescent="0.3">
      <c r="Y614" s="5"/>
      <c r="Z614" s="5"/>
      <c r="AA614" s="5"/>
      <c r="AB614" s="5"/>
      <c r="AC614" s="5"/>
      <c r="AD614" s="5"/>
      <c r="AE614" s="5"/>
      <c r="AG614" s="5"/>
      <c r="AH614" s="5"/>
      <c r="AI614" s="5"/>
      <c r="AJ614" s="5"/>
      <c r="AK614" s="5"/>
      <c r="AL614" s="5"/>
      <c r="AM614" s="5"/>
      <c r="AO614" s="5"/>
      <c r="AP614" s="5"/>
      <c r="AQ614" s="5"/>
      <c r="AR614" s="5"/>
      <c r="AS614" s="5"/>
      <c r="AT614" s="5"/>
      <c r="AU614" s="5"/>
      <c r="AY614" s="6"/>
      <c r="AZ614" s="5"/>
      <c r="BA614" s="5"/>
      <c r="BB614" s="5"/>
      <c r="BC614" s="5"/>
      <c r="BD614" s="5"/>
      <c r="BE614" s="5"/>
      <c r="BF614" s="5"/>
      <c r="BG614" s="5"/>
      <c r="BH614" s="5"/>
    </row>
    <row r="615" spans="25:60" x14ac:dyDescent="0.3">
      <c r="Y615" s="5"/>
      <c r="Z615" s="5"/>
      <c r="AA615" s="5"/>
      <c r="AB615" s="5"/>
      <c r="AC615" s="5"/>
      <c r="AD615" s="5"/>
      <c r="AE615" s="5"/>
      <c r="AG615" s="5"/>
      <c r="AH615" s="5"/>
      <c r="AI615" s="5"/>
      <c r="AJ615" s="5"/>
      <c r="AK615" s="5"/>
      <c r="AL615" s="5"/>
      <c r="AM615" s="5"/>
      <c r="AO615" s="5"/>
      <c r="AP615" s="5"/>
      <c r="AQ615" s="5"/>
      <c r="AR615" s="5"/>
      <c r="AS615" s="5"/>
      <c r="AT615" s="5"/>
      <c r="AU615" s="5"/>
      <c r="AY615" s="6"/>
      <c r="AZ615" s="5"/>
      <c r="BA615" s="5"/>
      <c r="BB615" s="5"/>
      <c r="BC615" s="5"/>
      <c r="BD615" s="5"/>
      <c r="BE615" s="5"/>
      <c r="BF615" s="5"/>
      <c r="BG615" s="5"/>
      <c r="BH615" s="5"/>
    </row>
    <row r="616" spans="25:60" x14ac:dyDescent="0.3">
      <c r="Y616" s="5"/>
      <c r="Z616" s="5"/>
      <c r="AA616" s="5"/>
      <c r="AB616" s="5"/>
      <c r="AC616" s="5"/>
      <c r="AD616" s="5"/>
      <c r="AE616" s="5"/>
      <c r="AG616" s="5"/>
      <c r="AH616" s="5"/>
      <c r="AI616" s="5"/>
      <c r="AJ616" s="5"/>
      <c r="AK616" s="5"/>
      <c r="AL616" s="5"/>
      <c r="AM616" s="5"/>
      <c r="AO616" s="5"/>
      <c r="AP616" s="5"/>
      <c r="AQ616" s="5"/>
      <c r="AR616" s="5"/>
      <c r="AS616" s="5"/>
      <c r="AT616" s="5"/>
      <c r="AU616" s="5"/>
      <c r="AY616" s="6"/>
      <c r="AZ616" s="5"/>
      <c r="BA616" s="5"/>
      <c r="BB616" s="5"/>
      <c r="BC616" s="5"/>
      <c r="BD616" s="5"/>
      <c r="BE616" s="5"/>
      <c r="BF616" s="5"/>
      <c r="BG616" s="5"/>
      <c r="BH616" s="5"/>
    </row>
    <row r="617" spans="25:60" x14ac:dyDescent="0.3">
      <c r="Y617" s="5"/>
      <c r="Z617" s="5"/>
      <c r="AA617" s="5"/>
      <c r="AB617" s="5"/>
      <c r="AC617" s="5"/>
      <c r="AD617" s="5"/>
      <c r="AE617" s="5"/>
      <c r="AG617" s="5"/>
      <c r="AH617" s="5"/>
      <c r="AI617" s="5"/>
      <c r="AJ617" s="5"/>
      <c r="AK617" s="5"/>
      <c r="AL617" s="5"/>
      <c r="AM617" s="5"/>
      <c r="AO617" s="5"/>
      <c r="AP617" s="5"/>
      <c r="AQ617" s="5"/>
      <c r="AR617" s="5"/>
      <c r="AS617" s="5"/>
      <c r="AT617" s="5"/>
      <c r="AU617" s="5"/>
      <c r="AY617" s="6"/>
      <c r="AZ617" s="5"/>
      <c r="BA617" s="5"/>
      <c r="BB617" s="5"/>
      <c r="BC617" s="5"/>
      <c r="BD617" s="5"/>
      <c r="BE617" s="5"/>
      <c r="BF617" s="5"/>
      <c r="BG617" s="5"/>
      <c r="BH617" s="5"/>
    </row>
    <row r="618" spans="25:60" x14ac:dyDescent="0.3">
      <c r="Y618" s="5"/>
      <c r="Z618" s="5"/>
      <c r="AA618" s="5"/>
      <c r="AB618" s="5"/>
      <c r="AC618" s="5"/>
      <c r="AD618" s="5"/>
      <c r="AE618" s="5"/>
      <c r="AG618" s="5"/>
      <c r="AH618" s="5"/>
      <c r="AI618" s="5"/>
      <c r="AJ618" s="5"/>
      <c r="AK618" s="5"/>
      <c r="AL618" s="5"/>
      <c r="AM618" s="5"/>
      <c r="AO618" s="5"/>
      <c r="AP618" s="5"/>
      <c r="AQ618" s="5"/>
      <c r="AR618" s="5"/>
      <c r="AS618" s="5"/>
      <c r="AT618" s="5"/>
      <c r="AU618" s="5"/>
      <c r="AY618" s="6"/>
      <c r="AZ618" s="5"/>
      <c r="BA618" s="5"/>
      <c r="BB618" s="5"/>
      <c r="BC618" s="5"/>
      <c r="BD618" s="5"/>
      <c r="BE618" s="5"/>
      <c r="BF618" s="5"/>
      <c r="BG618" s="5"/>
      <c r="BH618" s="5"/>
    </row>
    <row r="619" spans="25:60" x14ac:dyDescent="0.3">
      <c r="Y619" s="5"/>
      <c r="Z619" s="5"/>
      <c r="AA619" s="5"/>
      <c r="AB619" s="5"/>
      <c r="AC619" s="5"/>
      <c r="AD619" s="5"/>
      <c r="AE619" s="5"/>
      <c r="AG619" s="5"/>
      <c r="AH619" s="5"/>
      <c r="AI619" s="5"/>
      <c r="AJ619" s="5"/>
      <c r="AK619" s="5"/>
      <c r="AL619" s="5"/>
      <c r="AM619" s="5"/>
      <c r="AO619" s="5"/>
      <c r="AP619" s="5"/>
      <c r="AQ619" s="5"/>
      <c r="AR619" s="5"/>
      <c r="AS619" s="5"/>
      <c r="AT619" s="5"/>
      <c r="AU619" s="5"/>
      <c r="AY619" s="6"/>
      <c r="AZ619" s="5"/>
      <c r="BA619" s="5"/>
      <c r="BB619" s="5"/>
      <c r="BC619" s="5"/>
      <c r="BD619" s="5"/>
      <c r="BE619" s="5"/>
      <c r="BF619" s="5"/>
      <c r="BG619" s="5"/>
      <c r="BH619" s="5"/>
    </row>
    <row r="620" spans="25:60" x14ac:dyDescent="0.3">
      <c r="Y620" s="5"/>
      <c r="Z620" s="5"/>
      <c r="AA620" s="5"/>
      <c r="AB620" s="5"/>
      <c r="AC620" s="5"/>
      <c r="AD620" s="5"/>
      <c r="AE620" s="5"/>
      <c r="AG620" s="5"/>
      <c r="AH620" s="5"/>
      <c r="AI620" s="5"/>
      <c r="AJ620" s="5"/>
      <c r="AK620" s="5"/>
      <c r="AL620" s="5"/>
      <c r="AM620" s="5"/>
      <c r="AO620" s="5"/>
      <c r="AP620" s="5"/>
      <c r="AQ620" s="5"/>
      <c r="AR620" s="5"/>
      <c r="AS620" s="5"/>
      <c r="AT620" s="5"/>
      <c r="AU620" s="5"/>
      <c r="AY620" s="6"/>
      <c r="AZ620" s="5"/>
      <c r="BA620" s="5"/>
      <c r="BB620" s="5"/>
      <c r="BC620" s="5"/>
      <c r="BD620" s="5"/>
      <c r="BE620" s="5"/>
      <c r="BF620" s="5"/>
      <c r="BG620" s="5"/>
      <c r="BH620" s="5"/>
    </row>
    <row r="621" spans="25:60" x14ac:dyDescent="0.3">
      <c r="Y621" s="5"/>
      <c r="Z621" s="5"/>
      <c r="AA621" s="5"/>
      <c r="AB621" s="5"/>
      <c r="AC621" s="5"/>
      <c r="AD621" s="5"/>
      <c r="AE621" s="5"/>
      <c r="AG621" s="5"/>
      <c r="AH621" s="5"/>
      <c r="AI621" s="5"/>
      <c r="AJ621" s="5"/>
      <c r="AK621" s="5"/>
      <c r="AL621" s="5"/>
      <c r="AM621" s="5"/>
      <c r="AO621" s="5"/>
      <c r="AP621" s="5"/>
      <c r="AQ621" s="5"/>
      <c r="AR621" s="5"/>
      <c r="AS621" s="5"/>
      <c r="AT621" s="5"/>
      <c r="AU621" s="5"/>
      <c r="AY621" s="6"/>
      <c r="AZ621" s="5"/>
      <c r="BA621" s="5"/>
      <c r="BB621" s="5"/>
      <c r="BC621" s="5"/>
      <c r="BD621" s="5"/>
      <c r="BE621" s="5"/>
      <c r="BF621" s="5"/>
      <c r="BG621" s="5"/>
      <c r="BH621" s="5"/>
    </row>
    <row r="622" spans="25:60" x14ac:dyDescent="0.3">
      <c r="Y622" s="5"/>
      <c r="Z622" s="5"/>
      <c r="AA622" s="5"/>
      <c r="AB622" s="5"/>
      <c r="AC622" s="5"/>
      <c r="AD622" s="5"/>
      <c r="AE622" s="5"/>
      <c r="AG622" s="5"/>
      <c r="AH622" s="5"/>
      <c r="AI622" s="5"/>
      <c r="AJ622" s="5"/>
      <c r="AK622" s="5"/>
      <c r="AL622" s="5"/>
      <c r="AM622" s="5"/>
      <c r="AO622" s="5"/>
      <c r="AP622" s="5"/>
      <c r="AQ622" s="5"/>
      <c r="AR622" s="5"/>
      <c r="AS622" s="5"/>
      <c r="AT622" s="5"/>
      <c r="AU622" s="5"/>
      <c r="AY622" s="6"/>
      <c r="AZ622" s="5"/>
      <c r="BA622" s="5"/>
      <c r="BB622" s="5"/>
      <c r="BC622" s="5"/>
      <c r="BD622" s="5"/>
      <c r="BE622" s="5"/>
      <c r="BF622" s="5"/>
      <c r="BG622" s="5"/>
      <c r="BH622" s="5"/>
    </row>
    <row r="623" spans="25:60" x14ac:dyDescent="0.3">
      <c r="Y623" s="5"/>
      <c r="Z623" s="5"/>
      <c r="AA623" s="5"/>
      <c r="AB623" s="5"/>
      <c r="AC623" s="5"/>
      <c r="AD623" s="5"/>
      <c r="AE623" s="5"/>
      <c r="AG623" s="5"/>
      <c r="AH623" s="5"/>
      <c r="AI623" s="5"/>
      <c r="AJ623" s="5"/>
      <c r="AK623" s="5"/>
      <c r="AL623" s="5"/>
      <c r="AM623" s="5"/>
      <c r="AO623" s="5"/>
      <c r="AP623" s="5"/>
      <c r="AQ623" s="5"/>
      <c r="AR623" s="5"/>
      <c r="AS623" s="5"/>
      <c r="AT623" s="5"/>
      <c r="AU623" s="5"/>
      <c r="AY623" s="6"/>
      <c r="AZ623" s="5"/>
      <c r="BA623" s="5"/>
      <c r="BB623" s="5"/>
      <c r="BC623" s="5"/>
      <c r="BD623" s="5"/>
      <c r="BE623" s="5"/>
      <c r="BF623" s="5"/>
      <c r="BG623" s="5"/>
      <c r="BH623" s="5"/>
    </row>
    <row r="624" spans="25:60" x14ac:dyDescent="0.3">
      <c r="Y624" s="5"/>
      <c r="Z624" s="5"/>
      <c r="AA624" s="5"/>
      <c r="AB624" s="5"/>
      <c r="AC624" s="5"/>
      <c r="AD624" s="5"/>
      <c r="AE624" s="5"/>
      <c r="AG624" s="5"/>
      <c r="AH624" s="5"/>
      <c r="AI624" s="5"/>
      <c r="AJ624" s="5"/>
      <c r="AK624" s="5"/>
      <c r="AL624" s="5"/>
      <c r="AM624" s="5"/>
      <c r="AO624" s="5"/>
      <c r="AP624" s="5"/>
      <c r="AQ624" s="5"/>
      <c r="AR624" s="5"/>
      <c r="AS624" s="5"/>
      <c r="AT624" s="5"/>
      <c r="AU624" s="5"/>
      <c r="AY624" s="6"/>
      <c r="AZ624" s="5"/>
      <c r="BA624" s="5"/>
      <c r="BB624" s="5"/>
      <c r="BC624" s="5"/>
      <c r="BD624" s="5"/>
      <c r="BE624" s="5"/>
      <c r="BF624" s="5"/>
      <c r="BG624" s="5"/>
      <c r="BH624" s="5"/>
    </row>
    <row r="625" spans="25:60" x14ac:dyDescent="0.3">
      <c r="Y625" s="5"/>
      <c r="Z625" s="5"/>
      <c r="AA625" s="5"/>
      <c r="AB625" s="5"/>
      <c r="AC625" s="5"/>
      <c r="AD625" s="5"/>
      <c r="AE625" s="5"/>
      <c r="AG625" s="5"/>
      <c r="AH625" s="5"/>
      <c r="AI625" s="5"/>
      <c r="AJ625" s="5"/>
      <c r="AK625" s="5"/>
      <c r="AL625" s="5"/>
      <c r="AM625" s="5"/>
      <c r="AO625" s="5"/>
      <c r="AP625" s="5"/>
      <c r="AQ625" s="5"/>
      <c r="AR625" s="5"/>
      <c r="AS625" s="5"/>
      <c r="AT625" s="5"/>
      <c r="AU625" s="5"/>
      <c r="AY625" s="6"/>
      <c r="AZ625" s="5"/>
      <c r="BA625" s="5"/>
      <c r="BB625" s="5"/>
      <c r="BC625" s="5"/>
      <c r="BD625" s="5"/>
      <c r="BE625" s="5"/>
      <c r="BF625" s="5"/>
      <c r="BG625" s="5"/>
      <c r="BH625" s="5"/>
    </row>
    <row r="626" spans="25:60" x14ac:dyDescent="0.3">
      <c r="Y626" s="5"/>
      <c r="Z626" s="5"/>
      <c r="AA626" s="5"/>
      <c r="AB626" s="5"/>
      <c r="AC626" s="5"/>
      <c r="AD626" s="5"/>
      <c r="AE626" s="5"/>
      <c r="AG626" s="5"/>
      <c r="AH626" s="5"/>
      <c r="AI626" s="5"/>
      <c r="AJ626" s="5"/>
      <c r="AK626" s="5"/>
      <c r="AL626" s="5"/>
      <c r="AM626" s="5"/>
      <c r="AO626" s="5"/>
      <c r="AP626" s="5"/>
      <c r="AQ626" s="5"/>
      <c r="AR626" s="5"/>
      <c r="AS626" s="5"/>
      <c r="AT626" s="5"/>
      <c r="AU626" s="5"/>
      <c r="AY626" s="6"/>
      <c r="AZ626" s="5"/>
      <c r="BA626" s="5"/>
      <c r="BB626" s="5"/>
      <c r="BC626" s="5"/>
      <c r="BD626" s="5"/>
      <c r="BE626" s="5"/>
      <c r="BF626" s="5"/>
      <c r="BG626" s="5"/>
      <c r="BH626" s="5"/>
    </row>
    <row r="627" spans="25:60" x14ac:dyDescent="0.3">
      <c r="Y627" s="5"/>
      <c r="Z627" s="5"/>
      <c r="AA627" s="5"/>
      <c r="AB627" s="5"/>
      <c r="AC627" s="5"/>
      <c r="AD627" s="5"/>
      <c r="AE627" s="5"/>
      <c r="AG627" s="5"/>
      <c r="AH627" s="5"/>
      <c r="AI627" s="5"/>
      <c r="AJ627" s="5"/>
      <c r="AK627" s="5"/>
      <c r="AL627" s="5"/>
      <c r="AM627" s="5"/>
      <c r="AO627" s="5"/>
      <c r="AP627" s="5"/>
      <c r="AQ627" s="5"/>
      <c r="AR627" s="5"/>
      <c r="AS627" s="5"/>
      <c r="AT627" s="5"/>
      <c r="AU627" s="5"/>
      <c r="AY627" s="6"/>
      <c r="AZ627" s="5"/>
      <c r="BA627" s="5"/>
      <c r="BB627" s="5"/>
      <c r="BC627" s="5"/>
      <c r="BD627" s="5"/>
      <c r="BE627" s="5"/>
      <c r="BF627" s="5"/>
      <c r="BG627" s="5"/>
      <c r="BH627" s="5"/>
    </row>
    <row r="628" spans="25:60" x14ac:dyDescent="0.3">
      <c r="Y628" s="5"/>
      <c r="Z628" s="5"/>
      <c r="AA628" s="5"/>
      <c r="AB628" s="5"/>
      <c r="AC628" s="5"/>
      <c r="AD628" s="5"/>
      <c r="AE628" s="5"/>
      <c r="AG628" s="5"/>
      <c r="AH628" s="5"/>
      <c r="AI628" s="5"/>
      <c r="AJ628" s="5"/>
      <c r="AK628" s="5"/>
      <c r="AL628" s="5"/>
      <c r="AM628" s="5"/>
      <c r="AO628" s="5"/>
      <c r="AP628" s="5"/>
      <c r="AQ628" s="5"/>
      <c r="AR628" s="5"/>
      <c r="AS628" s="5"/>
      <c r="AT628" s="5"/>
      <c r="AU628" s="5"/>
      <c r="AY628" s="6"/>
      <c r="AZ628" s="5"/>
      <c r="BA628" s="5"/>
      <c r="BB628" s="5"/>
      <c r="BC628" s="5"/>
      <c r="BD628" s="5"/>
      <c r="BE628" s="5"/>
      <c r="BF628" s="5"/>
      <c r="BG628" s="5"/>
      <c r="BH628" s="5"/>
    </row>
    <row r="629" spans="25:60" x14ac:dyDescent="0.3">
      <c r="Y629" s="5"/>
      <c r="Z629" s="5"/>
      <c r="AA629" s="5"/>
      <c r="AB629" s="5"/>
      <c r="AC629" s="5"/>
      <c r="AD629" s="5"/>
      <c r="AE629" s="5"/>
      <c r="AG629" s="5"/>
      <c r="AH629" s="5"/>
      <c r="AI629" s="5"/>
      <c r="AJ629" s="5"/>
      <c r="AK629" s="5"/>
      <c r="AL629" s="5"/>
      <c r="AM629" s="5"/>
      <c r="AO629" s="5"/>
      <c r="AP629" s="5"/>
      <c r="AQ629" s="5"/>
      <c r="AR629" s="5"/>
      <c r="AS629" s="5"/>
      <c r="AT629" s="5"/>
      <c r="AU629" s="5"/>
      <c r="AY629" s="6"/>
      <c r="AZ629" s="5"/>
      <c r="BA629" s="5"/>
      <c r="BB629" s="5"/>
      <c r="BC629" s="5"/>
      <c r="BD629" s="5"/>
      <c r="BE629" s="5"/>
      <c r="BF629" s="5"/>
      <c r="BG629" s="5"/>
      <c r="BH629" s="5"/>
    </row>
    <row r="630" spans="25:60" x14ac:dyDescent="0.3">
      <c r="Y630" s="5"/>
      <c r="Z630" s="5"/>
      <c r="AA630" s="5"/>
      <c r="AB630" s="5"/>
      <c r="AC630" s="5"/>
      <c r="AD630" s="5"/>
      <c r="AE630" s="5"/>
      <c r="AG630" s="5"/>
      <c r="AH630" s="5"/>
      <c r="AI630" s="5"/>
      <c r="AJ630" s="5"/>
      <c r="AK630" s="5"/>
      <c r="AL630" s="5"/>
      <c r="AM630" s="5"/>
      <c r="AO630" s="5"/>
      <c r="AP630" s="5"/>
      <c r="AQ630" s="5"/>
      <c r="AR630" s="5"/>
      <c r="AS630" s="5"/>
      <c r="AT630" s="5"/>
      <c r="AU630" s="5"/>
      <c r="AY630" s="6"/>
      <c r="AZ630" s="5"/>
      <c r="BA630" s="5"/>
      <c r="BB630" s="5"/>
      <c r="BC630" s="5"/>
      <c r="BD630" s="5"/>
      <c r="BE630" s="5"/>
      <c r="BF630" s="5"/>
      <c r="BG630" s="5"/>
      <c r="BH630" s="5"/>
    </row>
    <row r="631" spans="25:60" x14ac:dyDescent="0.3">
      <c r="Y631" s="5"/>
      <c r="Z631" s="5"/>
      <c r="AA631" s="5"/>
      <c r="AB631" s="5"/>
      <c r="AC631" s="5"/>
      <c r="AD631" s="5"/>
      <c r="AE631" s="5"/>
      <c r="AG631" s="5"/>
      <c r="AH631" s="5"/>
      <c r="AI631" s="5"/>
      <c r="AJ631" s="5"/>
      <c r="AK631" s="5"/>
      <c r="AL631" s="5"/>
      <c r="AM631" s="5"/>
      <c r="AO631" s="5"/>
      <c r="AP631" s="5"/>
      <c r="AQ631" s="5"/>
      <c r="AR631" s="5"/>
      <c r="AS631" s="5"/>
      <c r="AT631" s="5"/>
      <c r="AU631" s="5"/>
      <c r="AY631" s="6"/>
      <c r="AZ631" s="5"/>
      <c r="BA631" s="5"/>
      <c r="BB631" s="5"/>
      <c r="BC631" s="5"/>
      <c r="BD631" s="5"/>
      <c r="BE631" s="5"/>
      <c r="BF631" s="5"/>
      <c r="BG631" s="5"/>
      <c r="BH631" s="5"/>
    </row>
    <row r="632" spans="25:60" x14ac:dyDescent="0.3">
      <c r="Y632" s="5"/>
      <c r="Z632" s="5"/>
      <c r="AA632" s="5"/>
      <c r="AB632" s="5"/>
      <c r="AC632" s="5"/>
      <c r="AD632" s="5"/>
      <c r="AE632" s="5"/>
      <c r="AG632" s="5"/>
      <c r="AH632" s="5"/>
      <c r="AI632" s="5"/>
      <c r="AJ632" s="5"/>
      <c r="AK632" s="5"/>
      <c r="AL632" s="5"/>
      <c r="AM632" s="5"/>
      <c r="AO632" s="5"/>
      <c r="AP632" s="5"/>
      <c r="AQ632" s="5"/>
      <c r="AR632" s="5"/>
      <c r="AS632" s="5"/>
      <c r="AT632" s="5"/>
      <c r="AU632" s="5"/>
      <c r="AY632" s="6"/>
      <c r="AZ632" s="5"/>
      <c r="BA632" s="5"/>
      <c r="BB632" s="5"/>
      <c r="BC632" s="5"/>
      <c r="BD632" s="5"/>
      <c r="BE632" s="5"/>
      <c r="BF632" s="5"/>
      <c r="BG632" s="5"/>
      <c r="BH632" s="5"/>
    </row>
    <row r="633" spans="25:60" x14ac:dyDescent="0.3">
      <c r="Y633" s="5"/>
      <c r="Z633" s="5"/>
      <c r="AA633" s="5"/>
      <c r="AB633" s="5"/>
      <c r="AC633" s="5"/>
      <c r="AD633" s="5"/>
      <c r="AE633" s="5"/>
      <c r="AG633" s="5"/>
      <c r="AH633" s="5"/>
      <c r="AI633" s="5"/>
      <c r="AJ633" s="5"/>
      <c r="AK633" s="5"/>
      <c r="AL633" s="5"/>
      <c r="AM633" s="5"/>
      <c r="AO633" s="5"/>
      <c r="AP633" s="5"/>
      <c r="AQ633" s="5"/>
      <c r="AR633" s="5"/>
      <c r="AS633" s="5"/>
      <c r="AT633" s="5"/>
      <c r="AU633" s="5"/>
      <c r="AY633" s="6"/>
      <c r="AZ633" s="5"/>
      <c r="BA633" s="5"/>
      <c r="BB633" s="5"/>
      <c r="BC633" s="5"/>
      <c r="BD633" s="5"/>
      <c r="BE633" s="5"/>
      <c r="BF633" s="5"/>
      <c r="BG633" s="5"/>
      <c r="BH633" s="5"/>
    </row>
    <row r="634" spans="25:60" x14ac:dyDescent="0.3">
      <c r="Y634" s="5"/>
      <c r="Z634" s="5"/>
      <c r="AA634" s="5"/>
      <c r="AB634" s="5"/>
      <c r="AC634" s="5"/>
      <c r="AD634" s="5"/>
      <c r="AE634" s="5"/>
      <c r="AG634" s="5"/>
      <c r="AH634" s="5"/>
      <c r="AI634" s="5"/>
      <c r="AJ634" s="5"/>
      <c r="AK634" s="5"/>
      <c r="AL634" s="5"/>
      <c r="AM634" s="5"/>
      <c r="AO634" s="5"/>
      <c r="AP634" s="5"/>
      <c r="AQ634" s="5"/>
      <c r="AR634" s="5"/>
      <c r="AS634" s="5"/>
      <c r="AT634" s="5"/>
      <c r="AU634" s="5"/>
      <c r="AY634" s="6"/>
      <c r="AZ634" s="5"/>
      <c r="BA634" s="5"/>
      <c r="BB634" s="5"/>
      <c r="BC634" s="5"/>
      <c r="BD634" s="5"/>
      <c r="BE634" s="5"/>
      <c r="BF634" s="5"/>
      <c r="BG634" s="5"/>
      <c r="BH634" s="5"/>
    </row>
    <row r="635" spans="25:60" x14ac:dyDescent="0.3">
      <c r="Y635" s="5"/>
      <c r="Z635" s="5"/>
      <c r="AA635" s="5"/>
      <c r="AB635" s="5"/>
      <c r="AC635" s="5"/>
      <c r="AD635" s="5"/>
      <c r="AE635" s="5"/>
      <c r="AG635" s="5"/>
      <c r="AH635" s="5"/>
      <c r="AI635" s="5"/>
      <c r="AJ635" s="5"/>
      <c r="AK635" s="5"/>
      <c r="AL635" s="5"/>
      <c r="AM635" s="5"/>
      <c r="AO635" s="5"/>
      <c r="AP635" s="5"/>
      <c r="AQ635" s="5"/>
      <c r="AR635" s="5"/>
      <c r="AS635" s="5"/>
      <c r="AT635" s="5"/>
      <c r="AU635" s="5"/>
      <c r="AY635" s="6"/>
      <c r="AZ635" s="5"/>
      <c r="BA635" s="5"/>
      <c r="BB635" s="5"/>
      <c r="BC635" s="5"/>
      <c r="BD635" s="5"/>
      <c r="BE635" s="5"/>
      <c r="BF635" s="5"/>
      <c r="BG635" s="5"/>
      <c r="BH635" s="5"/>
    </row>
    <row r="636" spans="25:60" x14ac:dyDescent="0.3">
      <c r="Y636" s="5"/>
      <c r="Z636" s="5"/>
      <c r="AA636" s="5"/>
      <c r="AB636" s="5"/>
      <c r="AC636" s="5"/>
      <c r="AD636" s="5"/>
      <c r="AE636" s="5"/>
      <c r="AG636" s="5"/>
      <c r="AH636" s="5"/>
      <c r="AI636" s="5"/>
      <c r="AJ636" s="5"/>
      <c r="AK636" s="5"/>
      <c r="AL636" s="5"/>
      <c r="AM636" s="5"/>
      <c r="AO636" s="5"/>
      <c r="AP636" s="5"/>
      <c r="AQ636" s="5"/>
      <c r="AR636" s="5"/>
      <c r="AS636" s="5"/>
      <c r="AT636" s="5"/>
      <c r="AU636" s="5"/>
      <c r="AY636" s="6"/>
      <c r="AZ636" s="5"/>
      <c r="BA636" s="5"/>
      <c r="BB636" s="5"/>
      <c r="BC636" s="5"/>
      <c r="BD636" s="5"/>
      <c r="BE636" s="5"/>
      <c r="BF636" s="5"/>
      <c r="BG636" s="5"/>
      <c r="BH636" s="5"/>
    </row>
    <row r="637" spans="25:60" x14ac:dyDescent="0.3">
      <c r="Y637" s="5"/>
      <c r="Z637" s="5"/>
      <c r="AA637" s="5"/>
      <c r="AB637" s="5"/>
      <c r="AC637" s="5"/>
      <c r="AD637" s="5"/>
      <c r="AE637" s="5"/>
      <c r="AG637" s="5"/>
      <c r="AH637" s="5"/>
      <c r="AI637" s="5"/>
      <c r="AJ637" s="5"/>
      <c r="AK637" s="5"/>
      <c r="AL637" s="5"/>
      <c r="AM637" s="5"/>
      <c r="AO637" s="5"/>
      <c r="AP637" s="5"/>
      <c r="AQ637" s="5"/>
      <c r="AR637" s="5"/>
      <c r="AS637" s="5"/>
      <c r="AT637" s="5"/>
      <c r="AU637" s="5"/>
      <c r="AY637" s="6"/>
      <c r="AZ637" s="5"/>
      <c r="BA637" s="5"/>
      <c r="BB637" s="5"/>
      <c r="BC637" s="5"/>
      <c r="BD637" s="5"/>
      <c r="BE637" s="5"/>
      <c r="BF637" s="5"/>
      <c r="BG637" s="5"/>
      <c r="BH637" s="5"/>
    </row>
    <row r="638" spans="25:60" x14ac:dyDescent="0.3">
      <c r="Y638" s="5"/>
      <c r="Z638" s="5"/>
      <c r="AA638" s="5"/>
      <c r="AB638" s="5"/>
      <c r="AC638" s="5"/>
      <c r="AD638" s="5"/>
      <c r="AE638" s="5"/>
      <c r="AG638" s="5"/>
      <c r="AH638" s="5"/>
      <c r="AI638" s="5"/>
      <c r="AJ638" s="5"/>
      <c r="AK638" s="5"/>
      <c r="AL638" s="5"/>
      <c r="AM638" s="5"/>
      <c r="AO638" s="5"/>
      <c r="AP638" s="5"/>
      <c r="AQ638" s="5"/>
      <c r="AR638" s="5"/>
      <c r="AS638" s="5"/>
      <c r="AT638" s="5"/>
      <c r="AU638" s="5"/>
      <c r="AY638" s="6"/>
      <c r="AZ638" s="5"/>
      <c r="BA638" s="5"/>
      <c r="BB638" s="5"/>
      <c r="BC638" s="5"/>
      <c r="BD638" s="5"/>
      <c r="BE638" s="5"/>
      <c r="BF638" s="5"/>
      <c r="BG638" s="5"/>
      <c r="BH638" s="5"/>
    </row>
    <row r="639" spans="25:60" x14ac:dyDescent="0.3">
      <c r="Y639" s="5"/>
      <c r="Z639" s="5"/>
      <c r="AA639" s="5"/>
      <c r="AB639" s="5"/>
      <c r="AC639" s="5"/>
      <c r="AD639" s="5"/>
      <c r="AE639" s="5"/>
      <c r="AG639" s="5"/>
      <c r="AH639" s="5"/>
      <c r="AI639" s="5"/>
      <c r="AJ639" s="5"/>
      <c r="AK639" s="5"/>
      <c r="AL639" s="5"/>
      <c r="AM639" s="5"/>
      <c r="AO639" s="5"/>
      <c r="AP639" s="5"/>
      <c r="AQ639" s="5"/>
      <c r="AR639" s="5"/>
      <c r="AS639" s="5"/>
      <c r="AT639" s="5"/>
      <c r="AU639" s="5"/>
      <c r="AY639" s="6"/>
      <c r="AZ639" s="5"/>
      <c r="BA639" s="5"/>
      <c r="BB639" s="5"/>
      <c r="BC639" s="5"/>
      <c r="BD639" s="5"/>
      <c r="BE639" s="5"/>
      <c r="BF639" s="5"/>
      <c r="BG639" s="5"/>
      <c r="BH639" s="5"/>
    </row>
    <row r="640" spans="25:60" x14ac:dyDescent="0.3">
      <c r="Y640" s="5"/>
      <c r="Z640" s="5"/>
      <c r="AA640" s="5"/>
      <c r="AB640" s="5"/>
      <c r="AC640" s="5"/>
      <c r="AD640" s="5"/>
      <c r="AE640" s="5"/>
      <c r="AG640" s="5"/>
      <c r="AH640" s="5"/>
      <c r="AI640" s="5"/>
      <c r="AJ640" s="5"/>
      <c r="AK640" s="5"/>
      <c r="AL640" s="5"/>
      <c r="AM640" s="5"/>
      <c r="AO640" s="5"/>
      <c r="AP640" s="5"/>
      <c r="AQ640" s="5"/>
      <c r="AR640" s="5"/>
      <c r="AS640" s="5"/>
      <c r="AT640" s="5"/>
      <c r="AU640" s="5"/>
      <c r="AY640" s="6"/>
      <c r="AZ640" s="5"/>
      <c r="BA640" s="5"/>
      <c r="BB640" s="5"/>
      <c r="BC640" s="5"/>
      <c r="BD640" s="5"/>
      <c r="BE640" s="5"/>
      <c r="BF640" s="5"/>
      <c r="BG640" s="5"/>
      <c r="BH640" s="5"/>
    </row>
    <row r="641" spans="25:60" x14ac:dyDescent="0.3">
      <c r="Y641" s="5"/>
      <c r="Z641" s="5"/>
      <c r="AA641" s="5"/>
      <c r="AB641" s="5"/>
      <c r="AC641" s="5"/>
      <c r="AD641" s="5"/>
      <c r="AE641" s="5"/>
      <c r="AG641" s="5"/>
      <c r="AH641" s="5"/>
      <c r="AI641" s="5"/>
      <c r="AJ641" s="5"/>
      <c r="AK641" s="5"/>
      <c r="AL641" s="5"/>
      <c r="AM641" s="5"/>
      <c r="AO641" s="5"/>
      <c r="AP641" s="5"/>
      <c r="AQ641" s="5"/>
      <c r="AR641" s="5"/>
      <c r="AS641" s="5"/>
      <c r="AT641" s="5"/>
      <c r="AU641" s="5"/>
      <c r="AY641" s="6"/>
      <c r="AZ641" s="5"/>
      <c r="BA641" s="5"/>
      <c r="BB641" s="5"/>
      <c r="BC641" s="5"/>
      <c r="BD641" s="5"/>
      <c r="BE641" s="5"/>
      <c r="BF641" s="5"/>
      <c r="BG641" s="5"/>
      <c r="BH641" s="5"/>
    </row>
    <row r="642" spans="25:60" x14ac:dyDescent="0.3">
      <c r="Y642" s="5"/>
      <c r="Z642" s="5"/>
      <c r="AA642" s="5"/>
      <c r="AB642" s="5"/>
      <c r="AC642" s="5"/>
      <c r="AD642" s="5"/>
      <c r="AE642" s="5"/>
      <c r="AG642" s="5"/>
      <c r="AH642" s="5"/>
      <c r="AI642" s="5"/>
      <c r="AJ642" s="5"/>
      <c r="AK642" s="5"/>
      <c r="AL642" s="5"/>
      <c r="AM642" s="5"/>
      <c r="AO642" s="5"/>
      <c r="AP642" s="5"/>
      <c r="AQ642" s="5"/>
      <c r="AR642" s="5"/>
      <c r="AS642" s="5"/>
      <c r="AT642" s="5"/>
      <c r="AU642" s="5"/>
      <c r="AY642" s="6"/>
      <c r="AZ642" s="5"/>
      <c r="BA642" s="5"/>
      <c r="BB642" s="5"/>
      <c r="BC642" s="5"/>
      <c r="BD642" s="5"/>
      <c r="BE642" s="5"/>
      <c r="BF642" s="5"/>
      <c r="BG642" s="5"/>
      <c r="BH642" s="5"/>
    </row>
    <row r="643" spans="25:60" x14ac:dyDescent="0.3">
      <c r="Y643" s="5"/>
      <c r="Z643" s="5"/>
      <c r="AA643" s="5"/>
      <c r="AB643" s="5"/>
      <c r="AC643" s="5"/>
      <c r="AD643" s="5"/>
      <c r="AE643" s="5"/>
      <c r="AG643" s="5"/>
      <c r="AH643" s="5"/>
      <c r="AI643" s="5"/>
      <c r="AJ643" s="5"/>
      <c r="AK643" s="5"/>
      <c r="AL643" s="5"/>
      <c r="AM643" s="5"/>
      <c r="AO643" s="5"/>
      <c r="AP643" s="5"/>
      <c r="AQ643" s="5"/>
      <c r="AR643" s="5"/>
      <c r="AS643" s="5"/>
      <c r="AT643" s="5"/>
      <c r="AU643" s="5"/>
      <c r="AY643" s="6"/>
      <c r="AZ643" s="5"/>
      <c r="BA643" s="5"/>
      <c r="BB643" s="5"/>
      <c r="BC643" s="5"/>
      <c r="BD643" s="5"/>
      <c r="BE643" s="5"/>
      <c r="BF643" s="5"/>
      <c r="BG643" s="5"/>
      <c r="BH643" s="5"/>
    </row>
    <row r="644" spans="25:60" x14ac:dyDescent="0.3">
      <c r="Y644" s="5"/>
      <c r="Z644" s="5"/>
      <c r="AA644" s="5"/>
      <c r="AB644" s="5"/>
      <c r="AC644" s="5"/>
      <c r="AD644" s="5"/>
      <c r="AE644" s="5"/>
      <c r="AG644" s="5"/>
      <c r="AH644" s="5"/>
      <c r="AI644" s="5"/>
      <c r="AJ644" s="5"/>
      <c r="AK644" s="5"/>
      <c r="AL644" s="5"/>
      <c r="AM644" s="5"/>
      <c r="AO644" s="5"/>
      <c r="AP644" s="5"/>
      <c r="AQ644" s="5"/>
      <c r="AR644" s="5"/>
      <c r="AS644" s="5"/>
      <c r="AT644" s="5"/>
      <c r="AU644" s="5"/>
      <c r="AY644" s="6"/>
      <c r="AZ644" s="5"/>
      <c r="BA644" s="5"/>
      <c r="BB644" s="5"/>
      <c r="BC644" s="5"/>
      <c r="BD644" s="5"/>
      <c r="BE644" s="5"/>
      <c r="BF644" s="5"/>
      <c r="BG644" s="5"/>
      <c r="BH644" s="5"/>
    </row>
    <row r="645" spans="25:60" x14ac:dyDescent="0.3">
      <c r="Y645" s="5"/>
      <c r="Z645" s="5"/>
      <c r="AA645" s="5"/>
      <c r="AB645" s="5"/>
      <c r="AC645" s="5"/>
      <c r="AD645" s="5"/>
      <c r="AE645" s="5"/>
      <c r="AG645" s="5"/>
      <c r="AH645" s="5"/>
      <c r="AI645" s="5"/>
      <c r="AJ645" s="5"/>
      <c r="AK645" s="5"/>
      <c r="AL645" s="5"/>
      <c r="AM645" s="5"/>
      <c r="AO645" s="5"/>
      <c r="AP645" s="5"/>
      <c r="AQ645" s="5"/>
      <c r="AR645" s="5"/>
      <c r="AS645" s="5"/>
      <c r="AT645" s="5"/>
      <c r="AU645" s="5"/>
      <c r="AY645" s="6"/>
      <c r="AZ645" s="5"/>
      <c r="BA645" s="5"/>
      <c r="BB645" s="5"/>
      <c r="BC645" s="5"/>
      <c r="BD645" s="5"/>
      <c r="BE645" s="5"/>
      <c r="BF645" s="5"/>
      <c r="BG645" s="5"/>
      <c r="BH645" s="5"/>
    </row>
    <row r="646" spans="25:60" x14ac:dyDescent="0.3">
      <c r="Y646" s="5"/>
      <c r="Z646" s="5"/>
      <c r="AA646" s="5"/>
      <c r="AB646" s="5"/>
      <c r="AC646" s="5"/>
      <c r="AD646" s="5"/>
      <c r="AE646" s="5"/>
      <c r="AG646" s="5"/>
      <c r="AH646" s="5"/>
      <c r="AI646" s="5"/>
      <c r="AJ646" s="5"/>
      <c r="AK646" s="5"/>
      <c r="AL646" s="5"/>
      <c r="AM646" s="5"/>
      <c r="AO646" s="5"/>
      <c r="AP646" s="5"/>
      <c r="AQ646" s="5"/>
      <c r="AR646" s="5"/>
      <c r="AS646" s="5"/>
      <c r="AT646" s="5"/>
      <c r="AU646" s="5"/>
      <c r="AY646" s="6"/>
      <c r="AZ646" s="5"/>
      <c r="BA646" s="5"/>
      <c r="BB646" s="5"/>
      <c r="BC646" s="5"/>
      <c r="BD646" s="5"/>
      <c r="BE646" s="5"/>
      <c r="BF646" s="5"/>
      <c r="BG646" s="5"/>
      <c r="BH646" s="5"/>
    </row>
    <row r="647" spans="25:60" x14ac:dyDescent="0.3">
      <c r="Y647" s="5"/>
      <c r="Z647" s="5"/>
      <c r="AA647" s="5"/>
      <c r="AB647" s="5"/>
      <c r="AC647" s="5"/>
      <c r="AD647" s="5"/>
      <c r="AE647" s="5"/>
      <c r="AG647" s="5"/>
      <c r="AH647" s="5"/>
      <c r="AI647" s="5"/>
      <c r="AJ647" s="5"/>
      <c r="AK647" s="5"/>
      <c r="AL647" s="5"/>
      <c r="AM647" s="5"/>
      <c r="AO647" s="5"/>
      <c r="AP647" s="5"/>
      <c r="AQ647" s="5"/>
      <c r="AR647" s="5"/>
      <c r="AS647" s="5"/>
      <c r="AT647" s="5"/>
      <c r="AU647" s="5"/>
      <c r="AY647" s="6"/>
      <c r="AZ647" s="5"/>
      <c r="BA647" s="5"/>
      <c r="BB647" s="5"/>
      <c r="BC647" s="5"/>
      <c r="BD647" s="5"/>
      <c r="BE647" s="5"/>
      <c r="BF647" s="5"/>
      <c r="BG647" s="5"/>
      <c r="BH647" s="5"/>
    </row>
    <row r="648" spans="25:60" x14ac:dyDescent="0.3">
      <c r="Y648" s="5"/>
      <c r="Z648" s="5"/>
      <c r="AA648" s="5"/>
      <c r="AB648" s="5"/>
      <c r="AC648" s="5"/>
      <c r="AD648" s="5"/>
      <c r="AE648" s="5"/>
      <c r="AG648" s="5"/>
      <c r="AH648" s="5"/>
      <c r="AI648" s="5"/>
      <c r="AJ648" s="5"/>
      <c r="AK648" s="5"/>
      <c r="AL648" s="5"/>
      <c r="AM648" s="5"/>
      <c r="AO648" s="5"/>
      <c r="AP648" s="5"/>
      <c r="AQ648" s="5"/>
      <c r="AR648" s="5"/>
      <c r="AS648" s="5"/>
      <c r="AT648" s="5"/>
      <c r="AU648" s="5"/>
      <c r="AY648" s="6"/>
      <c r="AZ648" s="5"/>
      <c r="BA648" s="5"/>
      <c r="BB648" s="5"/>
      <c r="BC648" s="5"/>
      <c r="BD648" s="5"/>
      <c r="BE648" s="5"/>
      <c r="BF648" s="5"/>
      <c r="BG648" s="5"/>
      <c r="BH648" s="5"/>
    </row>
    <row r="649" spans="25:60" x14ac:dyDescent="0.3">
      <c r="Y649" s="5"/>
      <c r="Z649" s="5"/>
      <c r="AA649" s="5"/>
      <c r="AB649" s="5"/>
      <c r="AC649" s="5"/>
      <c r="AD649" s="5"/>
      <c r="AE649" s="5"/>
      <c r="AG649" s="5"/>
      <c r="AH649" s="5"/>
      <c r="AI649" s="5"/>
      <c r="AJ649" s="5"/>
      <c r="AK649" s="5"/>
      <c r="AL649" s="5"/>
      <c r="AM649" s="5"/>
      <c r="AO649" s="5"/>
      <c r="AP649" s="5"/>
      <c r="AQ649" s="5"/>
      <c r="AR649" s="5"/>
      <c r="AS649" s="5"/>
      <c r="AT649" s="5"/>
      <c r="AU649" s="5"/>
      <c r="AY649" s="6"/>
      <c r="AZ649" s="5"/>
      <c r="BA649" s="5"/>
      <c r="BB649" s="5"/>
      <c r="BC649" s="5"/>
      <c r="BD649" s="5"/>
      <c r="BE649" s="5"/>
      <c r="BF649" s="5"/>
      <c r="BG649" s="5"/>
      <c r="BH649" s="5"/>
    </row>
    <row r="650" spans="25:60" x14ac:dyDescent="0.3">
      <c r="Y650" s="5"/>
      <c r="Z650" s="5"/>
      <c r="AA650" s="5"/>
      <c r="AB650" s="5"/>
      <c r="AC650" s="5"/>
      <c r="AD650" s="5"/>
      <c r="AE650" s="5"/>
      <c r="AG650" s="5"/>
      <c r="AH650" s="5"/>
      <c r="AI650" s="5"/>
      <c r="AJ650" s="5"/>
      <c r="AK650" s="5"/>
      <c r="AL650" s="5"/>
      <c r="AM650" s="5"/>
      <c r="AO650" s="5"/>
      <c r="AP650" s="5"/>
      <c r="AQ650" s="5"/>
      <c r="AR650" s="5"/>
      <c r="AS650" s="5"/>
      <c r="AT650" s="5"/>
      <c r="AU650" s="5"/>
      <c r="AY650" s="6"/>
      <c r="AZ650" s="5"/>
      <c r="BA650" s="5"/>
      <c r="BB650" s="5"/>
      <c r="BC650" s="5"/>
      <c r="BD650" s="5"/>
      <c r="BE650" s="5"/>
      <c r="BF650" s="5"/>
      <c r="BG650" s="5"/>
      <c r="BH650" s="5"/>
    </row>
    <row r="651" spans="25:60" x14ac:dyDescent="0.3">
      <c r="Y651" s="5"/>
      <c r="Z651" s="5"/>
      <c r="AA651" s="5"/>
      <c r="AB651" s="5"/>
      <c r="AC651" s="5"/>
      <c r="AD651" s="5"/>
      <c r="AE651" s="5"/>
      <c r="AG651" s="5"/>
      <c r="AH651" s="5"/>
      <c r="AI651" s="5"/>
      <c r="AJ651" s="5"/>
      <c r="AK651" s="5"/>
      <c r="AL651" s="5"/>
      <c r="AM651" s="5"/>
      <c r="AO651" s="5"/>
      <c r="AP651" s="5"/>
      <c r="AQ651" s="5"/>
      <c r="AR651" s="5"/>
      <c r="AS651" s="5"/>
      <c r="AT651" s="5"/>
      <c r="AU651" s="5"/>
      <c r="AY651" s="6"/>
      <c r="AZ651" s="5"/>
      <c r="BA651" s="5"/>
      <c r="BB651" s="5"/>
      <c r="BC651" s="5"/>
      <c r="BD651" s="5"/>
      <c r="BE651" s="5"/>
      <c r="BF651" s="5"/>
      <c r="BG651" s="5"/>
      <c r="BH651" s="5"/>
    </row>
    <row r="652" spans="25:60" x14ac:dyDescent="0.3">
      <c r="Y652" s="5"/>
      <c r="Z652" s="5"/>
      <c r="AA652" s="5"/>
      <c r="AB652" s="5"/>
      <c r="AC652" s="5"/>
      <c r="AD652" s="5"/>
      <c r="AE652" s="5"/>
      <c r="AG652" s="5"/>
      <c r="AH652" s="5"/>
      <c r="AI652" s="5"/>
      <c r="AJ652" s="5"/>
      <c r="AK652" s="5"/>
      <c r="AL652" s="5"/>
      <c r="AM652" s="5"/>
      <c r="AO652" s="5"/>
      <c r="AP652" s="5"/>
      <c r="AQ652" s="5"/>
      <c r="AR652" s="5"/>
      <c r="AS652" s="5"/>
      <c r="AT652" s="5"/>
      <c r="AU652" s="5"/>
      <c r="AY652" s="6"/>
      <c r="AZ652" s="5"/>
      <c r="BA652" s="5"/>
      <c r="BB652" s="5"/>
      <c r="BC652" s="5"/>
      <c r="BD652" s="5"/>
      <c r="BE652" s="5"/>
      <c r="BF652" s="5"/>
      <c r="BG652" s="5"/>
      <c r="BH652" s="5"/>
    </row>
    <row r="653" spans="25:60" x14ac:dyDescent="0.3">
      <c r="Y653" s="5"/>
      <c r="Z653" s="5"/>
      <c r="AA653" s="5"/>
      <c r="AB653" s="5"/>
      <c r="AC653" s="5"/>
      <c r="AD653" s="5"/>
      <c r="AE653" s="5"/>
      <c r="AG653" s="5"/>
      <c r="AH653" s="5"/>
      <c r="AI653" s="5"/>
      <c r="AJ653" s="5"/>
      <c r="AK653" s="5"/>
      <c r="AL653" s="5"/>
      <c r="AM653" s="5"/>
      <c r="AO653" s="5"/>
      <c r="AP653" s="5"/>
      <c r="AQ653" s="5"/>
      <c r="AR653" s="5"/>
      <c r="AS653" s="5"/>
      <c r="AT653" s="5"/>
      <c r="AU653" s="5"/>
      <c r="AY653" s="6"/>
      <c r="AZ653" s="5"/>
      <c r="BA653" s="5"/>
      <c r="BB653" s="5"/>
      <c r="BC653" s="5"/>
      <c r="BD653" s="5"/>
      <c r="BE653" s="5"/>
      <c r="BF653" s="5"/>
      <c r="BG653" s="5"/>
      <c r="BH653" s="5"/>
    </row>
    <row r="654" spans="25:60" x14ac:dyDescent="0.3">
      <c r="Y654" s="5"/>
      <c r="Z654" s="5"/>
      <c r="AA654" s="5"/>
      <c r="AB654" s="5"/>
      <c r="AC654" s="5"/>
      <c r="AD654" s="5"/>
      <c r="AE654" s="5"/>
      <c r="AG654" s="5"/>
      <c r="AH654" s="5"/>
      <c r="AI654" s="5"/>
      <c r="AJ654" s="5"/>
      <c r="AK654" s="5"/>
      <c r="AL654" s="5"/>
      <c r="AM654" s="5"/>
      <c r="AO654" s="5"/>
      <c r="AP654" s="5"/>
      <c r="AQ654" s="5"/>
      <c r="AR654" s="5"/>
      <c r="AS654" s="5"/>
      <c r="AT654" s="5"/>
      <c r="AU654" s="5"/>
      <c r="AY654" s="6"/>
      <c r="AZ654" s="5"/>
      <c r="BA654" s="5"/>
      <c r="BB654" s="5"/>
      <c r="BC654" s="5"/>
      <c r="BD654" s="5"/>
      <c r="BE654" s="5"/>
      <c r="BF654" s="5"/>
      <c r="BG654" s="5"/>
      <c r="BH654" s="5"/>
    </row>
    <row r="655" spans="25:60" x14ac:dyDescent="0.3">
      <c r="Y655" s="5"/>
      <c r="Z655" s="5"/>
      <c r="AA655" s="5"/>
      <c r="AB655" s="5"/>
      <c r="AC655" s="5"/>
      <c r="AD655" s="5"/>
      <c r="AE655" s="5"/>
      <c r="AG655" s="5"/>
      <c r="AH655" s="5"/>
      <c r="AI655" s="5"/>
      <c r="AJ655" s="5"/>
      <c r="AK655" s="5"/>
      <c r="AL655" s="5"/>
      <c r="AM655" s="5"/>
      <c r="AO655" s="5"/>
      <c r="AP655" s="5"/>
      <c r="AQ655" s="5"/>
      <c r="AR655" s="5"/>
      <c r="AS655" s="5"/>
      <c r="AT655" s="5"/>
      <c r="AU655" s="5"/>
      <c r="AY655" s="6"/>
      <c r="AZ655" s="5"/>
      <c r="BA655" s="5"/>
      <c r="BB655" s="5"/>
      <c r="BC655" s="5"/>
      <c r="BD655" s="5"/>
      <c r="BE655" s="5"/>
      <c r="BF655" s="5"/>
      <c r="BG655" s="5"/>
      <c r="BH655" s="5"/>
    </row>
    <row r="656" spans="25:60" x14ac:dyDescent="0.3">
      <c r="Y656" s="5"/>
      <c r="Z656" s="5"/>
      <c r="AA656" s="5"/>
      <c r="AB656" s="5"/>
      <c r="AC656" s="5"/>
      <c r="AD656" s="5"/>
      <c r="AE656" s="5"/>
      <c r="AG656" s="5"/>
      <c r="AH656" s="5"/>
      <c r="AI656" s="5"/>
      <c r="AJ656" s="5"/>
      <c r="AK656" s="5"/>
      <c r="AL656" s="5"/>
      <c r="AM656" s="5"/>
      <c r="AO656" s="5"/>
      <c r="AP656" s="5"/>
      <c r="AQ656" s="5"/>
      <c r="AR656" s="5"/>
      <c r="AS656" s="5"/>
      <c r="AT656" s="5"/>
      <c r="AU656" s="5"/>
      <c r="AY656" s="6"/>
      <c r="AZ656" s="5"/>
      <c r="BA656" s="5"/>
      <c r="BB656" s="5"/>
      <c r="BC656" s="5"/>
      <c r="BD656" s="5"/>
      <c r="BE656" s="5"/>
      <c r="BF656" s="5"/>
      <c r="BG656" s="5"/>
      <c r="BH656" s="5"/>
    </row>
    <row r="657" spans="25:60" x14ac:dyDescent="0.3">
      <c r="Y657" s="5"/>
      <c r="Z657" s="5"/>
      <c r="AA657" s="5"/>
      <c r="AB657" s="5"/>
      <c r="AC657" s="5"/>
      <c r="AD657" s="5"/>
      <c r="AE657" s="5"/>
      <c r="AG657" s="5"/>
      <c r="AH657" s="5"/>
      <c r="AI657" s="5"/>
      <c r="AJ657" s="5"/>
      <c r="AK657" s="5"/>
      <c r="AL657" s="5"/>
      <c r="AM657" s="5"/>
      <c r="AO657" s="5"/>
      <c r="AP657" s="5"/>
      <c r="AQ657" s="5"/>
      <c r="AR657" s="5"/>
      <c r="AS657" s="5"/>
      <c r="AT657" s="5"/>
      <c r="AU657" s="5"/>
      <c r="AY657" s="6"/>
      <c r="AZ657" s="5"/>
      <c r="BA657" s="5"/>
      <c r="BB657" s="5"/>
      <c r="BC657" s="5"/>
      <c r="BD657" s="5"/>
      <c r="BE657" s="5"/>
      <c r="BF657" s="5"/>
      <c r="BG657" s="5"/>
      <c r="BH657" s="5"/>
    </row>
    <row r="658" spans="25:60" x14ac:dyDescent="0.3">
      <c r="Y658" s="5"/>
      <c r="Z658" s="5"/>
      <c r="AA658" s="5"/>
      <c r="AB658" s="5"/>
      <c r="AC658" s="5"/>
      <c r="AD658" s="5"/>
      <c r="AE658" s="5"/>
      <c r="AG658" s="5"/>
      <c r="AH658" s="5"/>
      <c r="AI658" s="5"/>
      <c r="AJ658" s="5"/>
      <c r="AK658" s="5"/>
      <c r="AL658" s="5"/>
      <c r="AM658" s="5"/>
      <c r="AO658" s="5"/>
      <c r="AP658" s="5"/>
      <c r="AQ658" s="5"/>
      <c r="AR658" s="5"/>
      <c r="AS658" s="5"/>
      <c r="AT658" s="5"/>
      <c r="AU658" s="5"/>
      <c r="AY658" s="6"/>
      <c r="AZ658" s="5"/>
      <c r="BA658" s="5"/>
      <c r="BB658" s="5"/>
      <c r="BC658" s="5"/>
      <c r="BD658" s="5"/>
      <c r="BE658" s="5"/>
      <c r="BF658" s="5"/>
      <c r="BG658" s="5"/>
      <c r="BH658" s="5"/>
    </row>
    <row r="659" spans="25:60" x14ac:dyDescent="0.3">
      <c r="Y659" s="5"/>
      <c r="Z659" s="5"/>
      <c r="AA659" s="5"/>
      <c r="AB659" s="5"/>
      <c r="AC659" s="5"/>
      <c r="AD659" s="5"/>
      <c r="AE659" s="5"/>
      <c r="AG659" s="5"/>
      <c r="AH659" s="5"/>
      <c r="AI659" s="5"/>
      <c r="AJ659" s="5"/>
      <c r="AK659" s="5"/>
      <c r="AL659" s="5"/>
      <c r="AM659" s="5"/>
      <c r="AO659" s="5"/>
      <c r="AP659" s="5"/>
      <c r="AQ659" s="5"/>
      <c r="AR659" s="5"/>
      <c r="AS659" s="5"/>
      <c r="AT659" s="5"/>
      <c r="AU659" s="5"/>
      <c r="AY659" s="6"/>
      <c r="AZ659" s="5"/>
      <c r="BA659" s="5"/>
      <c r="BB659" s="5"/>
      <c r="BC659" s="5"/>
      <c r="BD659" s="5"/>
      <c r="BE659" s="5"/>
      <c r="BF659" s="5"/>
      <c r="BG659" s="5"/>
      <c r="BH659" s="5"/>
    </row>
    <row r="660" spans="25:60" x14ac:dyDescent="0.3">
      <c r="Y660" s="5"/>
      <c r="Z660" s="5"/>
      <c r="AA660" s="5"/>
      <c r="AB660" s="5"/>
      <c r="AC660" s="5"/>
      <c r="AD660" s="5"/>
      <c r="AE660" s="5"/>
      <c r="AG660" s="5"/>
      <c r="AH660" s="5"/>
      <c r="AI660" s="5"/>
      <c r="AJ660" s="5"/>
      <c r="AK660" s="5"/>
      <c r="AL660" s="5"/>
      <c r="AM660" s="5"/>
      <c r="AO660" s="5"/>
      <c r="AP660" s="5"/>
      <c r="AQ660" s="5"/>
      <c r="AR660" s="5"/>
      <c r="AS660" s="5"/>
      <c r="AT660" s="5"/>
      <c r="AU660" s="5"/>
      <c r="AY660" s="6"/>
      <c r="AZ660" s="5"/>
      <c r="BA660" s="5"/>
      <c r="BB660" s="5"/>
      <c r="BC660" s="5"/>
      <c r="BD660" s="5"/>
      <c r="BE660" s="5"/>
      <c r="BF660" s="5"/>
      <c r="BG660" s="5"/>
      <c r="BH660" s="5"/>
    </row>
    <row r="661" spans="25:60" x14ac:dyDescent="0.3">
      <c r="Y661" s="5"/>
      <c r="Z661" s="5"/>
      <c r="AA661" s="5"/>
      <c r="AB661" s="5"/>
      <c r="AC661" s="5"/>
      <c r="AD661" s="5"/>
      <c r="AE661" s="5"/>
      <c r="AG661" s="5"/>
      <c r="AH661" s="5"/>
      <c r="AI661" s="5"/>
      <c r="AJ661" s="5"/>
      <c r="AK661" s="5"/>
      <c r="AL661" s="5"/>
      <c r="AM661" s="5"/>
      <c r="AO661" s="5"/>
      <c r="AP661" s="5"/>
      <c r="AQ661" s="5"/>
      <c r="AR661" s="5"/>
      <c r="AS661" s="5"/>
      <c r="AT661" s="5"/>
      <c r="AU661" s="5"/>
      <c r="AY661" s="6"/>
      <c r="AZ661" s="5"/>
      <c r="BA661" s="5"/>
      <c r="BB661" s="5"/>
      <c r="BC661" s="5"/>
      <c r="BD661" s="5"/>
      <c r="BE661" s="5"/>
      <c r="BF661" s="5"/>
      <c r="BG661" s="5"/>
      <c r="BH661" s="5"/>
    </row>
    <row r="662" spans="25:60" x14ac:dyDescent="0.3">
      <c r="Y662" s="5"/>
      <c r="Z662" s="5"/>
      <c r="AA662" s="5"/>
      <c r="AB662" s="5"/>
      <c r="AC662" s="5"/>
      <c r="AD662" s="5"/>
      <c r="AE662" s="5"/>
      <c r="AG662" s="5"/>
      <c r="AH662" s="5"/>
      <c r="AI662" s="5"/>
      <c r="AJ662" s="5"/>
      <c r="AK662" s="5"/>
      <c r="AL662" s="5"/>
      <c r="AM662" s="5"/>
      <c r="AO662" s="5"/>
      <c r="AP662" s="5"/>
      <c r="AQ662" s="5"/>
      <c r="AR662" s="5"/>
      <c r="AS662" s="5"/>
      <c r="AT662" s="5"/>
      <c r="AU662" s="5"/>
      <c r="AY662" s="6"/>
      <c r="AZ662" s="5"/>
      <c r="BA662" s="5"/>
      <c r="BB662" s="5"/>
      <c r="BC662" s="5"/>
      <c r="BD662" s="5"/>
      <c r="BE662" s="5"/>
      <c r="BF662" s="5"/>
      <c r="BG662" s="5"/>
      <c r="BH662" s="5"/>
    </row>
    <row r="663" spans="25:60" x14ac:dyDescent="0.3">
      <c r="Y663" s="5"/>
      <c r="Z663" s="5"/>
      <c r="AA663" s="5"/>
      <c r="AB663" s="5"/>
      <c r="AC663" s="5"/>
      <c r="AD663" s="5"/>
      <c r="AE663" s="5"/>
      <c r="AG663" s="5"/>
      <c r="AH663" s="5"/>
      <c r="AI663" s="5"/>
      <c r="AJ663" s="5"/>
      <c r="AK663" s="5"/>
      <c r="AL663" s="5"/>
      <c r="AM663" s="5"/>
      <c r="AO663" s="5"/>
      <c r="AP663" s="5"/>
      <c r="AQ663" s="5"/>
      <c r="AR663" s="5"/>
      <c r="AS663" s="5"/>
      <c r="AT663" s="5"/>
      <c r="AU663" s="5"/>
      <c r="AY663" s="6"/>
      <c r="AZ663" s="5"/>
      <c r="BA663" s="5"/>
      <c r="BB663" s="5"/>
      <c r="BC663" s="5"/>
      <c r="BD663" s="5"/>
      <c r="BE663" s="5"/>
      <c r="BF663" s="5"/>
      <c r="BG663" s="5"/>
      <c r="BH663" s="5"/>
    </row>
    <row r="664" spans="25:60" x14ac:dyDescent="0.3">
      <c r="Y664" s="5"/>
      <c r="Z664" s="5"/>
      <c r="AA664" s="5"/>
      <c r="AB664" s="5"/>
      <c r="AC664" s="5"/>
      <c r="AD664" s="5"/>
      <c r="AE664" s="5"/>
      <c r="AG664" s="5"/>
      <c r="AH664" s="5"/>
      <c r="AI664" s="5"/>
      <c r="AJ664" s="5"/>
      <c r="AK664" s="5"/>
      <c r="AL664" s="5"/>
      <c r="AM664" s="5"/>
      <c r="AO664" s="5"/>
      <c r="AP664" s="5"/>
      <c r="AQ664" s="5"/>
      <c r="AR664" s="5"/>
      <c r="AS664" s="5"/>
      <c r="AT664" s="5"/>
      <c r="AU664" s="5"/>
      <c r="AY664" s="6"/>
      <c r="AZ664" s="5"/>
      <c r="BA664" s="5"/>
      <c r="BB664" s="5"/>
      <c r="BC664" s="5"/>
      <c r="BD664" s="5"/>
      <c r="BE664" s="5"/>
      <c r="BF664" s="5"/>
      <c r="BG664" s="5"/>
      <c r="BH664" s="5"/>
    </row>
    <row r="665" spans="25:60" x14ac:dyDescent="0.3">
      <c r="Y665" s="5"/>
      <c r="Z665" s="5"/>
      <c r="AA665" s="5"/>
      <c r="AB665" s="5"/>
      <c r="AC665" s="5"/>
      <c r="AD665" s="5"/>
      <c r="AE665" s="5"/>
      <c r="AG665" s="5"/>
      <c r="AH665" s="5"/>
      <c r="AI665" s="5"/>
      <c r="AJ665" s="5"/>
      <c r="AK665" s="5"/>
      <c r="AL665" s="5"/>
      <c r="AM665" s="5"/>
      <c r="AO665" s="5"/>
      <c r="AP665" s="5"/>
      <c r="AQ665" s="5"/>
      <c r="AR665" s="5"/>
      <c r="AS665" s="5"/>
      <c r="AT665" s="5"/>
      <c r="AU665" s="5"/>
      <c r="AY665" s="6"/>
      <c r="AZ665" s="5"/>
      <c r="BA665" s="5"/>
      <c r="BB665" s="5"/>
      <c r="BC665" s="5"/>
      <c r="BD665" s="5"/>
      <c r="BE665" s="5"/>
      <c r="BF665" s="5"/>
      <c r="BG665" s="5"/>
      <c r="BH665" s="5"/>
    </row>
    <row r="666" spans="25:60" x14ac:dyDescent="0.3">
      <c r="Y666" s="5"/>
      <c r="Z666" s="5"/>
      <c r="AA666" s="5"/>
      <c r="AB666" s="5"/>
      <c r="AC666" s="5"/>
      <c r="AD666" s="5"/>
      <c r="AE666" s="5"/>
      <c r="AG666" s="5"/>
      <c r="AH666" s="5"/>
      <c r="AI666" s="5"/>
      <c r="AJ666" s="5"/>
      <c r="AK666" s="5"/>
      <c r="AL666" s="5"/>
      <c r="AM666" s="5"/>
      <c r="AO666" s="5"/>
      <c r="AP666" s="5"/>
      <c r="AQ666" s="5"/>
      <c r="AR666" s="5"/>
      <c r="AS666" s="5"/>
      <c r="AT666" s="5"/>
      <c r="AU666" s="5"/>
      <c r="AY666" s="6"/>
      <c r="AZ666" s="5"/>
      <c r="BA666" s="5"/>
      <c r="BB666" s="5"/>
      <c r="BC666" s="5"/>
      <c r="BD666" s="5"/>
      <c r="BE666" s="5"/>
      <c r="BF666" s="5"/>
      <c r="BG666" s="5"/>
      <c r="BH666" s="5"/>
    </row>
    <row r="667" spans="25:60" x14ac:dyDescent="0.3">
      <c r="Y667" s="5"/>
      <c r="Z667" s="5"/>
      <c r="AA667" s="5"/>
      <c r="AB667" s="5"/>
      <c r="AC667" s="5"/>
      <c r="AD667" s="5"/>
      <c r="AE667" s="5"/>
      <c r="AG667" s="5"/>
      <c r="AH667" s="5"/>
      <c r="AI667" s="5"/>
      <c r="AJ667" s="5"/>
      <c r="AK667" s="5"/>
      <c r="AL667" s="5"/>
      <c r="AM667" s="5"/>
      <c r="AO667" s="5"/>
      <c r="AP667" s="5"/>
      <c r="AQ667" s="5"/>
      <c r="AR667" s="5"/>
      <c r="AS667" s="5"/>
      <c r="AT667" s="5"/>
      <c r="AU667" s="5"/>
      <c r="AY667" s="6"/>
      <c r="AZ667" s="5"/>
      <c r="BA667" s="5"/>
      <c r="BB667" s="5"/>
      <c r="BC667" s="5"/>
      <c r="BD667" s="5"/>
      <c r="BE667" s="5"/>
      <c r="BF667" s="5"/>
      <c r="BG667" s="5"/>
      <c r="BH667" s="5"/>
    </row>
    <row r="668" spans="25:60" x14ac:dyDescent="0.3">
      <c r="Y668" s="5"/>
      <c r="Z668" s="5"/>
      <c r="AA668" s="5"/>
      <c r="AB668" s="5"/>
      <c r="AC668" s="5"/>
      <c r="AD668" s="5"/>
      <c r="AE668" s="5"/>
      <c r="AG668" s="5"/>
      <c r="AH668" s="5"/>
      <c r="AI668" s="5"/>
      <c r="AJ668" s="5"/>
      <c r="AK668" s="5"/>
      <c r="AL668" s="5"/>
      <c r="AM668" s="5"/>
      <c r="AO668" s="5"/>
      <c r="AP668" s="5"/>
      <c r="AQ668" s="5"/>
      <c r="AR668" s="5"/>
      <c r="AS668" s="5"/>
      <c r="AT668" s="5"/>
      <c r="AU668" s="5"/>
      <c r="AY668" s="6"/>
      <c r="AZ668" s="5"/>
      <c r="BA668" s="5"/>
      <c r="BB668" s="5"/>
      <c r="BC668" s="5"/>
      <c r="BD668" s="5"/>
      <c r="BE668" s="5"/>
      <c r="BF668" s="5"/>
      <c r="BG668" s="5"/>
      <c r="BH668" s="5"/>
    </row>
    <row r="669" spans="25:60" x14ac:dyDescent="0.3">
      <c r="Y669" s="5"/>
      <c r="Z669" s="5"/>
      <c r="AA669" s="5"/>
      <c r="AB669" s="5"/>
      <c r="AC669" s="5"/>
      <c r="AD669" s="5"/>
      <c r="AE669" s="5"/>
      <c r="AG669" s="5"/>
      <c r="AH669" s="5"/>
      <c r="AI669" s="5"/>
      <c r="AJ669" s="5"/>
      <c r="AK669" s="5"/>
      <c r="AL669" s="5"/>
      <c r="AM669" s="5"/>
      <c r="AO669" s="5"/>
      <c r="AP669" s="5"/>
      <c r="AQ669" s="5"/>
      <c r="AR669" s="5"/>
      <c r="AS669" s="5"/>
      <c r="AT669" s="5"/>
      <c r="AU669" s="5"/>
      <c r="AY669" s="6"/>
      <c r="AZ669" s="5"/>
      <c r="BA669" s="5"/>
      <c r="BB669" s="5"/>
      <c r="BC669" s="5"/>
      <c r="BD669" s="5"/>
      <c r="BE669" s="5"/>
      <c r="BF669" s="5"/>
      <c r="BG669" s="5"/>
      <c r="BH669" s="5"/>
    </row>
    <row r="670" spans="25:60" x14ac:dyDescent="0.3">
      <c r="Y670" s="5"/>
      <c r="Z670" s="5"/>
      <c r="AA670" s="5"/>
      <c r="AB670" s="5"/>
      <c r="AC670" s="5"/>
      <c r="AD670" s="5"/>
      <c r="AE670" s="5"/>
      <c r="AG670" s="5"/>
      <c r="AH670" s="5"/>
      <c r="AI670" s="5"/>
      <c r="AJ670" s="5"/>
      <c r="AK670" s="5"/>
      <c r="AL670" s="5"/>
      <c r="AM670" s="5"/>
      <c r="AO670" s="5"/>
      <c r="AP670" s="5"/>
      <c r="AQ670" s="5"/>
      <c r="AR670" s="5"/>
      <c r="AS670" s="5"/>
      <c r="AT670" s="5"/>
      <c r="AU670" s="5"/>
      <c r="AY670" s="6"/>
      <c r="AZ670" s="5"/>
      <c r="BA670" s="5"/>
      <c r="BB670" s="5"/>
      <c r="BC670" s="5"/>
      <c r="BD670" s="5"/>
      <c r="BE670" s="5"/>
      <c r="BF670" s="5"/>
      <c r="BG670" s="5"/>
      <c r="BH670" s="5"/>
    </row>
    <row r="671" spans="25:60" x14ac:dyDescent="0.3">
      <c r="Y671" s="5"/>
      <c r="Z671" s="5"/>
      <c r="AA671" s="5"/>
      <c r="AB671" s="5"/>
      <c r="AC671" s="5"/>
      <c r="AD671" s="5"/>
      <c r="AE671" s="5"/>
      <c r="AG671" s="5"/>
      <c r="AH671" s="5"/>
      <c r="AI671" s="5"/>
      <c r="AJ671" s="5"/>
      <c r="AK671" s="5"/>
      <c r="AL671" s="5"/>
      <c r="AM671" s="5"/>
      <c r="AO671" s="5"/>
      <c r="AP671" s="5"/>
      <c r="AQ671" s="5"/>
      <c r="AR671" s="5"/>
      <c r="AS671" s="5"/>
      <c r="AT671" s="5"/>
      <c r="AU671" s="5"/>
      <c r="AY671" s="6"/>
      <c r="AZ671" s="5"/>
      <c r="BA671" s="5"/>
      <c r="BB671" s="5"/>
      <c r="BC671" s="5"/>
      <c r="BD671" s="5"/>
      <c r="BE671" s="5"/>
      <c r="BF671" s="5"/>
      <c r="BG671" s="5"/>
      <c r="BH671" s="5"/>
    </row>
    <row r="672" spans="25:60" x14ac:dyDescent="0.3">
      <c r="Y672" s="5"/>
      <c r="Z672" s="5"/>
      <c r="AA672" s="5"/>
      <c r="AB672" s="5"/>
      <c r="AC672" s="5"/>
      <c r="AD672" s="5"/>
      <c r="AE672" s="5"/>
      <c r="AG672" s="5"/>
      <c r="AH672" s="5"/>
      <c r="AI672" s="5"/>
      <c r="AJ672" s="5"/>
      <c r="AK672" s="5"/>
      <c r="AL672" s="5"/>
      <c r="AM672" s="5"/>
      <c r="AO672" s="5"/>
      <c r="AP672" s="5"/>
      <c r="AQ672" s="5"/>
      <c r="AR672" s="5"/>
      <c r="AS672" s="5"/>
      <c r="AT672" s="5"/>
      <c r="AU672" s="5"/>
      <c r="AY672" s="6"/>
      <c r="AZ672" s="5"/>
      <c r="BA672" s="5"/>
      <c r="BB672" s="5"/>
      <c r="BC672" s="5"/>
      <c r="BD672" s="5"/>
      <c r="BE672" s="5"/>
      <c r="BF672" s="5"/>
      <c r="BG672" s="5"/>
      <c r="BH672" s="5"/>
    </row>
    <row r="673" spans="25:60" x14ac:dyDescent="0.3">
      <c r="Y673" s="5"/>
      <c r="Z673" s="5"/>
      <c r="AA673" s="5"/>
      <c r="AB673" s="5"/>
      <c r="AC673" s="5"/>
      <c r="AD673" s="5"/>
      <c r="AE673" s="5"/>
      <c r="AG673" s="5"/>
      <c r="AH673" s="5"/>
      <c r="AI673" s="5"/>
      <c r="AJ673" s="5"/>
      <c r="AK673" s="5"/>
      <c r="AL673" s="5"/>
      <c r="AM673" s="5"/>
      <c r="AO673" s="5"/>
      <c r="AP673" s="5"/>
      <c r="AQ673" s="5"/>
      <c r="AR673" s="5"/>
      <c r="AS673" s="5"/>
      <c r="AT673" s="5"/>
      <c r="AU673" s="5"/>
      <c r="AY673" s="6"/>
      <c r="AZ673" s="5"/>
      <c r="BA673" s="5"/>
      <c r="BB673" s="5"/>
      <c r="BC673" s="5"/>
      <c r="BD673" s="5"/>
      <c r="BE673" s="5"/>
      <c r="BF673" s="5"/>
      <c r="BG673" s="5"/>
      <c r="BH673" s="5"/>
    </row>
    <row r="674" spans="25:60" x14ac:dyDescent="0.3">
      <c r="Y674" s="5"/>
      <c r="Z674" s="5"/>
      <c r="AA674" s="5"/>
      <c r="AB674" s="5"/>
      <c r="AC674" s="5"/>
      <c r="AD674" s="5"/>
      <c r="AE674" s="5"/>
      <c r="AG674" s="5"/>
      <c r="AH674" s="5"/>
      <c r="AI674" s="5"/>
      <c r="AJ674" s="5"/>
      <c r="AK674" s="5"/>
      <c r="AL674" s="5"/>
      <c r="AM674" s="5"/>
      <c r="AO674" s="5"/>
      <c r="AP674" s="5"/>
      <c r="AQ674" s="5"/>
      <c r="AR674" s="5"/>
      <c r="AS674" s="5"/>
      <c r="AT674" s="5"/>
      <c r="AU674" s="5"/>
      <c r="AY674" s="6"/>
      <c r="AZ674" s="5"/>
      <c r="BA674" s="5"/>
      <c r="BB674" s="5"/>
      <c r="BC674" s="5"/>
      <c r="BD674" s="5"/>
      <c r="BE674" s="5"/>
      <c r="BF674" s="5"/>
      <c r="BG674" s="5"/>
      <c r="BH674" s="5"/>
    </row>
    <row r="675" spans="25:60" x14ac:dyDescent="0.3">
      <c r="Y675" s="5"/>
      <c r="Z675" s="5"/>
      <c r="AA675" s="5"/>
      <c r="AB675" s="5"/>
      <c r="AC675" s="5"/>
      <c r="AD675" s="5"/>
      <c r="AE675" s="5"/>
      <c r="AG675" s="5"/>
      <c r="AH675" s="5"/>
      <c r="AI675" s="5"/>
      <c r="AJ675" s="5"/>
      <c r="AK675" s="5"/>
      <c r="AL675" s="5"/>
      <c r="AM675" s="5"/>
      <c r="AO675" s="5"/>
      <c r="AP675" s="5"/>
      <c r="AQ675" s="5"/>
      <c r="AR675" s="5"/>
      <c r="AS675" s="5"/>
      <c r="AT675" s="5"/>
      <c r="AU675" s="5"/>
      <c r="AY675" s="6"/>
      <c r="AZ675" s="5"/>
      <c r="BA675" s="5"/>
      <c r="BB675" s="5"/>
      <c r="BC675" s="5"/>
      <c r="BD675" s="5"/>
      <c r="BE675" s="5"/>
      <c r="BF675" s="5"/>
      <c r="BG675" s="5"/>
      <c r="BH675" s="5"/>
    </row>
    <row r="676" spans="25:60" x14ac:dyDescent="0.3">
      <c r="Y676" s="5"/>
      <c r="Z676" s="5"/>
      <c r="AA676" s="5"/>
      <c r="AB676" s="5"/>
      <c r="AC676" s="5"/>
      <c r="AD676" s="5"/>
      <c r="AE676" s="5"/>
      <c r="AG676" s="5"/>
      <c r="AH676" s="5"/>
      <c r="AI676" s="5"/>
      <c r="AJ676" s="5"/>
      <c r="AK676" s="5"/>
      <c r="AL676" s="5"/>
      <c r="AM676" s="5"/>
      <c r="AO676" s="5"/>
      <c r="AP676" s="5"/>
      <c r="AQ676" s="5"/>
      <c r="AR676" s="5"/>
      <c r="AS676" s="5"/>
      <c r="AT676" s="5"/>
      <c r="AU676" s="5"/>
      <c r="AY676" s="6"/>
      <c r="AZ676" s="5"/>
      <c r="BA676" s="5"/>
      <c r="BB676" s="5"/>
      <c r="BC676" s="5"/>
      <c r="BD676" s="5"/>
      <c r="BE676" s="5"/>
      <c r="BF676" s="5"/>
      <c r="BG676" s="5"/>
      <c r="BH676" s="5"/>
    </row>
    <row r="677" spans="25:60" x14ac:dyDescent="0.3">
      <c r="Y677" s="5"/>
      <c r="Z677" s="5"/>
      <c r="AA677" s="5"/>
      <c r="AB677" s="5"/>
      <c r="AC677" s="5"/>
      <c r="AD677" s="5"/>
      <c r="AE677" s="5"/>
      <c r="AG677" s="5"/>
      <c r="AH677" s="5"/>
      <c r="AI677" s="5"/>
      <c r="AJ677" s="5"/>
      <c r="AK677" s="5"/>
      <c r="AL677" s="5"/>
      <c r="AM677" s="5"/>
      <c r="AO677" s="5"/>
      <c r="AP677" s="5"/>
      <c r="AQ677" s="5"/>
      <c r="AR677" s="5"/>
      <c r="AS677" s="5"/>
      <c r="AT677" s="5"/>
      <c r="AU677" s="5"/>
      <c r="AY677" s="6"/>
      <c r="AZ677" s="5"/>
      <c r="BA677" s="5"/>
      <c r="BB677" s="5"/>
      <c r="BC677" s="5"/>
      <c r="BD677" s="5"/>
      <c r="BE677" s="5"/>
      <c r="BF677" s="5"/>
      <c r="BG677" s="5"/>
      <c r="BH677" s="5"/>
    </row>
    <row r="678" spans="25:60" x14ac:dyDescent="0.3">
      <c r="Y678" s="5"/>
      <c r="Z678" s="5"/>
      <c r="AA678" s="5"/>
      <c r="AB678" s="5"/>
      <c r="AC678" s="5"/>
      <c r="AD678" s="5"/>
      <c r="AE678" s="5"/>
      <c r="AG678" s="5"/>
      <c r="AH678" s="5"/>
      <c r="AI678" s="5"/>
      <c r="AJ678" s="5"/>
      <c r="AK678" s="5"/>
      <c r="AL678" s="5"/>
      <c r="AM678" s="5"/>
      <c r="AO678" s="5"/>
      <c r="AP678" s="5"/>
      <c r="AQ678" s="5"/>
      <c r="AR678" s="5"/>
      <c r="AS678" s="5"/>
      <c r="AT678" s="5"/>
      <c r="AU678" s="5"/>
      <c r="AY678" s="6"/>
      <c r="AZ678" s="5"/>
      <c r="BA678" s="5"/>
      <c r="BB678" s="5"/>
      <c r="BC678" s="5"/>
      <c r="BD678" s="5"/>
      <c r="BE678" s="5"/>
      <c r="BF678" s="5"/>
      <c r="BG678" s="5"/>
      <c r="BH678" s="5"/>
    </row>
    <row r="679" spans="25:60" x14ac:dyDescent="0.3">
      <c r="Y679" s="5"/>
      <c r="Z679" s="5"/>
      <c r="AA679" s="5"/>
      <c r="AB679" s="5"/>
      <c r="AC679" s="5"/>
      <c r="AD679" s="5"/>
      <c r="AE679" s="5"/>
      <c r="AG679" s="5"/>
      <c r="AH679" s="5"/>
      <c r="AI679" s="5"/>
      <c r="AJ679" s="5"/>
      <c r="AK679" s="5"/>
      <c r="AL679" s="5"/>
      <c r="AM679" s="5"/>
      <c r="AO679" s="5"/>
      <c r="AP679" s="5"/>
      <c r="AQ679" s="5"/>
      <c r="AR679" s="5"/>
      <c r="AS679" s="5"/>
      <c r="AT679" s="5"/>
      <c r="AU679" s="5"/>
      <c r="AY679" s="6"/>
      <c r="AZ679" s="5"/>
      <c r="BA679" s="5"/>
      <c r="BB679" s="5"/>
      <c r="BC679" s="5"/>
      <c r="BD679" s="5"/>
      <c r="BE679" s="5"/>
      <c r="BF679" s="5"/>
      <c r="BG679" s="5"/>
      <c r="BH679" s="5"/>
    </row>
    <row r="680" spans="25:60" x14ac:dyDescent="0.3">
      <c r="Y680" s="5"/>
      <c r="Z680" s="5"/>
      <c r="AA680" s="5"/>
      <c r="AB680" s="5"/>
      <c r="AC680" s="5"/>
      <c r="AD680" s="5"/>
      <c r="AE680" s="5"/>
      <c r="AG680" s="5"/>
      <c r="AH680" s="5"/>
      <c r="AI680" s="5"/>
      <c r="AJ680" s="5"/>
      <c r="AK680" s="5"/>
      <c r="AL680" s="5"/>
      <c r="AM680" s="5"/>
      <c r="AO680" s="5"/>
      <c r="AP680" s="5"/>
      <c r="AQ680" s="5"/>
      <c r="AR680" s="5"/>
      <c r="AS680" s="5"/>
      <c r="AT680" s="5"/>
      <c r="AU680" s="5"/>
      <c r="AY680" s="6"/>
      <c r="AZ680" s="5"/>
      <c r="BA680" s="5"/>
      <c r="BB680" s="5"/>
      <c r="BC680" s="5"/>
      <c r="BD680" s="5"/>
      <c r="BE680" s="5"/>
      <c r="BF680" s="5"/>
      <c r="BG680" s="5"/>
      <c r="BH680" s="5"/>
    </row>
    <row r="681" spans="25:60" x14ac:dyDescent="0.3">
      <c r="Y681" s="5"/>
      <c r="Z681" s="5"/>
      <c r="AA681" s="5"/>
      <c r="AB681" s="5"/>
      <c r="AC681" s="5"/>
      <c r="AD681" s="5"/>
      <c r="AE681" s="5"/>
      <c r="AG681" s="5"/>
      <c r="AH681" s="5"/>
      <c r="AI681" s="5"/>
      <c r="AJ681" s="5"/>
      <c r="AK681" s="5"/>
      <c r="AL681" s="5"/>
      <c r="AM681" s="5"/>
      <c r="AO681" s="5"/>
      <c r="AP681" s="5"/>
      <c r="AQ681" s="5"/>
      <c r="AR681" s="5"/>
      <c r="AS681" s="5"/>
      <c r="AT681" s="5"/>
      <c r="AU681" s="5"/>
      <c r="AY681" s="6"/>
      <c r="AZ681" s="5"/>
      <c r="BA681" s="5"/>
      <c r="BB681" s="5"/>
      <c r="BC681" s="5"/>
      <c r="BD681" s="5"/>
      <c r="BE681" s="5"/>
      <c r="BF681" s="5"/>
      <c r="BG681" s="5"/>
      <c r="BH681" s="5"/>
    </row>
    <row r="682" spans="25:60" x14ac:dyDescent="0.3">
      <c r="Y682" s="5"/>
      <c r="Z682" s="5"/>
      <c r="AA682" s="5"/>
      <c r="AB682" s="5"/>
      <c r="AC682" s="5"/>
      <c r="AD682" s="5"/>
      <c r="AE682" s="5"/>
      <c r="AG682" s="5"/>
      <c r="AH682" s="5"/>
      <c r="AI682" s="5"/>
      <c r="AJ682" s="5"/>
      <c r="AK682" s="5"/>
      <c r="AL682" s="5"/>
      <c r="AM682" s="5"/>
      <c r="AO682" s="5"/>
      <c r="AP682" s="5"/>
      <c r="AQ682" s="5"/>
      <c r="AR682" s="5"/>
      <c r="AS682" s="5"/>
      <c r="AT682" s="5"/>
      <c r="AU682" s="5"/>
      <c r="AY682" s="6"/>
      <c r="AZ682" s="5"/>
      <c r="BA682" s="5"/>
      <c r="BB682" s="5"/>
      <c r="BC682" s="5"/>
      <c r="BD682" s="5"/>
      <c r="BE682" s="5"/>
      <c r="BF682" s="5"/>
      <c r="BG682" s="5"/>
      <c r="BH682" s="5"/>
    </row>
    <row r="683" spans="25:60" x14ac:dyDescent="0.3">
      <c r="Y683" s="5"/>
      <c r="Z683" s="5"/>
      <c r="AA683" s="5"/>
      <c r="AB683" s="5"/>
      <c r="AC683" s="5"/>
      <c r="AD683" s="5"/>
      <c r="AE683" s="5"/>
      <c r="AG683" s="5"/>
      <c r="AH683" s="5"/>
      <c r="AI683" s="5"/>
      <c r="AJ683" s="5"/>
      <c r="AK683" s="5"/>
      <c r="AL683" s="5"/>
      <c r="AM683" s="5"/>
      <c r="AO683" s="5"/>
      <c r="AP683" s="5"/>
      <c r="AQ683" s="5"/>
      <c r="AR683" s="5"/>
      <c r="AS683" s="5"/>
      <c r="AT683" s="5"/>
      <c r="AU683" s="5"/>
      <c r="AY683" s="6"/>
      <c r="AZ683" s="5"/>
      <c r="BA683" s="5"/>
      <c r="BB683" s="5"/>
      <c r="BC683" s="5"/>
      <c r="BD683" s="5"/>
      <c r="BE683" s="5"/>
      <c r="BF683" s="5"/>
      <c r="BG683" s="5"/>
      <c r="BH683" s="5"/>
    </row>
    <row r="684" spans="25:60" x14ac:dyDescent="0.3">
      <c r="Y684" s="5"/>
      <c r="Z684" s="5"/>
      <c r="AA684" s="5"/>
      <c r="AB684" s="5"/>
      <c r="AC684" s="5"/>
      <c r="AD684" s="5"/>
      <c r="AE684" s="5"/>
      <c r="AG684" s="5"/>
      <c r="AH684" s="5"/>
      <c r="AI684" s="5"/>
      <c r="AJ684" s="5"/>
      <c r="AK684" s="5"/>
      <c r="AL684" s="5"/>
      <c r="AM684" s="5"/>
      <c r="AO684" s="5"/>
      <c r="AP684" s="5"/>
      <c r="AQ684" s="5"/>
      <c r="AR684" s="5"/>
      <c r="AS684" s="5"/>
      <c r="AT684" s="5"/>
      <c r="AU684" s="5"/>
      <c r="AY684" s="6"/>
      <c r="AZ684" s="5"/>
      <c r="BA684" s="5"/>
      <c r="BB684" s="5"/>
      <c r="BC684" s="5"/>
      <c r="BD684" s="5"/>
      <c r="BE684" s="5"/>
      <c r="BF684" s="5"/>
      <c r="BG684" s="5"/>
      <c r="BH684" s="5"/>
    </row>
    <row r="685" spans="25:60" x14ac:dyDescent="0.3">
      <c r="Y685" s="5"/>
      <c r="Z685" s="5"/>
      <c r="AA685" s="5"/>
      <c r="AB685" s="5"/>
      <c r="AC685" s="5"/>
      <c r="AD685" s="5"/>
      <c r="AE685" s="5"/>
      <c r="AG685" s="5"/>
      <c r="AH685" s="5"/>
      <c r="AI685" s="5"/>
      <c r="AJ685" s="5"/>
      <c r="AK685" s="5"/>
      <c r="AL685" s="5"/>
      <c r="AM685" s="5"/>
      <c r="AO685" s="5"/>
      <c r="AP685" s="5"/>
      <c r="AQ685" s="5"/>
      <c r="AR685" s="5"/>
      <c r="AS685" s="5"/>
      <c r="AT685" s="5"/>
      <c r="AU685" s="5"/>
      <c r="AY685" s="6"/>
      <c r="AZ685" s="5"/>
      <c r="BA685" s="5"/>
      <c r="BB685" s="5"/>
      <c r="BC685" s="5"/>
      <c r="BD685" s="5"/>
      <c r="BE685" s="5"/>
      <c r="BF685" s="5"/>
      <c r="BG685" s="5"/>
      <c r="BH685" s="5"/>
    </row>
    <row r="686" spans="25:60" x14ac:dyDescent="0.3">
      <c r="Y686" s="5"/>
      <c r="Z686" s="5"/>
      <c r="AA686" s="5"/>
      <c r="AB686" s="5"/>
      <c r="AC686" s="5"/>
      <c r="AD686" s="5"/>
      <c r="AE686" s="5"/>
      <c r="AG686" s="5"/>
      <c r="AH686" s="5"/>
      <c r="AI686" s="5"/>
      <c r="AJ686" s="5"/>
      <c r="AK686" s="5"/>
      <c r="AL686" s="5"/>
      <c r="AM686" s="5"/>
      <c r="AO686" s="5"/>
      <c r="AP686" s="5"/>
      <c r="AQ686" s="5"/>
      <c r="AR686" s="5"/>
      <c r="AS686" s="5"/>
      <c r="AT686" s="5"/>
      <c r="AU686" s="5"/>
      <c r="AY686" s="6"/>
      <c r="AZ686" s="5"/>
      <c r="BA686" s="5"/>
      <c r="BB686" s="5"/>
      <c r="BC686" s="5"/>
      <c r="BD686" s="5"/>
      <c r="BE686" s="5"/>
      <c r="BF686" s="5"/>
      <c r="BG686" s="5"/>
      <c r="BH686" s="5"/>
    </row>
    <row r="687" spans="25:60" x14ac:dyDescent="0.3">
      <c r="Y687" s="5"/>
      <c r="Z687" s="5"/>
      <c r="AA687" s="5"/>
      <c r="AB687" s="5"/>
      <c r="AC687" s="5"/>
      <c r="AD687" s="5"/>
      <c r="AE687" s="5"/>
      <c r="AG687" s="5"/>
      <c r="AH687" s="5"/>
      <c r="AI687" s="5"/>
      <c r="AJ687" s="5"/>
      <c r="AK687" s="5"/>
      <c r="AL687" s="5"/>
      <c r="AM687" s="5"/>
      <c r="AO687" s="5"/>
      <c r="AP687" s="5"/>
      <c r="AQ687" s="5"/>
      <c r="AR687" s="5"/>
      <c r="AS687" s="5"/>
      <c r="AT687" s="5"/>
      <c r="AU687" s="5"/>
      <c r="AY687" s="6"/>
      <c r="AZ687" s="5"/>
      <c r="BA687" s="5"/>
      <c r="BB687" s="5"/>
      <c r="BC687" s="5"/>
      <c r="BD687" s="5"/>
      <c r="BE687" s="5"/>
      <c r="BF687" s="5"/>
      <c r="BG687" s="5"/>
      <c r="BH687" s="5"/>
    </row>
    <row r="688" spans="25:60" x14ac:dyDescent="0.3">
      <c r="Y688" s="5"/>
      <c r="Z688" s="5"/>
      <c r="AA688" s="5"/>
      <c r="AB688" s="5"/>
      <c r="AC688" s="5"/>
      <c r="AD688" s="5"/>
      <c r="AE688" s="5"/>
      <c r="AG688" s="5"/>
      <c r="AH688" s="5"/>
      <c r="AI688" s="5"/>
      <c r="AJ688" s="5"/>
      <c r="AK688" s="5"/>
      <c r="AL688" s="5"/>
      <c r="AM688" s="5"/>
      <c r="AO688" s="5"/>
      <c r="AP688" s="5"/>
      <c r="AQ688" s="5"/>
      <c r="AR688" s="5"/>
      <c r="AS688" s="5"/>
      <c r="AT688" s="5"/>
      <c r="AU688" s="5"/>
      <c r="AY688" s="6"/>
      <c r="AZ688" s="5"/>
      <c r="BA688" s="5"/>
      <c r="BB688" s="5"/>
      <c r="BC688" s="5"/>
      <c r="BD688" s="5"/>
      <c r="BE688" s="5"/>
      <c r="BF688" s="5"/>
      <c r="BG688" s="5"/>
      <c r="BH688" s="5"/>
    </row>
    <row r="689" spans="25:60" x14ac:dyDescent="0.3">
      <c r="Y689" s="5"/>
      <c r="Z689" s="5"/>
      <c r="AA689" s="5"/>
      <c r="AB689" s="5"/>
      <c r="AC689" s="5"/>
      <c r="AD689" s="5"/>
      <c r="AE689" s="5"/>
      <c r="AG689" s="5"/>
      <c r="AH689" s="5"/>
      <c r="AI689" s="5"/>
      <c r="AJ689" s="5"/>
      <c r="AK689" s="5"/>
      <c r="AL689" s="5"/>
      <c r="AM689" s="5"/>
      <c r="AO689" s="5"/>
      <c r="AP689" s="5"/>
      <c r="AQ689" s="5"/>
      <c r="AR689" s="5"/>
      <c r="AS689" s="5"/>
      <c r="AT689" s="5"/>
      <c r="AU689" s="5"/>
      <c r="AY689" s="6"/>
      <c r="AZ689" s="5"/>
      <c r="BA689" s="5"/>
      <c r="BB689" s="5"/>
      <c r="BC689" s="5"/>
      <c r="BD689" s="5"/>
      <c r="BE689" s="5"/>
      <c r="BF689" s="5"/>
      <c r="BG689" s="5"/>
      <c r="BH689" s="5"/>
    </row>
    <row r="690" spans="25:60" x14ac:dyDescent="0.3">
      <c r="Y690" s="5"/>
      <c r="Z690" s="5"/>
      <c r="AA690" s="5"/>
      <c r="AB690" s="5"/>
      <c r="AC690" s="5"/>
      <c r="AD690" s="5"/>
      <c r="AE690" s="5"/>
      <c r="AG690" s="5"/>
      <c r="AH690" s="5"/>
      <c r="AI690" s="5"/>
      <c r="AJ690" s="5"/>
      <c r="AK690" s="5"/>
      <c r="AL690" s="5"/>
      <c r="AM690" s="5"/>
      <c r="AO690" s="5"/>
      <c r="AP690" s="5"/>
      <c r="AQ690" s="5"/>
      <c r="AR690" s="5"/>
      <c r="AS690" s="5"/>
      <c r="AT690" s="5"/>
      <c r="AU690" s="5"/>
      <c r="AY690" s="6"/>
      <c r="AZ690" s="5"/>
      <c r="BA690" s="5"/>
      <c r="BB690" s="5"/>
      <c r="BC690" s="5"/>
      <c r="BD690" s="5"/>
      <c r="BE690" s="5"/>
      <c r="BF690" s="5"/>
      <c r="BG690" s="5"/>
      <c r="BH690" s="5"/>
    </row>
    <row r="691" spans="25:60" x14ac:dyDescent="0.3">
      <c r="Y691" s="5"/>
      <c r="Z691" s="5"/>
      <c r="AA691" s="5"/>
      <c r="AB691" s="5"/>
      <c r="AC691" s="5"/>
      <c r="AD691" s="5"/>
      <c r="AE691" s="5"/>
      <c r="AG691" s="5"/>
      <c r="AH691" s="5"/>
      <c r="AI691" s="5"/>
      <c r="AJ691" s="5"/>
      <c r="AK691" s="5"/>
      <c r="AL691" s="5"/>
      <c r="AM691" s="5"/>
      <c r="AO691" s="5"/>
      <c r="AP691" s="5"/>
      <c r="AQ691" s="5"/>
      <c r="AR691" s="5"/>
      <c r="AS691" s="5"/>
      <c r="AT691" s="5"/>
      <c r="AU691" s="5"/>
      <c r="AY691" s="6"/>
      <c r="AZ691" s="5"/>
      <c r="BA691" s="5"/>
      <c r="BB691" s="5"/>
      <c r="BC691" s="5"/>
      <c r="BD691" s="5"/>
      <c r="BE691" s="5"/>
      <c r="BF691" s="5"/>
      <c r="BG691" s="5"/>
      <c r="BH691" s="5"/>
    </row>
    <row r="692" spans="25:60" x14ac:dyDescent="0.3">
      <c r="Y692" s="5"/>
      <c r="Z692" s="5"/>
      <c r="AA692" s="5"/>
      <c r="AB692" s="5"/>
      <c r="AC692" s="5"/>
      <c r="AD692" s="5"/>
      <c r="AE692" s="5"/>
      <c r="AG692" s="5"/>
      <c r="AH692" s="5"/>
      <c r="AI692" s="5"/>
      <c r="AJ692" s="5"/>
      <c r="AK692" s="5"/>
      <c r="AL692" s="5"/>
      <c r="AM692" s="5"/>
      <c r="AO692" s="5"/>
      <c r="AP692" s="5"/>
      <c r="AQ692" s="5"/>
      <c r="AR692" s="5"/>
      <c r="AS692" s="5"/>
      <c r="AT692" s="5"/>
      <c r="AU692" s="5"/>
      <c r="AY692" s="6"/>
      <c r="AZ692" s="5"/>
      <c r="BA692" s="5"/>
      <c r="BB692" s="5"/>
      <c r="BC692" s="5"/>
      <c r="BD692" s="5"/>
      <c r="BE692" s="5"/>
      <c r="BF692" s="5"/>
      <c r="BG692" s="5"/>
      <c r="BH692" s="5"/>
    </row>
    <row r="693" spans="25:60" x14ac:dyDescent="0.3">
      <c r="Y693" s="5"/>
      <c r="Z693" s="5"/>
      <c r="AA693" s="5"/>
      <c r="AB693" s="5"/>
      <c r="AC693" s="5"/>
      <c r="AD693" s="5"/>
      <c r="AE693" s="5"/>
      <c r="AG693" s="5"/>
      <c r="AH693" s="5"/>
      <c r="AI693" s="5"/>
      <c r="AJ693" s="5"/>
      <c r="AK693" s="5"/>
      <c r="AL693" s="5"/>
      <c r="AM693" s="5"/>
      <c r="AO693" s="5"/>
      <c r="AP693" s="5"/>
      <c r="AQ693" s="5"/>
      <c r="AR693" s="5"/>
      <c r="AS693" s="5"/>
      <c r="AT693" s="5"/>
      <c r="AU693" s="5"/>
      <c r="AY693" s="6"/>
      <c r="AZ693" s="5"/>
      <c r="BA693" s="5"/>
      <c r="BB693" s="5"/>
      <c r="BC693" s="5"/>
      <c r="BD693" s="5"/>
      <c r="BE693" s="5"/>
      <c r="BF693" s="5"/>
      <c r="BG693" s="5"/>
      <c r="BH693" s="5"/>
    </row>
    <row r="694" spans="25:60" x14ac:dyDescent="0.3">
      <c r="Y694" s="5"/>
      <c r="Z694" s="5"/>
      <c r="AA694" s="5"/>
      <c r="AB694" s="5"/>
      <c r="AC694" s="5"/>
      <c r="AD694" s="5"/>
      <c r="AE694" s="5"/>
      <c r="AG694" s="5"/>
      <c r="AH694" s="5"/>
      <c r="AI694" s="5"/>
      <c r="AJ694" s="5"/>
      <c r="AK694" s="5"/>
      <c r="AL694" s="5"/>
      <c r="AM694" s="5"/>
      <c r="AO694" s="5"/>
      <c r="AP694" s="5"/>
      <c r="AQ694" s="5"/>
      <c r="AR694" s="5"/>
      <c r="AS694" s="5"/>
      <c r="AT694" s="5"/>
      <c r="AU694" s="5"/>
      <c r="AY694" s="6"/>
      <c r="AZ694" s="5"/>
      <c r="BA694" s="5"/>
      <c r="BB694" s="5"/>
      <c r="BC694" s="5"/>
      <c r="BD694" s="5"/>
      <c r="BE694" s="5"/>
      <c r="BF694" s="5"/>
      <c r="BG694" s="5"/>
      <c r="BH694" s="5"/>
    </row>
    <row r="695" spans="25:60" x14ac:dyDescent="0.3">
      <c r="Y695" s="5"/>
      <c r="Z695" s="5"/>
      <c r="AA695" s="5"/>
      <c r="AB695" s="5"/>
      <c r="AC695" s="5"/>
      <c r="AD695" s="5"/>
      <c r="AE695" s="5"/>
      <c r="AG695" s="5"/>
      <c r="AH695" s="5"/>
      <c r="AI695" s="5"/>
      <c r="AJ695" s="5"/>
      <c r="AK695" s="5"/>
      <c r="AL695" s="5"/>
      <c r="AM695" s="5"/>
      <c r="AO695" s="5"/>
      <c r="AP695" s="5"/>
      <c r="AQ695" s="5"/>
      <c r="AR695" s="5"/>
      <c r="AS695" s="5"/>
      <c r="AT695" s="5"/>
      <c r="AU695" s="5"/>
      <c r="AY695" s="6"/>
      <c r="AZ695" s="5"/>
      <c r="BA695" s="5"/>
      <c r="BB695" s="5"/>
      <c r="BC695" s="5"/>
      <c r="BD695" s="5"/>
      <c r="BE695" s="5"/>
      <c r="BF695" s="5"/>
      <c r="BG695" s="5"/>
      <c r="BH695" s="5"/>
    </row>
    <row r="696" spans="25:60" x14ac:dyDescent="0.3">
      <c r="Y696" s="5"/>
      <c r="Z696" s="5"/>
      <c r="AA696" s="5"/>
      <c r="AB696" s="5"/>
      <c r="AC696" s="5"/>
      <c r="AD696" s="5"/>
      <c r="AE696" s="5"/>
      <c r="AG696" s="5"/>
      <c r="AH696" s="5"/>
      <c r="AI696" s="5"/>
      <c r="AJ696" s="5"/>
      <c r="AK696" s="5"/>
      <c r="AL696" s="5"/>
      <c r="AM696" s="5"/>
      <c r="AO696" s="5"/>
      <c r="AP696" s="5"/>
      <c r="AQ696" s="5"/>
      <c r="AR696" s="5"/>
      <c r="AS696" s="5"/>
      <c r="AT696" s="5"/>
      <c r="AU696" s="5"/>
      <c r="AY696" s="6"/>
      <c r="AZ696" s="5"/>
      <c r="BA696" s="5"/>
      <c r="BB696" s="5"/>
      <c r="BC696" s="5"/>
      <c r="BD696" s="5"/>
      <c r="BE696" s="5"/>
      <c r="BF696" s="5"/>
      <c r="BG696" s="5"/>
      <c r="BH696" s="5"/>
    </row>
    <row r="697" spans="25:60" x14ac:dyDescent="0.3">
      <c r="Y697" s="5"/>
      <c r="Z697" s="5"/>
      <c r="AA697" s="5"/>
      <c r="AB697" s="5"/>
      <c r="AC697" s="5"/>
      <c r="AD697" s="5"/>
      <c r="AE697" s="5"/>
      <c r="AG697" s="5"/>
      <c r="AH697" s="5"/>
      <c r="AI697" s="5"/>
      <c r="AJ697" s="5"/>
      <c r="AK697" s="5"/>
      <c r="AL697" s="5"/>
      <c r="AM697" s="5"/>
      <c r="AO697" s="5"/>
      <c r="AP697" s="5"/>
      <c r="AQ697" s="5"/>
      <c r="AR697" s="5"/>
      <c r="AS697" s="5"/>
      <c r="AT697" s="5"/>
      <c r="AU697" s="5"/>
      <c r="AY697" s="6"/>
      <c r="AZ697" s="5"/>
      <c r="BA697" s="5"/>
      <c r="BB697" s="5"/>
      <c r="BC697" s="5"/>
      <c r="BD697" s="5"/>
      <c r="BE697" s="5"/>
      <c r="BF697" s="5"/>
      <c r="BG697" s="5"/>
      <c r="BH697" s="5"/>
    </row>
    <row r="698" spans="25:60" x14ac:dyDescent="0.3">
      <c r="Y698" s="5"/>
      <c r="Z698" s="5"/>
      <c r="AA698" s="5"/>
      <c r="AB698" s="5"/>
      <c r="AC698" s="5"/>
      <c r="AD698" s="5"/>
      <c r="AE698" s="5"/>
      <c r="AG698" s="5"/>
      <c r="AH698" s="5"/>
      <c r="AI698" s="5"/>
      <c r="AJ698" s="5"/>
      <c r="AK698" s="5"/>
      <c r="AL698" s="5"/>
      <c r="AM698" s="5"/>
      <c r="AO698" s="5"/>
      <c r="AP698" s="5"/>
      <c r="AQ698" s="5"/>
      <c r="AR698" s="5"/>
      <c r="AS698" s="5"/>
      <c r="AT698" s="5"/>
      <c r="AU698" s="5"/>
      <c r="AY698" s="6"/>
      <c r="AZ698" s="5"/>
      <c r="BA698" s="5"/>
      <c r="BB698" s="5"/>
      <c r="BC698" s="5"/>
      <c r="BD698" s="5"/>
      <c r="BE698" s="5"/>
      <c r="BF698" s="5"/>
      <c r="BG698" s="5"/>
      <c r="BH698" s="5"/>
    </row>
    <row r="699" spans="25:60" x14ac:dyDescent="0.3">
      <c r="Y699" s="5"/>
      <c r="Z699" s="5"/>
      <c r="AA699" s="5"/>
      <c r="AB699" s="5"/>
      <c r="AC699" s="5"/>
      <c r="AD699" s="5"/>
      <c r="AE699" s="5"/>
      <c r="AG699" s="5"/>
      <c r="AH699" s="5"/>
      <c r="AI699" s="5"/>
      <c r="AJ699" s="5"/>
      <c r="AK699" s="5"/>
      <c r="AL699" s="5"/>
      <c r="AM699" s="5"/>
      <c r="AO699" s="5"/>
      <c r="AP699" s="5"/>
      <c r="AQ699" s="5"/>
      <c r="AR699" s="5"/>
      <c r="AS699" s="5"/>
      <c r="AT699" s="5"/>
      <c r="AU699" s="5"/>
      <c r="AY699" s="6"/>
      <c r="AZ699" s="5"/>
      <c r="BA699" s="5"/>
      <c r="BB699" s="5"/>
      <c r="BC699" s="5"/>
      <c r="BD699" s="5"/>
      <c r="BE699" s="5"/>
      <c r="BF699" s="5"/>
      <c r="BG699" s="5"/>
      <c r="BH699" s="5"/>
    </row>
    <row r="700" spans="25:60" x14ac:dyDescent="0.3">
      <c r="Y700" s="5"/>
      <c r="Z700" s="5"/>
      <c r="AA700" s="5"/>
      <c r="AB700" s="5"/>
      <c r="AC700" s="5"/>
      <c r="AD700" s="5"/>
      <c r="AE700" s="5"/>
      <c r="AG700" s="5"/>
      <c r="AH700" s="5"/>
      <c r="AI700" s="5"/>
      <c r="AJ700" s="5"/>
      <c r="AK700" s="5"/>
      <c r="AL700" s="5"/>
      <c r="AM700" s="5"/>
      <c r="AO700" s="5"/>
      <c r="AP700" s="5"/>
      <c r="AQ700" s="5"/>
      <c r="AR700" s="5"/>
      <c r="AS700" s="5"/>
      <c r="AT700" s="5"/>
      <c r="AU700" s="5"/>
      <c r="AY700" s="6"/>
      <c r="AZ700" s="5"/>
      <c r="BA700" s="5"/>
      <c r="BB700" s="5"/>
      <c r="BC700" s="5"/>
      <c r="BD700" s="5"/>
      <c r="BE700" s="5"/>
      <c r="BF700" s="5"/>
      <c r="BG700" s="5"/>
      <c r="BH700" s="5"/>
    </row>
    <row r="701" spans="25:60" x14ac:dyDescent="0.3">
      <c r="Y701" s="5"/>
      <c r="Z701" s="5"/>
      <c r="AA701" s="5"/>
      <c r="AB701" s="5"/>
      <c r="AC701" s="5"/>
      <c r="AD701" s="5"/>
      <c r="AE701" s="5"/>
      <c r="AG701" s="5"/>
      <c r="AH701" s="5"/>
      <c r="AI701" s="5"/>
      <c r="AJ701" s="5"/>
      <c r="AK701" s="5"/>
      <c r="AL701" s="5"/>
      <c r="AM701" s="5"/>
      <c r="AO701" s="5"/>
      <c r="AP701" s="5"/>
      <c r="AQ701" s="5"/>
      <c r="AR701" s="5"/>
      <c r="AS701" s="5"/>
      <c r="AT701" s="5"/>
      <c r="AU701" s="5"/>
      <c r="AY701" s="6"/>
      <c r="AZ701" s="5"/>
      <c r="BA701" s="5"/>
      <c r="BB701" s="5"/>
      <c r="BC701" s="5"/>
      <c r="BD701" s="5"/>
      <c r="BE701" s="5"/>
      <c r="BF701" s="5"/>
      <c r="BG701" s="5"/>
      <c r="BH701" s="5"/>
    </row>
    <row r="702" spans="25:60" x14ac:dyDescent="0.3">
      <c r="Y702" s="5"/>
      <c r="Z702" s="5"/>
      <c r="AA702" s="5"/>
      <c r="AB702" s="5"/>
      <c r="AC702" s="5"/>
      <c r="AD702" s="5"/>
      <c r="AE702" s="5"/>
      <c r="AG702" s="5"/>
      <c r="AH702" s="5"/>
      <c r="AI702" s="5"/>
      <c r="AJ702" s="5"/>
      <c r="AK702" s="5"/>
      <c r="AL702" s="5"/>
      <c r="AM702" s="5"/>
      <c r="AO702" s="5"/>
      <c r="AP702" s="5"/>
      <c r="AQ702" s="5"/>
      <c r="AR702" s="5"/>
      <c r="AS702" s="5"/>
      <c r="AT702" s="5"/>
      <c r="AU702" s="5"/>
      <c r="AY702" s="6"/>
      <c r="AZ702" s="5"/>
      <c r="BA702" s="5"/>
      <c r="BB702" s="5"/>
      <c r="BC702" s="5"/>
      <c r="BD702" s="5"/>
      <c r="BE702" s="5"/>
      <c r="BF702" s="5"/>
      <c r="BG702" s="5"/>
      <c r="BH702" s="5"/>
    </row>
    <row r="703" spans="25:60" x14ac:dyDescent="0.3">
      <c r="Y703" s="5"/>
      <c r="Z703" s="5"/>
      <c r="AA703" s="5"/>
      <c r="AB703" s="5"/>
      <c r="AC703" s="5"/>
      <c r="AD703" s="5"/>
      <c r="AE703" s="5"/>
      <c r="AG703" s="5"/>
      <c r="AH703" s="5"/>
      <c r="AI703" s="5"/>
      <c r="AJ703" s="5"/>
      <c r="AK703" s="5"/>
      <c r="AL703" s="5"/>
      <c r="AM703" s="5"/>
      <c r="AO703" s="5"/>
      <c r="AP703" s="5"/>
      <c r="AQ703" s="5"/>
      <c r="AR703" s="5"/>
      <c r="AS703" s="5"/>
      <c r="AT703" s="5"/>
      <c r="AU703" s="5"/>
      <c r="AY703" s="6"/>
      <c r="AZ703" s="5"/>
      <c r="BA703" s="5"/>
      <c r="BB703" s="5"/>
      <c r="BC703" s="5"/>
      <c r="BD703" s="5"/>
      <c r="BE703" s="5"/>
      <c r="BF703" s="5"/>
      <c r="BG703" s="5"/>
      <c r="BH703" s="5"/>
    </row>
    <row r="704" spans="25:60" x14ac:dyDescent="0.3">
      <c r="Y704" s="5"/>
      <c r="Z704" s="5"/>
      <c r="AA704" s="5"/>
      <c r="AB704" s="5"/>
      <c r="AC704" s="5"/>
      <c r="AD704" s="5"/>
      <c r="AE704" s="5"/>
      <c r="AG704" s="5"/>
      <c r="AH704" s="5"/>
      <c r="AI704" s="5"/>
      <c r="AJ704" s="5"/>
      <c r="AK704" s="5"/>
      <c r="AL704" s="5"/>
      <c r="AM704" s="5"/>
      <c r="AO704" s="5"/>
      <c r="AP704" s="5"/>
      <c r="AQ704" s="5"/>
      <c r="AR704" s="5"/>
      <c r="AS704" s="5"/>
      <c r="AT704" s="5"/>
      <c r="AU704" s="5"/>
      <c r="AY704" s="6"/>
      <c r="AZ704" s="5"/>
      <c r="BA704" s="5"/>
      <c r="BB704" s="5"/>
      <c r="BC704" s="5"/>
      <c r="BD704" s="5"/>
      <c r="BE704" s="5"/>
      <c r="BF704" s="5"/>
      <c r="BG704" s="5"/>
      <c r="BH704" s="5"/>
    </row>
    <row r="705" spans="25:60" x14ac:dyDescent="0.3">
      <c r="Y705" s="5"/>
      <c r="Z705" s="5"/>
      <c r="AA705" s="5"/>
      <c r="AB705" s="5"/>
      <c r="AC705" s="5"/>
      <c r="AD705" s="5"/>
      <c r="AE705" s="5"/>
      <c r="AG705" s="5"/>
      <c r="AH705" s="5"/>
      <c r="AI705" s="5"/>
      <c r="AJ705" s="5"/>
      <c r="AK705" s="5"/>
      <c r="AL705" s="5"/>
      <c r="AM705" s="5"/>
      <c r="AO705" s="5"/>
      <c r="AP705" s="5"/>
      <c r="AQ705" s="5"/>
      <c r="AR705" s="5"/>
      <c r="AS705" s="5"/>
      <c r="AT705" s="5"/>
      <c r="AU705" s="5"/>
      <c r="AY705" s="6"/>
      <c r="AZ705" s="5"/>
      <c r="BA705" s="5"/>
      <c r="BB705" s="5"/>
      <c r="BC705" s="5"/>
      <c r="BD705" s="5"/>
      <c r="BE705" s="5"/>
      <c r="BF705" s="5"/>
      <c r="BG705" s="5"/>
      <c r="BH705" s="5"/>
    </row>
    <row r="706" spans="25:60" x14ac:dyDescent="0.3">
      <c r="Y706" s="5"/>
      <c r="Z706" s="5"/>
      <c r="AA706" s="5"/>
      <c r="AB706" s="5"/>
      <c r="AC706" s="5"/>
      <c r="AD706" s="5"/>
      <c r="AE706" s="5"/>
      <c r="AG706" s="5"/>
      <c r="AH706" s="5"/>
      <c r="AI706" s="5"/>
      <c r="AJ706" s="5"/>
      <c r="AK706" s="5"/>
      <c r="AL706" s="5"/>
      <c r="AM706" s="5"/>
      <c r="AO706" s="5"/>
      <c r="AP706" s="5"/>
      <c r="AQ706" s="5"/>
      <c r="AR706" s="5"/>
      <c r="AS706" s="5"/>
      <c r="AT706" s="5"/>
      <c r="AU706" s="5"/>
      <c r="AY706" s="6"/>
      <c r="AZ706" s="5"/>
      <c r="BA706" s="5"/>
      <c r="BB706" s="5"/>
      <c r="BC706" s="5"/>
      <c r="BD706" s="5"/>
      <c r="BE706" s="5"/>
      <c r="BF706" s="5"/>
      <c r="BG706" s="5"/>
      <c r="BH706" s="5"/>
    </row>
    <row r="707" spans="25:60" x14ac:dyDescent="0.3">
      <c r="Y707" s="5"/>
      <c r="Z707" s="5"/>
      <c r="AA707" s="5"/>
      <c r="AB707" s="5"/>
      <c r="AC707" s="5"/>
      <c r="AD707" s="5"/>
      <c r="AE707" s="5"/>
      <c r="AG707" s="5"/>
      <c r="AH707" s="5"/>
      <c r="AI707" s="5"/>
      <c r="AJ707" s="5"/>
      <c r="AK707" s="5"/>
      <c r="AL707" s="5"/>
      <c r="AM707" s="5"/>
      <c r="AO707" s="5"/>
      <c r="AP707" s="5"/>
      <c r="AQ707" s="5"/>
      <c r="AR707" s="5"/>
      <c r="AS707" s="5"/>
      <c r="AT707" s="5"/>
      <c r="AU707" s="5"/>
      <c r="AY707" s="6"/>
      <c r="AZ707" s="5"/>
      <c r="BA707" s="5"/>
      <c r="BB707" s="5"/>
      <c r="BC707" s="5"/>
      <c r="BD707" s="5"/>
      <c r="BE707" s="5"/>
      <c r="BF707" s="5"/>
      <c r="BG707" s="5"/>
      <c r="BH707" s="5"/>
    </row>
    <row r="708" spans="25:60" x14ac:dyDescent="0.3">
      <c r="Y708" s="5"/>
      <c r="Z708" s="5"/>
      <c r="AA708" s="5"/>
      <c r="AB708" s="5"/>
      <c r="AC708" s="5"/>
      <c r="AD708" s="5"/>
      <c r="AE708" s="5"/>
      <c r="AG708" s="5"/>
      <c r="AH708" s="5"/>
      <c r="AI708" s="5"/>
      <c r="AJ708" s="5"/>
      <c r="AK708" s="5"/>
      <c r="AL708" s="5"/>
      <c r="AM708" s="5"/>
      <c r="AO708" s="5"/>
      <c r="AP708" s="5"/>
      <c r="AQ708" s="5"/>
      <c r="AR708" s="5"/>
      <c r="AS708" s="5"/>
      <c r="AT708" s="5"/>
      <c r="AU708" s="5"/>
      <c r="AY708" s="6"/>
      <c r="AZ708" s="5"/>
      <c r="BA708" s="5"/>
      <c r="BB708" s="5"/>
      <c r="BC708" s="5"/>
      <c r="BD708" s="5"/>
      <c r="BE708" s="5"/>
      <c r="BF708" s="5"/>
      <c r="BG708" s="5"/>
      <c r="BH708" s="5"/>
    </row>
    <row r="709" spans="25:60" x14ac:dyDescent="0.3">
      <c r="Y709" s="5"/>
      <c r="Z709" s="5"/>
      <c r="AA709" s="5"/>
      <c r="AB709" s="5"/>
      <c r="AC709" s="5"/>
      <c r="AD709" s="5"/>
      <c r="AE709" s="5"/>
      <c r="AG709" s="5"/>
      <c r="AH709" s="5"/>
      <c r="AI709" s="5"/>
      <c r="AJ709" s="5"/>
      <c r="AK709" s="5"/>
      <c r="AL709" s="5"/>
      <c r="AM709" s="5"/>
      <c r="AO709" s="5"/>
      <c r="AP709" s="5"/>
      <c r="AQ709" s="5"/>
      <c r="AR709" s="5"/>
      <c r="AS709" s="5"/>
      <c r="AT709" s="5"/>
      <c r="AU709" s="5"/>
      <c r="AY709" s="6"/>
      <c r="AZ709" s="5"/>
      <c r="BA709" s="5"/>
      <c r="BB709" s="5"/>
      <c r="BC709" s="5"/>
      <c r="BD709" s="5"/>
      <c r="BE709" s="5"/>
      <c r="BF709" s="5"/>
      <c r="BG709" s="5"/>
      <c r="BH709" s="5"/>
    </row>
    <row r="710" spans="25:60" x14ac:dyDescent="0.3">
      <c r="Y710" s="5"/>
      <c r="Z710" s="5"/>
      <c r="AA710" s="5"/>
      <c r="AB710" s="5"/>
      <c r="AC710" s="5"/>
      <c r="AD710" s="5"/>
      <c r="AE710" s="5"/>
      <c r="AG710" s="5"/>
      <c r="AH710" s="5"/>
      <c r="AI710" s="5"/>
      <c r="AJ710" s="5"/>
      <c r="AK710" s="5"/>
      <c r="AL710" s="5"/>
      <c r="AM710" s="5"/>
      <c r="AO710" s="5"/>
      <c r="AP710" s="5"/>
      <c r="AQ710" s="5"/>
      <c r="AR710" s="5"/>
      <c r="AS710" s="5"/>
      <c r="AT710" s="5"/>
      <c r="AU710" s="5"/>
      <c r="AY710" s="6"/>
      <c r="AZ710" s="5"/>
      <c r="BA710" s="5"/>
      <c r="BB710" s="5"/>
      <c r="BC710" s="5"/>
      <c r="BD710" s="5"/>
      <c r="BE710" s="5"/>
      <c r="BF710" s="5"/>
      <c r="BG710" s="5"/>
      <c r="BH710" s="5"/>
    </row>
    <row r="711" spans="25:60" x14ac:dyDescent="0.3">
      <c r="Y711" s="5"/>
      <c r="Z711" s="5"/>
      <c r="AA711" s="5"/>
      <c r="AB711" s="5"/>
      <c r="AC711" s="5"/>
      <c r="AD711" s="5"/>
      <c r="AE711" s="5"/>
      <c r="AG711" s="5"/>
      <c r="AH711" s="5"/>
      <c r="AI711" s="5"/>
      <c r="AJ711" s="5"/>
      <c r="AK711" s="5"/>
      <c r="AL711" s="5"/>
      <c r="AM711" s="5"/>
      <c r="AO711" s="5"/>
      <c r="AP711" s="5"/>
      <c r="AQ711" s="5"/>
      <c r="AR711" s="5"/>
      <c r="AS711" s="5"/>
      <c r="AT711" s="5"/>
      <c r="AU711" s="5"/>
      <c r="AY711" s="6"/>
      <c r="AZ711" s="5"/>
      <c r="BA711" s="5"/>
      <c r="BB711" s="5"/>
      <c r="BC711" s="5"/>
      <c r="BD711" s="5"/>
      <c r="BE711" s="5"/>
      <c r="BF711" s="5"/>
      <c r="BG711" s="5"/>
      <c r="BH711" s="5"/>
    </row>
    <row r="712" spans="25:60" x14ac:dyDescent="0.3">
      <c r="Y712" s="5"/>
      <c r="Z712" s="5"/>
      <c r="AA712" s="5"/>
      <c r="AB712" s="5"/>
      <c r="AC712" s="5"/>
      <c r="AD712" s="5"/>
      <c r="AE712" s="5"/>
      <c r="AG712" s="5"/>
      <c r="AH712" s="5"/>
      <c r="AI712" s="5"/>
      <c r="AJ712" s="5"/>
      <c r="AK712" s="5"/>
      <c r="AL712" s="5"/>
      <c r="AM712" s="5"/>
      <c r="AO712" s="5"/>
      <c r="AP712" s="5"/>
      <c r="AQ712" s="5"/>
      <c r="AR712" s="5"/>
      <c r="AS712" s="5"/>
      <c r="AT712" s="5"/>
      <c r="AU712" s="5"/>
      <c r="AY712" s="6"/>
      <c r="AZ712" s="5"/>
      <c r="BA712" s="5"/>
      <c r="BB712" s="5"/>
      <c r="BC712" s="5"/>
      <c r="BD712" s="5"/>
      <c r="BE712" s="5"/>
      <c r="BF712" s="5"/>
      <c r="BG712" s="5"/>
      <c r="BH712" s="5"/>
    </row>
    <row r="713" spans="25:60" x14ac:dyDescent="0.3">
      <c r="Y713" s="5"/>
      <c r="Z713" s="5"/>
      <c r="AA713" s="5"/>
      <c r="AB713" s="5"/>
      <c r="AC713" s="5"/>
      <c r="AD713" s="5"/>
      <c r="AE713" s="5"/>
      <c r="AG713" s="5"/>
      <c r="AH713" s="5"/>
      <c r="AI713" s="5"/>
      <c r="AJ713" s="5"/>
      <c r="AK713" s="5"/>
      <c r="AL713" s="5"/>
      <c r="AM713" s="5"/>
      <c r="AO713" s="5"/>
      <c r="AP713" s="5"/>
      <c r="AQ713" s="5"/>
      <c r="AR713" s="5"/>
      <c r="AS713" s="5"/>
      <c r="AT713" s="5"/>
      <c r="AU713" s="5"/>
      <c r="AY713" s="6"/>
      <c r="AZ713" s="5"/>
      <c r="BA713" s="5"/>
      <c r="BB713" s="5"/>
      <c r="BC713" s="5"/>
      <c r="BD713" s="5"/>
      <c r="BE713" s="5"/>
      <c r="BF713" s="5"/>
      <c r="BG713" s="5"/>
      <c r="BH713" s="5"/>
    </row>
    <row r="714" spans="25:60" x14ac:dyDescent="0.3">
      <c r="Y714" s="5"/>
      <c r="Z714" s="5"/>
      <c r="AA714" s="5"/>
      <c r="AB714" s="5"/>
      <c r="AC714" s="5"/>
      <c r="AD714" s="5"/>
      <c r="AE714" s="5"/>
      <c r="AG714" s="5"/>
      <c r="AH714" s="5"/>
      <c r="AI714" s="5"/>
      <c r="AJ714" s="5"/>
      <c r="AK714" s="5"/>
      <c r="AL714" s="5"/>
      <c r="AM714" s="5"/>
      <c r="AO714" s="5"/>
      <c r="AP714" s="5"/>
      <c r="AQ714" s="5"/>
      <c r="AR714" s="5"/>
      <c r="AS714" s="5"/>
      <c r="AT714" s="5"/>
      <c r="AU714" s="5"/>
      <c r="AY714" s="6"/>
      <c r="AZ714" s="5"/>
      <c r="BA714" s="5"/>
      <c r="BB714" s="5"/>
      <c r="BC714" s="5"/>
      <c r="BD714" s="5"/>
      <c r="BE714" s="5"/>
      <c r="BF714" s="5"/>
      <c r="BG714" s="5"/>
      <c r="BH714" s="5"/>
    </row>
    <row r="715" spans="25:60" x14ac:dyDescent="0.3">
      <c r="Y715" s="5"/>
      <c r="Z715" s="5"/>
      <c r="AA715" s="5"/>
      <c r="AB715" s="5"/>
      <c r="AC715" s="5"/>
      <c r="AD715" s="5"/>
      <c r="AE715" s="5"/>
      <c r="AG715" s="5"/>
      <c r="AH715" s="5"/>
      <c r="AI715" s="5"/>
      <c r="AJ715" s="5"/>
      <c r="AK715" s="5"/>
      <c r="AL715" s="5"/>
      <c r="AM715" s="5"/>
      <c r="AO715" s="5"/>
      <c r="AP715" s="5"/>
      <c r="AQ715" s="5"/>
      <c r="AR715" s="5"/>
      <c r="AS715" s="5"/>
      <c r="AT715" s="5"/>
      <c r="AU715" s="5"/>
      <c r="AY715" s="6"/>
      <c r="AZ715" s="5"/>
      <c r="BA715" s="5"/>
      <c r="BB715" s="5"/>
      <c r="BC715" s="5"/>
      <c r="BD715" s="5"/>
      <c r="BE715" s="5"/>
      <c r="BF715" s="5"/>
      <c r="BG715" s="5"/>
      <c r="BH715" s="5"/>
    </row>
    <row r="716" spans="25:60" x14ac:dyDescent="0.3">
      <c r="Y716" s="5"/>
      <c r="Z716" s="5"/>
      <c r="AA716" s="5"/>
      <c r="AB716" s="5"/>
      <c r="AC716" s="5"/>
      <c r="AD716" s="5"/>
      <c r="AE716" s="5"/>
      <c r="AG716" s="5"/>
      <c r="AH716" s="5"/>
      <c r="AI716" s="5"/>
      <c r="AJ716" s="5"/>
      <c r="AK716" s="5"/>
      <c r="AL716" s="5"/>
      <c r="AM716" s="5"/>
      <c r="AO716" s="5"/>
      <c r="AP716" s="5"/>
      <c r="AQ716" s="5"/>
      <c r="AR716" s="5"/>
      <c r="AS716" s="5"/>
      <c r="AT716" s="5"/>
      <c r="AU716" s="5"/>
      <c r="AY716" s="6"/>
      <c r="AZ716" s="5"/>
      <c r="BA716" s="5"/>
      <c r="BB716" s="5"/>
      <c r="BC716" s="5"/>
      <c r="BD716" s="5"/>
      <c r="BE716" s="5"/>
      <c r="BF716" s="5"/>
      <c r="BG716" s="5"/>
      <c r="BH716" s="5"/>
    </row>
    <row r="717" spans="25:60" x14ac:dyDescent="0.3">
      <c r="Y717" s="5"/>
      <c r="Z717" s="5"/>
      <c r="AA717" s="5"/>
      <c r="AB717" s="5"/>
      <c r="AC717" s="5"/>
      <c r="AD717" s="5"/>
      <c r="AE717" s="5"/>
      <c r="AG717" s="5"/>
      <c r="AH717" s="5"/>
      <c r="AI717" s="5"/>
      <c r="AJ717" s="5"/>
      <c r="AK717" s="5"/>
      <c r="AL717" s="5"/>
      <c r="AM717" s="5"/>
      <c r="AO717" s="5"/>
      <c r="AP717" s="5"/>
      <c r="AQ717" s="5"/>
      <c r="AR717" s="5"/>
      <c r="AS717" s="5"/>
      <c r="AT717" s="5"/>
      <c r="AU717" s="5"/>
      <c r="AY717" s="6"/>
      <c r="AZ717" s="5"/>
      <c r="BA717" s="5"/>
      <c r="BB717" s="5"/>
      <c r="BC717" s="5"/>
      <c r="BD717" s="5"/>
      <c r="BE717" s="5"/>
      <c r="BF717" s="5"/>
      <c r="BG717" s="5"/>
      <c r="BH717" s="5"/>
    </row>
    <row r="718" spans="25:60" x14ac:dyDescent="0.3">
      <c r="Y718" s="5"/>
      <c r="Z718" s="5"/>
      <c r="AA718" s="5"/>
      <c r="AB718" s="5"/>
      <c r="AC718" s="5"/>
      <c r="AD718" s="5"/>
      <c r="AE718" s="5"/>
      <c r="AG718" s="5"/>
      <c r="AH718" s="5"/>
      <c r="AI718" s="5"/>
      <c r="AJ718" s="5"/>
      <c r="AK718" s="5"/>
      <c r="AL718" s="5"/>
      <c r="AM718" s="5"/>
      <c r="AO718" s="5"/>
      <c r="AP718" s="5"/>
      <c r="AQ718" s="5"/>
      <c r="AR718" s="5"/>
      <c r="AS718" s="5"/>
      <c r="AT718" s="5"/>
      <c r="AU718" s="5"/>
      <c r="AY718" s="6"/>
      <c r="AZ718" s="5"/>
      <c r="BA718" s="5"/>
      <c r="BB718" s="5"/>
      <c r="BC718" s="5"/>
      <c r="BD718" s="5"/>
      <c r="BE718" s="5"/>
      <c r="BF718" s="5"/>
      <c r="BG718" s="5"/>
      <c r="BH718" s="5"/>
    </row>
    <row r="719" spans="25:60" x14ac:dyDescent="0.3">
      <c r="Y719" s="5"/>
      <c r="Z719" s="5"/>
      <c r="AA719" s="5"/>
      <c r="AB719" s="5"/>
      <c r="AC719" s="5"/>
      <c r="AD719" s="5"/>
      <c r="AE719" s="5"/>
      <c r="AG719" s="5"/>
      <c r="AH719" s="5"/>
      <c r="AI719" s="5"/>
      <c r="AJ719" s="5"/>
      <c r="AK719" s="5"/>
      <c r="AL719" s="5"/>
      <c r="AM719" s="5"/>
      <c r="AO719" s="5"/>
      <c r="AP719" s="5"/>
      <c r="AQ719" s="5"/>
      <c r="AR719" s="5"/>
      <c r="AS719" s="5"/>
      <c r="AT719" s="5"/>
      <c r="AU719" s="5"/>
      <c r="AY719" s="6"/>
      <c r="AZ719" s="5"/>
      <c r="BA719" s="5"/>
      <c r="BB719" s="5"/>
      <c r="BC719" s="5"/>
      <c r="BD719" s="5"/>
      <c r="BE719" s="5"/>
      <c r="BF719" s="5"/>
      <c r="BG719" s="5"/>
      <c r="BH719" s="5"/>
    </row>
    <row r="720" spans="25:60" x14ac:dyDescent="0.3">
      <c r="Y720" s="5"/>
      <c r="Z720" s="5"/>
      <c r="AA720" s="5"/>
      <c r="AB720" s="5"/>
      <c r="AC720" s="5"/>
      <c r="AD720" s="5"/>
      <c r="AE720" s="5"/>
      <c r="AG720" s="5"/>
      <c r="AH720" s="5"/>
      <c r="AI720" s="5"/>
      <c r="AJ720" s="5"/>
      <c r="AK720" s="5"/>
      <c r="AL720" s="5"/>
      <c r="AM720" s="5"/>
      <c r="AO720" s="5"/>
      <c r="AP720" s="5"/>
      <c r="AQ720" s="5"/>
      <c r="AR720" s="5"/>
      <c r="AS720" s="5"/>
      <c r="AT720" s="5"/>
      <c r="AU720" s="5"/>
      <c r="AY720" s="6"/>
      <c r="AZ720" s="5"/>
      <c r="BA720" s="5"/>
      <c r="BB720" s="5"/>
      <c r="BC720" s="5"/>
      <c r="BD720" s="5"/>
      <c r="BE720" s="5"/>
      <c r="BF720" s="5"/>
      <c r="BG720" s="5"/>
      <c r="BH720" s="5"/>
    </row>
    <row r="721" spans="25:60" x14ac:dyDescent="0.3">
      <c r="Y721" s="5"/>
      <c r="Z721" s="5"/>
      <c r="AA721" s="5"/>
      <c r="AB721" s="5"/>
      <c r="AC721" s="5"/>
      <c r="AD721" s="5"/>
      <c r="AE721" s="5"/>
      <c r="AG721" s="5"/>
      <c r="AH721" s="5"/>
      <c r="AI721" s="5"/>
      <c r="AJ721" s="5"/>
      <c r="AK721" s="5"/>
      <c r="AL721" s="5"/>
      <c r="AM721" s="5"/>
      <c r="AO721" s="5"/>
      <c r="AP721" s="5"/>
      <c r="AQ721" s="5"/>
      <c r="AR721" s="5"/>
      <c r="AS721" s="5"/>
      <c r="AT721" s="5"/>
      <c r="AU721" s="5"/>
      <c r="AY721" s="6"/>
      <c r="AZ721" s="5"/>
      <c r="BA721" s="5"/>
      <c r="BB721" s="5"/>
      <c r="BC721" s="5"/>
      <c r="BD721" s="5"/>
      <c r="BE721" s="5"/>
      <c r="BF721" s="5"/>
      <c r="BG721" s="5"/>
      <c r="BH721" s="5"/>
    </row>
    <row r="722" spans="25:60" x14ac:dyDescent="0.3">
      <c r="Y722" s="5"/>
      <c r="Z722" s="5"/>
      <c r="AA722" s="5"/>
      <c r="AB722" s="5"/>
      <c r="AC722" s="5"/>
      <c r="AD722" s="5"/>
      <c r="AE722" s="5"/>
      <c r="AG722" s="5"/>
      <c r="AH722" s="5"/>
      <c r="AI722" s="5"/>
      <c r="AJ722" s="5"/>
      <c r="AK722" s="5"/>
      <c r="AL722" s="5"/>
      <c r="AM722" s="5"/>
      <c r="AO722" s="5"/>
      <c r="AP722" s="5"/>
      <c r="AQ722" s="5"/>
      <c r="AR722" s="5"/>
      <c r="AS722" s="5"/>
      <c r="AT722" s="5"/>
      <c r="AU722" s="5"/>
      <c r="AY722" s="6"/>
      <c r="AZ722" s="5"/>
      <c r="BA722" s="5"/>
      <c r="BB722" s="5"/>
      <c r="BC722" s="5"/>
      <c r="BD722" s="5"/>
      <c r="BE722" s="5"/>
      <c r="BF722" s="5"/>
      <c r="BG722" s="5"/>
      <c r="BH722" s="5"/>
    </row>
    <row r="723" spans="25:60" x14ac:dyDescent="0.3">
      <c r="Y723" s="5"/>
      <c r="Z723" s="5"/>
      <c r="AA723" s="5"/>
      <c r="AB723" s="5"/>
      <c r="AC723" s="5"/>
      <c r="AD723" s="5"/>
      <c r="AE723" s="5"/>
      <c r="AG723" s="5"/>
      <c r="AH723" s="5"/>
      <c r="AI723" s="5"/>
      <c r="AJ723" s="5"/>
      <c r="AK723" s="5"/>
      <c r="AL723" s="5"/>
      <c r="AM723" s="5"/>
      <c r="AO723" s="5"/>
      <c r="AP723" s="5"/>
      <c r="AQ723" s="5"/>
      <c r="AR723" s="5"/>
      <c r="AS723" s="5"/>
      <c r="AT723" s="5"/>
      <c r="AU723" s="5"/>
      <c r="AY723" s="6"/>
      <c r="AZ723" s="5"/>
      <c r="BA723" s="5"/>
      <c r="BB723" s="5"/>
      <c r="BC723" s="5"/>
      <c r="BD723" s="5"/>
      <c r="BE723" s="5"/>
      <c r="BF723" s="5"/>
      <c r="BG723" s="5"/>
      <c r="BH723" s="5"/>
    </row>
    <row r="724" spans="25:60" x14ac:dyDescent="0.3">
      <c r="Y724" s="5"/>
      <c r="Z724" s="5"/>
      <c r="AA724" s="5"/>
      <c r="AB724" s="5"/>
      <c r="AC724" s="5"/>
      <c r="AD724" s="5"/>
      <c r="AE724" s="5"/>
      <c r="AG724" s="5"/>
      <c r="AH724" s="5"/>
      <c r="AI724" s="5"/>
      <c r="AJ724" s="5"/>
      <c r="AK724" s="5"/>
      <c r="AL724" s="5"/>
      <c r="AM724" s="5"/>
      <c r="AO724" s="5"/>
      <c r="AP724" s="5"/>
      <c r="AQ724" s="5"/>
      <c r="AR724" s="5"/>
      <c r="AS724" s="5"/>
      <c r="AT724" s="5"/>
      <c r="AU724" s="5"/>
      <c r="AY724" s="6"/>
      <c r="AZ724" s="5"/>
      <c r="BA724" s="5"/>
      <c r="BB724" s="5"/>
      <c r="BC724" s="5"/>
      <c r="BD724" s="5"/>
      <c r="BE724" s="5"/>
      <c r="BF724" s="5"/>
      <c r="BG724" s="5"/>
      <c r="BH724" s="5"/>
    </row>
    <row r="725" spans="25:60" x14ac:dyDescent="0.3">
      <c r="Y725" s="5"/>
      <c r="Z725" s="5"/>
      <c r="AA725" s="5"/>
      <c r="AB725" s="5"/>
      <c r="AC725" s="5"/>
      <c r="AD725" s="5"/>
      <c r="AE725" s="5"/>
      <c r="AG725" s="5"/>
      <c r="AH725" s="5"/>
      <c r="AI725" s="5"/>
      <c r="AJ725" s="5"/>
      <c r="AK725" s="5"/>
      <c r="AL725" s="5"/>
      <c r="AM725" s="5"/>
      <c r="AO725" s="5"/>
      <c r="AP725" s="5"/>
      <c r="AQ725" s="5"/>
      <c r="AR725" s="5"/>
      <c r="AS725" s="5"/>
      <c r="AT725" s="5"/>
      <c r="AU725" s="5"/>
      <c r="AY725" s="6"/>
      <c r="AZ725" s="5"/>
      <c r="BA725" s="5"/>
      <c r="BB725" s="5"/>
      <c r="BC725" s="5"/>
      <c r="BD725" s="5"/>
      <c r="BE725" s="5"/>
      <c r="BF725" s="5"/>
      <c r="BG725" s="5"/>
      <c r="BH725" s="5"/>
    </row>
    <row r="726" spans="25:60" x14ac:dyDescent="0.3">
      <c r="Y726" s="5"/>
      <c r="Z726" s="5"/>
      <c r="AA726" s="5"/>
      <c r="AB726" s="5"/>
      <c r="AC726" s="5"/>
      <c r="AD726" s="5"/>
      <c r="AE726" s="5"/>
      <c r="AG726" s="5"/>
      <c r="AH726" s="5"/>
      <c r="AI726" s="5"/>
      <c r="AJ726" s="5"/>
      <c r="AK726" s="5"/>
      <c r="AL726" s="5"/>
      <c r="AM726" s="5"/>
      <c r="AO726" s="5"/>
      <c r="AP726" s="5"/>
      <c r="AQ726" s="5"/>
      <c r="AR726" s="5"/>
      <c r="AS726" s="5"/>
      <c r="AT726" s="5"/>
      <c r="AU726" s="5"/>
      <c r="AY726" s="6"/>
      <c r="AZ726" s="5"/>
      <c r="BA726" s="5"/>
      <c r="BB726" s="5"/>
      <c r="BC726" s="5"/>
      <c r="BD726" s="5"/>
      <c r="BE726" s="5"/>
      <c r="BF726" s="5"/>
      <c r="BG726" s="5"/>
      <c r="BH726" s="5"/>
    </row>
    <row r="727" spans="25:60" x14ac:dyDescent="0.3">
      <c r="Y727" s="5"/>
      <c r="Z727" s="5"/>
      <c r="AA727" s="5"/>
      <c r="AB727" s="5"/>
      <c r="AC727" s="5"/>
      <c r="AD727" s="5"/>
      <c r="AE727" s="5"/>
      <c r="AG727" s="5"/>
      <c r="AH727" s="5"/>
      <c r="AI727" s="5"/>
      <c r="AJ727" s="5"/>
      <c r="AK727" s="5"/>
      <c r="AL727" s="5"/>
      <c r="AM727" s="5"/>
      <c r="AO727" s="5"/>
      <c r="AP727" s="5"/>
      <c r="AQ727" s="5"/>
      <c r="AR727" s="5"/>
      <c r="AS727" s="5"/>
      <c r="AT727" s="5"/>
      <c r="AU727" s="5"/>
      <c r="AY727" s="6"/>
      <c r="AZ727" s="5"/>
      <c r="BA727" s="5"/>
      <c r="BB727" s="5"/>
      <c r="BC727" s="5"/>
      <c r="BD727" s="5"/>
      <c r="BE727" s="5"/>
      <c r="BF727" s="5"/>
      <c r="BG727" s="5"/>
      <c r="BH727" s="5"/>
    </row>
    <row r="728" spans="25:60" x14ac:dyDescent="0.3">
      <c r="Y728" s="5"/>
      <c r="Z728" s="5"/>
      <c r="AA728" s="5"/>
      <c r="AB728" s="5"/>
      <c r="AC728" s="5"/>
      <c r="AD728" s="5"/>
      <c r="AE728" s="5"/>
      <c r="AG728" s="5"/>
      <c r="AH728" s="5"/>
      <c r="AI728" s="5"/>
      <c r="AJ728" s="5"/>
      <c r="AK728" s="5"/>
      <c r="AL728" s="5"/>
      <c r="AM728" s="5"/>
      <c r="AO728" s="5"/>
      <c r="AP728" s="5"/>
      <c r="AQ728" s="5"/>
      <c r="AR728" s="5"/>
      <c r="AS728" s="5"/>
      <c r="AT728" s="5"/>
      <c r="AU728" s="5"/>
      <c r="AY728" s="6"/>
      <c r="AZ728" s="5"/>
      <c r="BA728" s="5"/>
      <c r="BB728" s="5"/>
      <c r="BC728" s="5"/>
      <c r="BD728" s="5"/>
      <c r="BE728" s="5"/>
      <c r="BF728" s="5"/>
      <c r="BG728" s="5"/>
      <c r="BH728" s="5"/>
    </row>
    <row r="729" spans="25:60" x14ac:dyDescent="0.3">
      <c r="Y729" s="5"/>
      <c r="Z729" s="5"/>
      <c r="AA729" s="5"/>
      <c r="AB729" s="5"/>
      <c r="AC729" s="5"/>
      <c r="AD729" s="5"/>
      <c r="AE729" s="5"/>
      <c r="AG729" s="5"/>
      <c r="AH729" s="5"/>
      <c r="AI729" s="5"/>
      <c r="AJ729" s="5"/>
      <c r="AK729" s="5"/>
      <c r="AL729" s="5"/>
      <c r="AM729" s="5"/>
      <c r="AO729" s="5"/>
      <c r="AP729" s="5"/>
      <c r="AQ729" s="5"/>
      <c r="AR729" s="5"/>
      <c r="AS729" s="5"/>
      <c r="AT729" s="5"/>
      <c r="AU729" s="5"/>
      <c r="AY729" s="6"/>
      <c r="AZ729" s="5"/>
      <c r="BA729" s="5"/>
      <c r="BB729" s="5"/>
      <c r="BC729" s="5"/>
      <c r="BD729" s="5"/>
      <c r="BE729" s="5"/>
      <c r="BF729" s="5"/>
      <c r="BG729" s="5"/>
      <c r="BH729" s="5"/>
    </row>
    <row r="730" spans="25:60" x14ac:dyDescent="0.3">
      <c r="Y730" s="5"/>
      <c r="Z730" s="5"/>
      <c r="AA730" s="5"/>
      <c r="AB730" s="5"/>
      <c r="AC730" s="5"/>
      <c r="AD730" s="5"/>
      <c r="AE730" s="5"/>
      <c r="AG730" s="5"/>
      <c r="AH730" s="5"/>
      <c r="AI730" s="5"/>
      <c r="AJ730" s="5"/>
      <c r="AK730" s="5"/>
      <c r="AL730" s="5"/>
      <c r="AM730" s="5"/>
      <c r="AO730" s="5"/>
      <c r="AP730" s="5"/>
      <c r="AQ730" s="5"/>
      <c r="AR730" s="5"/>
      <c r="AS730" s="5"/>
      <c r="AT730" s="5"/>
      <c r="AU730" s="5"/>
      <c r="AY730" s="6"/>
      <c r="AZ730" s="5"/>
      <c r="BA730" s="5"/>
      <c r="BB730" s="5"/>
      <c r="BC730" s="5"/>
      <c r="BD730" s="5"/>
      <c r="BE730" s="5"/>
      <c r="BF730" s="5"/>
      <c r="BG730" s="5"/>
      <c r="BH730" s="5"/>
    </row>
    <row r="731" spans="25:60" x14ac:dyDescent="0.3">
      <c r="Y731" s="5"/>
      <c r="Z731" s="5"/>
      <c r="AA731" s="5"/>
      <c r="AB731" s="5"/>
      <c r="AC731" s="5"/>
      <c r="AD731" s="5"/>
      <c r="AE731" s="5"/>
      <c r="AG731" s="5"/>
      <c r="AH731" s="5"/>
      <c r="AI731" s="5"/>
      <c r="AJ731" s="5"/>
      <c r="AK731" s="5"/>
      <c r="AL731" s="5"/>
      <c r="AM731" s="5"/>
      <c r="AO731" s="5"/>
      <c r="AP731" s="5"/>
      <c r="AQ731" s="5"/>
      <c r="AR731" s="5"/>
      <c r="AS731" s="5"/>
      <c r="AT731" s="5"/>
      <c r="AU731" s="5"/>
      <c r="AY731" s="6"/>
      <c r="AZ731" s="5"/>
      <c r="BA731" s="5"/>
      <c r="BB731" s="5"/>
      <c r="BC731" s="5"/>
      <c r="BD731" s="5"/>
      <c r="BE731" s="5"/>
      <c r="BF731" s="5"/>
      <c r="BG731" s="5"/>
      <c r="BH731" s="5"/>
    </row>
    <row r="732" spans="25:60" x14ac:dyDescent="0.3">
      <c r="Y732" s="5"/>
      <c r="Z732" s="5"/>
      <c r="AA732" s="5"/>
      <c r="AB732" s="5"/>
      <c r="AC732" s="5"/>
      <c r="AD732" s="5"/>
      <c r="AE732" s="5"/>
      <c r="AG732" s="5"/>
      <c r="AH732" s="5"/>
      <c r="AI732" s="5"/>
      <c r="AJ732" s="5"/>
      <c r="AK732" s="5"/>
      <c r="AL732" s="5"/>
      <c r="AM732" s="5"/>
      <c r="AO732" s="5"/>
      <c r="AP732" s="5"/>
      <c r="AQ732" s="5"/>
      <c r="AR732" s="5"/>
      <c r="AS732" s="5"/>
      <c r="AT732" s="5"/>
      <c r="AU732" s="5"/>
      <c r="AY732" s="6"/>
      <c r="AZ732" s="5"/>
      <c r="BA732" s="5"/>
      <c r="BB732" s="5"/>
      <c r="BC732" s="5"/>
      <c r="BD732" s="5"/>
      <c r="BE732" s="5"/>
      <c r="BF732" s="5"/>
      <c r="BG732" s="5"/>
      <c r="BH732" s="5"/>
    </row>
    <row r="733" spans="25:60" x14ac:dyDescent="0.3">
      <c r="Y733" s="5"/>
      <c r="Z733" s="5"/>
      <c r="AA733" s="5"/>
      <c r="AB733" s="5"/>
      <c r="AC733" s="5"/>
      <c r="AD733" s="5"/>
      <c r="AE733" s="5"/>
      <c r="AG733" s="5"/>
      <c r="AH733" s="5"/>
      <c r="AI733" s="5"/>
      <c r="AJ733" s="5"/>
      <c r="AK733" s="5"/>
      <c r="AL733" s="5"/>
      <c r="AM733" s="5"/>
      <c r="AO733" s="5"/>
      <c r="AP733" s="5"/>
      <c r="AQ733" s="5"/>
      <c r="AR733" s="5"/>
      <c r="AS733" s="5"/>
      <c r="AT733" s="5"/>
      <c r="AU733" s="5"/>
      <c r="AY733" s="6"/>
      <c r="AZ733" s="5"/>
      <c r="BA733" s="5"/>
      <c r="BB733" s="5"/>
      <c r="BC733" s="5"/>
      <c r="BD733" s="5"/>
      <c r="BE733" s="5"/>
      <c r="BF733" s="5"/>
      <c r="BG733" s="5"/>
      <c r="BH733" s="5"/>
    </row>
    <row r="734" spans="25:60" x14ac:dyDescent="0.3">
      <c r="Y734" s="5"/>
      <c r="Z734" s="5"/>
      <c r="AA734" s="5"/>
      <c r="AB734" s="5"/>
      <c r="AC734" s="5"/>
      <c r="AD734" s="5"/>
      <c r="AE734" s="5"/>
      <c r="AG734" s="5"/>
      <c r="AH734" s="5"/>
      <c r="AI734" s="5"/>
      <c r="AJ734" s="5"/>
      <c r="AK734" s="5"/>
      <c r="AL734" s="5"/>
      <c r="AM734" s="5"/>
      <c r="AO734" s="5"/>
      <c r="AP734" s="5"/>
      <c r="AQ734" s="5"/>
      <c r="AR734" s="5"/>
      <c r="AS734" s="5"/>
      <c r="AT734" s="5"/>
      <c r="AU734" s="5"/>
      <c r="AY734" s="6"/>
      <c r="AZ734" s="5"/>
      <c r="BA734" s="5"/>
      <c r="BB734" s="5"/>
      <c r="BC734" s="5"/>
      <c r="BD734" s="5"/>
      <c r="BE734" s="5"/>
      <c r="BF734" s="5"/>
      <c r="BG734" s="5"/>
      <c r="BH734" s="5"/>
    </row>
    <row r="735" spans="25:60" x14ac:dyDescent="0.3">
      <c r="Y735" s="5"/>
      <c r="Z735" s="5"/>
      <c r="AA735" s="5"/>
      <c r="AB735" s="5"/>
      <c r="AC735" s="5"/>
      <c r="AD735" s="5"/>
      <c r="AE735" s="5"/>
      <c r="AG735" s="5"/>
      <c r="AH735" s="5"/>
      <c r="AI735" s="5"/>
      <c r="AJ735" s="5"/>
      <c r="AK735" s="5"/>
      <c r="AL735" s="5"/>
      <c r="AM735" s="5"/>
      <c r="AO735" s="5"/>
      <c r="AP735" s="5"/>
      <c r="AQ735" s="5"/>
      <c r="AR735" s="5"/>
      <c r="AS735" s="5"/>
      <c r="AT735" s="5"/>
      <c r="AU735" s="5"/>
      <c r="AY735" s="6"/>
      <c r="AZ735" s="5"/>
      <c r="BA735" s="5"/>
      <c r="BB735" s="5"/>
      <c r="BC735" s="5"/>
      <c r="BD735" s="5"/>
      <c r="BE735" s="5"/>
      <c r="BF735" s="5"/>
      <c r="BG735" s="5"/>
      <c r="BH735" s="5"/>
    </row>
    <row r="736" spans="25:60" x14ac:dyDescent="0.3">
      <c r="Y736" s="5"/>
      <c r="Z736" s="5"/>
      <c r="AA736" s="5"/>
      <c r="AB736" s="5"/>
      <c r="AC736" s="5"/>
      <c r="AD736" s="5"/>
      <c r="AE736" s="5"/>
      <c r="AG736" s="5"/>
      <c r="AH736" s="5"/>
      <c r="AI736" s="5"/>
      <c r="AJ736" s="5"/>
      <c r="AK736" s="5"/>
      <c r="AL736" s="5"/>
      <c r="AM736" s="5"/>
      <c r="AO736" s="5"/>
      <c r="AP736" s="5"/>
      <c r="AQ736" s="5"/>
      <c r="AR736" s="5"/>
      <c r="AS736" s="5"/>
      <c r="AT736" s="5"/>
      <c r="AU736" s="5"/>
      <c r="AY736" s="6"/>
      <c r="AZ736" s="5"/>
      <c r="BA736" s="5"/>
      <c r="BB736" s="5"/>
      <c r="BC736" s="5"/>
      <c r="BD736" s="5"/>
      <c r="BE736" s="5"/>
      <c r="BF736" s="5"/>
      <c r="BG736" s="5"/>
      <c r="BH736" s="5"/>
    </row>
    <row r="737" spans="25:60" x14ac:dyDescent="0.3">
      <c r="Y737" s="5"/>
      <c r="Z737" s="5"/>
      <c r="AA737" s="5"/>
      <c r="AB737" s="5"/>
      <c r="AC737" s="5"/>
      <c r="AD737" s="5"/>
      <c r="AE737" s="5"/>
      <c r="AG737" s="5"/>
      <c r="AH737" s="5"/>
      <c r="AI737" s="5"/>
      <c r="AJ737" s="5"/>
      <c r="AK737" s="5"/>
      <c r="AL737" s="5"/>
      <c r="AM737" s="5"/>
      <c r="AO737" s="5"/>
      <c r="AP737" s="5"/>
      <c r="AQ737" s="5"/>
      <c r="AR737" s="5"/>
      <c r="AS737" s="5"/>
      <c r="AT737" s="5"/>
      <c r="AU737" s="5"/>
      <c r="AY737" s="6"/>
      <c r="AZ737" s="5"/>
      <c r="BA737" s="5"/>
      <c r="BB737" s="5"/>
      <c r="BC737" s="5"/>
      <c r="BD737" s="5"/>
      <c r="BE737" s="5"/>
      <c r="BF737" s="5"/>
      <c r="BG737" s="5"/>
      <c r="BH737" s="5"/>
    </row>
    <row r="738" spans="25:60" x14ac:dyDescent="0.3">
      <c r="Y738" s="5"/>
      <c r="Z738" s="5"/>
      <c r="AA738" s="5"/>
      <c r="AB738" s="5"/>
      <c r="AC738" s="5"/>
      <c r="AD738" s="5"/>
      <c r="AE738" s="5"/>
      <c r="AG738" s="5"/>
      <c r="AH738" s="5"/>
      <c r="AI738" s="5"/>
      <c r="AJ738" s="5"/>
      <c r="AK738" s="5"/>
      <c r="AL738" s="5"/>
      <c r="AM738" s="5"/>
      <c r="AO738" s="5"/>
      <c r="AP738" s="5"/>
      <c r="AQ738" s="5"/>
      <c r="AR738" s="5"/>
      <c r="AS738" s="5"/>
      <c r="AT738" s="5"/>
      <c r="AU738" s="5"/>
      <c r="AY738" s="6"/>
      <c r="AZ738" s="5"/>
      <c r="BA738" s="5"/>
      <c r="BB738" s="5"/>
      <c r="BC738" s="5"/>
      <c r="BD738" s="5"/>
      <c r="BE738" s="5"/>
      <c r="BF738" s="5"/>
      <c r="BG738" s="5"/>
      <c r="BH738" s="5"/>
    </row>
    <row r="739" spans="25:60" x14ac:dyDescent="0.3">
      <c r="Y739" s="5"/>
      <c r="Z739" s="5"/>
      <c r="AA739" s="5"/>
      <c r="AB739" s="5"/>
      <c r="AC739" s="5"/>
      <c r="AD739" s="5"/>
      <c r="AE739" s="5"/>
      <c r="AG739" s="5"/>
      <c r="AH739" s="5"/>
      <c r="AI739" s="5"/>
      <c r="AJ739" s="5"/>
      <c r="AK739" s="5"/>
      <c r="AL739" s="5"/>
      <c r="AM739" s="5"/>
      <c r="AO739" s="5"/>
      <c r="AP739" s="5"/>
      <c r="AQ739" s="5"/>
      <c r="AR739" s="5"/>
      <c r="AS739" s="5"/>
      <c r="AT739" s="5"/>
      <c r="AU739" s="5"/>
      <c r="AY739" s="6"/>
      <c r="AZ739" s="5"/>
      <c r="BA739" s="5"/>
      <c r="BB739" s="5"/>
      <c r="BC739" s="5"/>
      <c r="BD739" s="5"/>
      <c r="BE739" s="5"/>
      <c r="BF739" s="5"/>
      <c r="BG739" s="5"/>
      <c r="BH739" s="5"/>
    </row>
    <row r="740" spans="25:60" x14ac:dyDescent="0.3">
      <c r="Y740" s="5"/>
      <c r="Z740" s="5"/>
      <c r="AA740" s="5"/>
      <c r="AB740" s="5"/>
      <c r="AC740" s="5"/>
      <c r="AD740" s="5"/>
      <c r="AE740" s="5"/>
      <c r="AG740" s="5"/>
      <c r="AH740" s="5"/>
      <c r="AI740" s="5"/>
      <c r="AJ740" s="5"/>
      <c r="AK740" s="5"/>
      <c r="AL740" s="5"/>
      <c r="AM740" s="5"/>
      <c r="AO740" s="5"/>
      <c r="AP740" s="5"/>
      <c r="AQ740" s="5"/>
      <c r="AR740" s="5"/>
      <c r="AS740" s="5"/>
      <c r="AT740" s="5"/>
      <c r="AU740" s="5"/>
      <c r="AY740" s="6"/>
      <c r="AZ740" s="5"/>
      <c r="BA740" s="5"/>
      <c r="BB740" s="5"/>
      <c r="BC740" s="5"/>
      <c r="BD740" s="5"/>
      <c r="BE740" s="5"/>
      <c r="BF740" s="5"/>
      <c r="BG740" s="5"/>
      <c r="BH740" s="5"/>
    </row>
    <row r="741" spans="25:60" x14ac:dyDescent="0.3">
      <c r="Y741" s="5"/>
      <c r="Z741" s="5"/>
      <c r="AA741" s="5"/>
      <c r="AB741" s="5"/>
      <c r="AC741" s="5"/>
      <c r="AD741" s="5"/>
      <c r="AE741" s="5"/>
      <c r="AG741" s="5"/>
      <c r="AH741" s="5"/>
      <c r="AI741" s="5"/>
      <c r="AJ741" s="5"/>
      <c r="AK741" s="5"/>
      <c r="AL741" s="5"/>
      <c r="AM741" s="5"/>
      <c r="AO741" s="5"/>
      <c r="AP741" s="5"/>
      <c r="AQ741" s="5"/>
      <c r="AR741" s="5"/>
      <c r="AS741" s="5"/>
      <c r="AT741" s="5"/>
      <c r="AU741" s="5"/>
      <c r="AY741" s="6"/>
      <c r="AZ741" s="5"/>
      <c r="BA741" s="5"/>
      <c r="BB741" s="5"/>
      <c r="BC741" s="5"/>
      <c r="BD741" s="5"/>
      <c r="BE741" s="5"/>
      <c r="BF741" s="5"/>
      <c r="BG741" s="5"/>
      <c r="BH741" s="5"/>
    </row>
    <row r="742" spans="25:60" x14ac:dyDescent="0.3">
      <c r="Y742" s="5"/>
      <c r="Z742" s="5"/>
      <c r="AA742" s="5"/>
      <c r="AB742" s="5"/>
      <c r="AC742" s="5"/>
      <c r="AD742" s="5"/>
      <c r="AE742" s="5"/>
      <c r="AG742" s="5"/>
      <c r="AH742" s="5"/>
      <c r="AI742" s="5"/>
      <c r="AJ742" s="5"/>
      <c r="AK742" s="5"/>
      <c r="AL742" s="5"/>
      <c r="AM742" s="5"/>
      <c r="AO742" s="5"/>
      <c r="AP742" s="5"/>
      <c r="AQ742" s="5"/>
      <c r="AR742" s="5"/>
      <c r="AS742" s="5"/>
      <c r="AT742" s="5"/>
      <c r="AU742" s="5"/>
      <c r="AY742" s="6"/>
      <c r="AZ742" s="5"/>
      <c r="BA742" s="5"/>
      <c r="BB742" s="5"/>
      <c r="BC742" s="5"/>
      <c r="BD742" s="5"/>
      <c r="BE742" s="5"/>
      <c r="BF742" s="5"/>
      <c r="BG742" s="5"/>
      <c r="BH742" s="5"/>
    </row>
    <row r="743" spans="25:60" x14ac:dyDescent="0.3">
      <c r="Y743" s="5"/>
      <c r="Z743" s="5"/>
      <c r="AA743" s="5"/>
      <c r="AB743" s="5"/>
      <c r="AC743" s="5"/>
      <c r="AD743" s="5"/>
      <c r="AE743" s="5"/>
      <c r="AG743" s="5"/>
      <c r="AH743" s="5"/>
      <c r="AI743" s="5"/>
      <c r="AJ743" s="5"/>
      <c r="AK743" s="5"/>
      <c r="AL743" s="5"/>
      <c r="AM743" s="5"/>
      <c r="AO743" s="5"/>
      <c r="AP743" s="5"/>
      <c r="AQ743" s="5"/>
      <c r="AR743" s="5"/>
      <c r="AS743" s="5"/>
      <c r="AT743" s="5"/>
      <c r="AU743" s="5"/>
      <c r="AY743" s="6"/>
      <c r="AZ743" s="5"/>
      <c r="BA743" s="5"/>
      <c r="BB743" s="5"/>
      <c r="BC743" s="5"/>
      <c r="BD743" s="5"/>
      <c r="BE743" s="5"/>
      <c r="BF743" s="5"/>
      <c r="BG743" s="5"/>
      <c r="BH743" s="5"/>
    </row>
    <row r="744" spans="25:60" x14ac:dyDescent="0.3">
      <c r="Y744" s="5"/>
      <c r="Z744" s="5"/>
      <c r="AA744" s="5"/>
      <c r="AB744" s="5"/>
      <c r="AC744" s="5"/>
      <c r="AD744" s="5"/>
      <c r="AE744" s="5"/>
      <c r="AG744" s="5"/>
      <c r="AH744" s="5"/>
      <c r="AI744" s="5"/>
      <c r="AJ744" s="5"/>
      <c r="AK744" s="5"/>
      <c r="AL744" s="5"/>
      <c r="AM744" s="5"/>
      <c r="AO744" s="5"/>
      <c r="AP744" s="5"/>
      <c r="AQ744" s="5"/>
      <c r="AR744" s="5"/>
      <c r="AS744" s="5"/>
      <c r="AT744" s="5"/>
      <c r="AU744" s="5"/>
      <c r="AY744" s="6"/>
      <c r="AZ744" s="5"/>
      <c r="BA744" s="5"/>
      <c r="BB744" s="5"/>
      <c r="BC744" s="5"/>
      <c r="BD744" s="5"/>
      <c r="BE744" s="5"/>
      <c r="BF744" s="5"/>
      <c r="BG744" s="5"/>
      <c r="BH744" s="5"/>
    </row>
    <row r="745" spans="25:60" x14ac:dyDescent="0.3">
      <c r="Y745" s="5"/>
      <c r="Z745" s="5"/>
      <c r="AA745" s="5"/>
      <c r="AB745" s="5"/>
      <c r="AC745" s="5"/>
      <c r="AD745" s="5"/>
      <c r="AE745" s="5"/>
      <c r="AG745" s="5"/>
      <c r="AH745" s="5"/>
      <c r="AI745" s="5"/>
      <c r="AJ745" s="5"/>
      <c r="AK745" s="5"/>
      <c r="AL745" s="5"/>
      <c r="AM745" s="5"/>
      <c r="AO745" s="5"/>
      <c r="AP745" s="5"/>
      <c r="AQ745" s="5"/>
      <c r="AR745" s="5"/>
      <c r="AS745" s="5"/>
      <c r="AT745" s="5"/>
      <c r="AU745" s="5"/>
      <c r="AY745" s="6"/>
      <c r="AZ745" s="5"/>
      <c r="BA745" s="5"/>
      <c r="BB745" s="5"/>
      <c r="BC745" s="5"/>
      <c r="BD745" s="5"/>
      <c r="BE745" s="5"/>
      <c r="BF745" s="5"/>
      <c r="BG745" s="5"/>
      <c r="BH745" s="5"/>
    </row>
    <row r="746" spans="25:60" x14ac:dyDescent="0.3">
      <c r="Y746" s="5"/>
      <c r="Z746" s="5"/>
      <c r="AA746" s="5"/>
      <c r="AB746" s="5"/>
      <c r="AC746" s="5"/>
      <c r="AD746" s="5"/>
      <c r="AE746" s="5"/>
      <c r="AG746" s="5"/>
      <c r="AH746" s="5"/>
      <c r="AI746" s="5"/>
      <c r="AJ746" s="5"/>
      <c r="AK746" s="5"/>
      <c r="AL746" s="5"/>
      <c r="AM746" s="5"/>
      <c r="AO746" s="5"/>
      <c r="AP746" s="5"/>
      <c r="AQ746" s="5"/>
      <c r="AR746" s="5"/>
      <c r="AS746" s="5"/>
      <c r="AT746" s="5"/>
      <c r="AU746" s="5"/>
      <c r="AY746" s="6"/>
      <c r="AZ746" s="5"/>
      <c r="BA746" s="5"/>
      <c r="BB746" s="5"/>
      <c r="BC746" s="5"/>
      <c r="BD746" s="5"/>
      <c r="BE746" s="5"/>
      <c r="BF746" s="5"/>
      <c r="BG746" s="5"/>
      <c r="BH746" s="5"/>
    </row>
    <row r="747" spans="25:60" x14ac:dyDescent="0.3">
      <c r="Y747" s="5"/>
      <c r="Z747" s="5"/>
      <c r="AA747" s="5"/>
      <c r="AB747" s="5"/>
      <c r="AC747" s="5"/>
      <c r="AD747" s="5"/>
      <c r="AE747" s="5"/>
      <c r="AG747" s="5"/>
      <c r="AH747" s="5"/>
      <c r="AI747" s="5"/>
      <c r="AJ747" s="5"/>
      <c r="AK747" s="5"/>
      <c r="AL747" s="5"/>
      <c r="AM747" s="5"/>
      <c r="AO747" s="5"/>
      <c r="AP747" s="5"/>
      <c r="AQ747" s="5"/>
      <c r="AR747" s="5"/>
      <c r="AS747" s="5"/>
      <c r="AT747" s="5"/>
      <c r="AU747" s="5"/>
      <c r="AY747" s="6"/>
      <c r="AZ747" s="5"/>
      <c r="BA747" s="5"/>
      <c r="BB747" s="5"/>
      <c r="BC747" s="5"/>
      <c r="BD747" s="5"/>
      <c r="BE747" s="5"/>
      <c r="BF747" s="5"/>
      <c r="BG747" s="5"/>
      <c r="BH747" s="5"/>
    </row>
    <row r="748" spans="25:60" x14ac:dyDescent="0.3">
      <c r="Y748" s="5"/>
      <c r="Z748" s="5"/>
      <c r="AA748" s="5"/>
      <c r="AB748" s="5"/>
      <c r="AC748" s="5"/>
      <c r="AD748" s="5"/>
      <c r="AE748" s="5"/>
      <c r="AG748" s="5"/>
      <c r="AH748" s="5"/>
      <c r="AI748" s="5"/>
      <c r="AJ748" s="5"/>
      <c r="AK748" s="5"/>
      <c r="AL748" s="5"/>
      <c r="AM748" s="5"/>
      <c r="AO748" s="5"/>
      <c r="AP748" s="5"/>
      <c r="AQ748" s="5"/>
      <c r="AR748" s="5"/>
      <c r="AS748" s="5"/>
      <c r="AT748" s="5"/>
      <c r="AU748" s="5"/>
      <c r="AY748" s="6"/>
      <c r="AZ748" s="5"/>
      <c r="BA748" s="5"/>
      <c r="BB748" s="5"/>
      <c r="BC748" s="5"/>
      <c r="BD748" s="5"/>
      <c r="BE748" s="5"/>
      <c r="BF748" s="5"/>
      <c r="BG748" s="5"/>
      <c r="BH748" s="5"/>
    </row>
    <row r="749" spans="25:60" x14ac:dyDescent="0.3">
      <c r="Y749" s="5"/>
      <c r="Z749" s="5"/>
      <c r="AA749" s="5"/>
      <c r="AB749" s="5"/>
      <c r="AC749" s="5"/>
      <c r="AD749" s="5"/>
      <c r="AE749" s="5"/>
      <c r="AG749" s="5"/>
      <c r="AH749" s="5"/>
      <c r="AI749" s="5"/>
      <c r="AJ749" s="5"/>
      <c r="AK749" s="5"/>
      <c r="AL749" s="5"/>
      <c r="AM749" s="5"/>
      <c r="AO749" s="5"/>
      <c r="AP749" s="5"/>
      <c r="AQ749" s="5"/>
      <c r="AR749" s="5"/>
      <c r="AS749" s="5"/>
      <c r="AT749" s="5"/>
      <c r="AU749" s="5"/>
      <c r="AY749" s="6"/>
      <c r="AZ749" s="5"/>
      <c r="BA749" s="5"/>
      <c r="BB749" s="5"/>
      <c r="BC749" s="5"/>
      <c r="BD749" s="5"/>
      <c r="BE749" s="5"/>
      <c r="BF749" s="5"/>
      <c r="BG749" s="5"/>
      <c r="BH749" s="5"/>
    </row>
    <row r="750" spans="25:60" x14ac:dyDescent="0.3">
      <c r="Y750" s="5"/>
      <c r="Z750" s="5"/>
      <c r="AA750" s="5"/>
      <c r="AB750" s="5"/>
      <c r="AC750" s="5"/>
      <c r="AD750" s="5"/>
      <c r="AE750" s="5"/>
      <c r="AG750" s="5"/>
      <c r="AH750" s="5"/>
      <c r="AI750" s="5"/>
      <c r="AJ750" s="5"/>
      <c r="AK750" s="5"/>
      <c r="AL750" s="5"/>
      <c r="AM750" s="5"/>
      <c r="AO750" s="5"/>
      <c r="AP750" s="5"/>
      <c r="AQ750" s="5"/>
      <c r="AR750" s="5"/>
      <c r="AS750" s="5"/>
      <c r="AT750" s="5"/>
      <c r="AU750" s="5"/>
      <c r="AY750" s="6"/>
      <c r="AZ750" s="5"/>
      <c r="BA750" s="5"/>
      <c r="BB750" s="5"/>
      <c r="BC750" s="5"/>
      <c r="BD750" s="5"/>
      <c r="BE750" s="5"/>
      <c r="BF750" s="5"/>
      <c r="BG750" s="5"/>
      <c r="BH750" s="5"/>
    </row>
    <row r="751" spans="25:60" x14ac:dyDescent="0.3">
      <c r="Y751" s="5"/>
      <c r="Z751" s="5"/>
      <c r="AA751" s="5"/>
      <c r="AB751" s="5"/>
      <c r="AC751" s="5"/>
      <c r="AD751" s="5"/>
      <c r="AE751" s="5"/>
      <c r="AG751" s="5"/>
      <c r="AH751" s="5"/>
      <c r="AI751" s="5"/>
      <c r="AJ751" s="5"/>
      <c r="AK751" s="5"/>
      <c r="AL751" s="5"/>
      <c r="AM751" s="5"/>
      <c r="AO751" s="5"/>
      <c r="AP751" s="5"/>
      <c r="AQ751" s="5"/>
      <c r="AR751" s="5"/>
      <c r="AS751" s="5"/>
      <c r="AT751" s="5"/>
      <c r="AU751" s="5"/>
      <c r="AY751" s="6"/>
      <c r="AZ751" s="5"/>
      <c r="BA751" s="5"/>
      <c r="BB751" s="5"/>
      <c r="BC751" s="5"/>
      <c r="BD751" s="5"/>
      <c r="BE751" s="5"/>
      <c r="BF751" s="5"/>
      <c r="BG751" s="5"/>
      <c r="BH751" s="5"/>
    </row>
    <row r="752" spans="25:60" x14ac:dyDescent="0.3">
      <c r="Y752" s="5"/>
      <c r="Z752" s="5"/>
      <c r="AA752" s="5"/>
      <c r="AB752" s="5"/>
      <c r="AC752" s="5"/>
      <c r="AD752" s="5"/>
      <c r="AE752" s="5"/>
      <c r="AG752" s="5"/>
      <c r="AH752" s="5"/>
      <c r="AI752" s="5"/>
      <c r="AJ752" s="5"/>
      <c r="AK752" s="5"/>
      <c r="AL752" s="5"/>
      <c r="AM752" s="5"/>
      <c r="AO752" s="5"/>
      <c r="AP752" s="5"/>
      <c r="AQ752" s="5"/>
      <c r="AR752" s="5"/>
      <c r="AS752" s="5"/>
      <c r="AT752" s="5"/>
      <c r="AU752" s="5"/>
      <c r="AY752" s="6"/>
      <c r="AZ752" s="5"/>
      <c r="BA752" s="5"/>
      <c r="BB752" s="5"/>
      <c r="BC752" s="5"/>
      <c r="BD752" s="5"/>
      <c r="BE752" s="5"/>
      <c r="BF752" s="5"/>
      <c r="BG752" s="5"/>
      <c r="BH752" s="5"/>
    </row>
    <row r="753" spans="25:60" x14ac:dyDescent="0.3">
      <c r="Y753" s="5"/>
      <c r="Z753" s="5"/>
      <c r="AA753" s="5"/>
      <c r="AB753" s="5"/>
      <c r="AC753" s="5"/>
      <c r="AD753" s="5"/>
      <c r="AE753" s="5"/>
      <c r="AG753" s="5"/>
      <c r="AH753" s="5"/>
      <c r="AI753" s="5"/>
      <c r="AJ753" s="5"/>
      <c r="AK753" s="5"/>
      <c r="AL753" s="5"/>
      <c r="AM753" s="5"/>
      <c r="AO753" s="5"/>
      <c r="AP753" s="5"/>
      <c r="AQ753" s="5"/>
      <c r="AR753" s="5"/>
      <c r="AS753" s="5"/>
      <c r="AT753" s="5"/>
      <c r="AU753" s="5"/>
      <c r="AY753" s="6"/>
      <c r="AZ753" s="5"/>
      <c r="BA753" s="5"/>
      <c r="BB753" s="5"/>
      <c r="BC753" s="5"/>
      <c r="BD753" s="5"/>
      <c r="BE753" s="5"/>
      <c r="BF753" s="5"/>
      <c r="BG753" s="5"/>
      <c r="BH753" s="5"/>
    </row>
    <row r="754" spans="25:60" x14ac:dyDescent="0.3">
      <c r="Y754" s="5"/>
      <c r="Z754" s="5"/>
      <c r="AA754" s="5"/>
      <c r="AB754" s="5"/>
      <c r="AC754" s="5"/>
      <c r="AD754" s="5"/>
      <c r="AE754" s="5"/>
      <c r="AG754" s="5"/>
      <c r="AH754" s="5"/>
      <c r="AI754" s="5"/>
      <c r="AJ754" s="5"/>
      <c r="AK754" s="5"/>
      <c r="AL754" s="5"/>
      <c r="AM754" s="5"/>
      <c r="AO754" s="5"/>
      <c r="AP754" s="5"/>
      <c r="AQ754" s="5"/>
      <c r="AR754" s="5"/>
      <c r="AS754" s="5"/>
      <c r="AT754" s="5"/>
      <c r="AU754" s="5"/>
      <c r="AY754" s="6"/>
      <c r="AZ754" s="5"/>
      <c r="BA754" s="5"/>
      <c r="BB754" s="5"/>
      <c r="BC754" s="5"/>
      <c r="BD754" s="5"/>
      <c r="BE754" s="5"/>
      <c r="BF754" s="5"/>
      <c r="BG754" s="5"/>
      <c r="BH754" s="5"/>
    </row>
    <row r="755" spans="25:60" x14ac:dyDescent="0.3">
      <c r="Y755" s="5"/>
      <c r="Z755" s="5"/>
      <c r="AA755" s="5"/>
      <c r="AB755" s="5"/>
      <c r="AC755" s="5"/>
      <c r="AD755" s="5"/>
      <c r="AE755" s="5"/>
      <c r="AG755" s="5"/>
      <c r="AH755" s="5"/>
      <c r="AI755" s="5"/>
      <c r="AJ755" s="5"/>
      <c r="AK755" s="5"/>
      <c r="AL755" s="5"/>
      <c r="AM755" s="5"/>
      <c r="AO755" s="5"/>
      <c r="AP755" s="5"/>
      <c r="AQ755" s="5"/>
      <c r="AR755" s="5"/>
      <c r="AS755" s="5"/>
      <c r="AT755" s="5"/>
      <c r="AU755" s="5"/>
      <c r="AY755" s="6"/>
      <c r="AZ755" s="5"/>
      <c r="BA755" s="5"/>
      <c r="BB755" s="5"/>
      <c r="BC755" s="5"/>
      <c r="BD755" s="5"/>
      <c r="BE755" s="5"/>
      <c r="BF755" s="5"/>
      <c r="BG755" s="5"/>
      <c r="BH755" s="5"/>
    </row>
    <row r="756" spans="25:60" x14ac:dyDescent="0.3">
      <c r="Y756" s="5"/>
      <c r="Z756" s="5"/>
      <c r="AA756" s="5"/>
      <c r="AB756" s="5"/>
      <c r="AC756" s="5"/>
      <c r="AD756" s="5"/>
      <c r="AE756" s="5"/>
      <c r="AG756" s="5"/>
      <c r="AH756" s="5"/>
      <c r="AI756" s="5"/>
      <c r="AJ756" s="5"/>
      <c r="AK756" s="5"/>
      <c r="AL756" s="5"/>
      <c r="AM756" s="5"/>
      <c r="AO756" s="5"/>
      <c r="AP756" s="5"/>
      <c r="AQ756" s="5"/>
      <c r="AR756" s="5"/>
      <c r="AS756" s="5"/>
      <c r="AT756" s="5"/>
      <c r="AU756" s="5"/>
      <c r="AY756" s="6"/>
      <c r="AZ756" s="5"/>
      <c r="BA756" s="5"/>
      <c r="BB756" s="5"/>
      <c r="BC756" s="5"/>
      <c r="BD756" s="5"/>
      <c r="BE756" s="5"/>
      <c r="BF756" s="5"/>
      <c r="BG756" s="5"/>
      <c r="BH756" s="5"/>
    </row>
    <row r="757" spans="25:60" x14ac:dyDescent="0.3">
      <c r="Y757" s="5"/>
      <c r="Z757" s="5"/>
      <c r="AA757" s="5"/>
      <c r="AB757" s="5"/>
      <c r="AC757" s="5"/>
      <c r="AD757" s="5"/>
      <c r="AE757" s="5"/>
      <c r="AG757" s="5"/>
      <c r="AH757" s="5"/>
      <c r="AI757" s="5"/>
      <c r="AJ757" s="5"/>
      <c r="AK757" s="5"/>
      <c r="AL757" s="5"/>
      <c r="AM757" s="5"/>
      <c r="AO757" s="5"/>
      <c r="AP757" s="5"/>
      <c r="AQ757" s="5"/>
      <c r="AR757" s="5"/>
      <c r="AS757" s="5"/>
      <c r="AT757" s="5"/>
      <c r="AU757" s="5"/>
      <c r="AY757" s="6"/>
      <c r="AZ757" s="5"/>
      <c r="BA757" s="5"/>
      <c r="BB757" s="5"/>
      <c r="BC757" s="5"/>
      <c r="BD757" s="5"/>
      <c r="BE757" s="5"/>
      <c r="BF757" s="5"/>
      <c r="BG757" s="5"/>
      <c r="BH757" s="5"/>
    </row>
    <row r="758" spans="25:60" x14ac:dyDescent="0.3">
      <c r="Y758" s="5"/>
      <c r="Z758" s="5"/>
      <c r="AA758" s="5"/>
      <c r="AB758" s="5"/>
      <c r="AC758" s="5"/>
      <c r="AD758" s="5"/>
      <c r="AE758" s="5"/>
      <c r="AG758" s="5"/>
      <c r="AH758" s="5"/>
      <c r="AI758" s="5"/>
      <c r="AJ758" s="5"/>
      <c r="AK758" s="5"/>
      <c r="AL758" s="5"/>
      <c r="AM758" s="5"/>
      <c r="AO758" s="5"/>
      <c r="AP758" s="5"/>
      <c r="AQ758" s="5"/>
      <c r="AR758" s="5"/>
      <c r="AS758" s="5"/>
      <c r="AT758" s="5"/>
      <c r="AU758" s="5"/>
      <c r="AY758" s="6"/>
      <c r="AZ758" s="5"/>
      <c r="BA758" s="5"/>
      <c r="BB758" s="5"/>
      <c r="BC758" s="5"/>
      <c r="BD758" s="5"/>
      <c r="BE758" s="5"/>
      <c r="BF758" s="5"/>
      <c r="BG758" s="5"/>
      <c r="BH758" s="5"/>
    </row>
    <row r="759" spans="25:60" x14ac:dyDescent="0.3">
      <c r="Y759" s="5"/>
      <c r="Z759" s="5"/>
      <c r="AA759" s="5"/>
      <c r="AB759" s="5"/>
      <c r="AC759" s="5"/>
      <c r="AD759" s="5"/>
      <c r="AE759" s="5"/>
      <c r="AG759" s="5"/>
      <c r="AH759" s="5"/>
      <c r="AI759" s="5"/>
      <c r="AJ759" s="5"/>
      <c r="AK759" s="5"/>
      <c r="AL759" s="5"/>
      <c r="AM759" s="5"/>
      <c r="AO759" s="5"/>
      <c r="AP759" s="5"/>
      <c r="AQ759" s="5"/>
      <c r="AR759" s="5"/>
      <c r="AS759" s="5"/>
      <c r="AT759" s="5"/>
      <c r="AU759" s="5"/>
      <c r="AY759" s="6"/>
      <c r="AZ759" s="5"/>
      <c r="BA759" s="5"/>
      <c r="BB759" s="5"/>
      <c r="BC759" s="5"/>
      <c r="BD759" s="5"/>
      <c r="BE759" s="5"/>
      <c r="BF759" s="5"/>
      <c r="BG759" s="5"/>
      <c r="BH759" s="5"/>
    </row>
    <row r="760" spans="25:60" x14ac:dyDescent="0.3">
      <c r="Y760" s="5"/>
      <c r="Z760" s="5"/>
      <c r="AA760" s="5"/>
      <c r="AB760" s="5"/>
      <c r="AC760" s="5"/>
      <c r="AD760" s="5"/>
      <c r="AE760" s="5"/>
      <c r="AG760" s="5"/>
      <c r="AH760" s="5"/>
      <c r="AI760" s="5"/>
      <c r="AJ760" s="5"/>
      <c r="AK760" s="5"/>
      <c r="AL760" s="5"/>
      <c r="AM760" s="5"/>
      <c r="AO760" s="5"/>
      <c r="AP760" s="5"/>
      <c r="AQ760" s="5"/>
      <c r="AR760" s="5"/>
      <c r="AS760" s="5"/>
      <c r="AT760" s="5"/>
      <c r="AU760" s="5"/>
      <c r="AY760" s="6"/>
      <c r="AZ760" s="5"/>
      <c r="BA760" s="5"/>
      <c r="BB760" s="5"/>
      <c r="BC760" s="5"/>
      <c r="BD760" s="5"/>
      <c r="BE760" s="5"/>
      <c r="BF760" s="5"/>
      <c r="BG760" s="5"/>
      <c r="BH760" s="5"/>
    </row>
    <row r="761" spans="25:60" x14ac:dyDescent="0.3">
      <c r="Y761" s="5"/>
      <c r="Z761" s="5"/>
      <c r="AA761" s="5"/>
      <c r="AB761" s="5"/>
      <c r="AC761" s="5"/>
      <c r="AD761" s="5"/>
      <c r="AE761" s="5"/>
      <c r="AG761" s="5"/>
      <c r="AH761" s="5"/>
      <c r="AI761" s="5"/>
      <c r="AJ761" s="5"/>
      <c r="AK761" s="5"/>
      <c r="AL761" s="5"/>
      <c r="AM761" s="5"/>
      <c r="AO761" s="5"/>
      <c r="AP761" s="5"/>
      <c r="AQ761" s="5"/>
      <c r="AR761" s="5"/>
      <c r="AS761" s="5"/>
      <c r="AT761" s="5"/>
      <c r="AU761" s="5"/>
      <c r="AY761" s="6"/>
      <c r="AZ761" s="5"/>
      <c r="BA761" s="5"/>
      <c r="BB761" s="5"/>
      <c r="BC761" s="5"/>
      <c r="BD761" s="5"/>
      <c r="BE761" s="5"/>
      <c r="BF761" s="5"/>
      <c r="BG761" s="5"/>
      <c r="BH761" s="5"/>
    </row>
    <row r="762" spans="25:60" x14ac:dyDescent="0.3">
      <c r="Y762" s="5"/>
      <c r="Z762" s="5"/>
      <c r="AA762" s="5"/>
      <c r="AB762" s="5"/>
      <c r="AC762" s="5"/>
      <c r="AD762" s="5"/>
      <c r="AE762" s="5"/>
      <c r="AG762" s="5"/>
      <c r="AH762" s="5"/>
      <c r="AI762" s="5"/>
      <c r="AJ762" s="5"/>
      <c r="AK762" s="5"/>
      <c r="AL762" s="5"/>
      <c r="AM762" s="5"/>
      <c r="AO762" s="5"/>
      <c r="AP762" s="5"/>
      <c r="AQ762" s="5"/>
      <c r="AR762" s="5"/>
      <c r="AS762" s="5"/>
      <c r="AT762" s="5"/>
      <c r="AU762" s="5"/>
      <c r="AY762" s="6"/>
      <c r="AZ762" s="5"/>
      <c r="BA762" s="5"/>
      <c r="BB762" s="5"/>
      <c r="BC762" s="5"/>
      <c r="BD762" s="5"/>
      <c r="BE762" s="5"/>
      <c r="BF762" s="5"/>
      <c r="BG762" s="5"/>
      <c r="BH762" s="5"/>
    </row>
    <row r="763" spans="25:60" x14ac:dyDescent="0.3">
      <c r="Y763" s="5"/>
      <c r="Z763" s="5"/>
      <c r="AA763" s="5"/>
      <c r="AB763" s="5"/>
      <c r="AC763" s="5"/>
      <c r="AD763" s="5"/>
      <c r="AE763" s="5"/>
      <c r="AG763" s="5"/>
      <c r="AH763" s="5"/>
      <c r="AI763" s="5"/>
      <c r="AJ763" s="5"/>
      <c r="AK763" s="5"/>
      <c r="AL763" s="5"/>
      <c r="AM763" s="5"/>
      <c r="AO763" s="5"/>
      <c r="AP763" s="5"/>
      <c r="AQ763" s="5"/>
      <c r="AR763" s="5"/>
      <c r="AS763" s="5"/>
      <c r="AT763" s="5"/>
      <c r="AU763" s="5"/>
      <c r="AY763" s="6"/>
      <c r="AZ763" s="5"/>
      <c r="BA763" s="5"/>
      <c r="BB763" s="5"/>
      <c r="BC763" s="5"/>
      <c r="BD763" s="5"/>
      <c r="BE763" s="5"/>
      <c r="BF763" s="5"/>
      <c r="BG763" s="5"/>
      <c r="BH763" s="5"/>
    </row>
    <row r="764" spans="25:60" x14ac:dyDescent="0.3">
      <c r="Y764" s="5"/>
      <c r="Z764" s="5"/>
      <c r="AA764" s="5"/>
      <c r="AB764" s="5"/>
      <c r="AC764" s="5"/>
      <c r="AD764" s="5"/>
      <c r="AE764" s="5"/>
      <c r="AG764" s="5"/>
      <c r="AH764" s="5"/>
      <c r="AI764" s="5"/>
      <c r="AJ764" s="5"/>
      <c r="AK764" s="5"/>
      <c r="AL764" s="5"/>
      <c r="AM764" s="5"/>
      <c r="AO764" s="5"/>
      <c r="AP764" s="5"/>
      <c r="AQ764" s="5"/>
      <c r="AR764" s="5"/>
      <c r="AS764" s="5"/>
      <c r="AT764" s="5"/>
      <c r="AU764" s="5"/>
      <c r="AY764" s="6"/>
      <c r="AZ764" s="5"/>
      <c r="BA764" s="5"/>
      <c r="BB764" s="5"/>
      <c r="BC764" s="5"/>
      <c r="BD764" s="5"/>
      <c r="BE764" s="5"/>
      <c r="BF764" s="5"/>
      <c r="BG764" s="5"/>
      <c r="BH764" s="5"/>
    </row>
    <row r="765" spans="25:60" x14ac:dyDescent="0.3">
      <c r="Y765" s="5"/>
      <c r="Z765" s="5"/>
      <c r="AA765" s="5"/>
      <c r="AB765" s="5"/>
      <c r="AC765" s="5"/>
      <c r="AD765" s="5"/>
      <c r="AE765" s="5"/>
      <c r="AG765" s="5"/>
      <c r="AH765" s="5"/>
      <c r="AI765" s="5"/>
      <c r="AJ765" s="5"/>
      <c r="AK765" s="5"/>
      <c r="AL765" s="5"/>
      <c r="AM765" s="5"/>
      <c r="AO765" s="5"/>
      <c r="AP765" s="5"/>
      <c r="AQ765" s="5"/>
      <c r="AR765" s="5"/>
      <c r="AS765" s="5"/>
      <c r="AT765" s="5"/>
      <c r="AU765" s="5"/>
      <c r="AY765" s="6"/>
      <c r="AZ765" s="5"/>
      <c r="BA765" s="5"/>
      <c r="BB765" s="5"/>
      <c r="BC765" s="5"/>
      <c r="BD765" s="5"/>
      <c r="BE765" s="5"/>
      <c r="BF765" s="5"/>
      <c r="BG765" s="5"/>
      <c r="BH765" s="5"/>
    </row>
    <row r="766" spans="25:60" x14ac:dyDescent="0.3">
      <c r="Y766" s="5"/>
      <c r="Z766" s="5"/>
      <c r="AA766" s="5"/>
      <c r="AB766" s="5"/>
      <c r="AC766" s="5"/>
      <c r="AD766" s="5"/>
      <c r="AE766" s="5"/>
      <c r="AG766" s="5"/>
      <c r="AH766" s="5"/>
      <c r="AI766" s="5"/>
      <c r="AJ766" s="5"/>
      <c r="AK766" s="5"/>
      <c r="AL766" s="5"/>
      <c r="AM766" s="5"/>
      <c r="AO766" s="5"/>
      <c r="AP766" s="5"/>
      <c r="AQ766" s="5"/>
      <c r="AR766" s="5"/>
      <c r="AS766" s="5"/>
      <c r="AT766" s="5"/>
      <c r="AU766" s="5"/>
      <c r="AY766" s="6"/>
      <c r="AZ766" s="5"/>
      <c r="BA766" s="5"/>
      <c r="BB766" s="5"/>
      <c r="BC766" s="5"/>
      <c r="BD766" s="5"/>
      <c r="BE766" s="5"/>
      <c r="BF766" s="5"/>
      <c r="BG766" s="5"/>
      <c r="BH766" s="5"/>
    </row>
    <row r="767" spans="25:60" x14ac:dyDescent="0.3">
      <c r="Y767" s="5"/>
      <c r="Z767" s="5"/>
      <c r="AA767" s="5"/>
      <c r="AB767" s="5"/>
      <c r="AC767" s="5"/>
      <c r="AD767" s="5"/>
      <c r="AE767" s="5"/>
      <c r="AG767" s="5"/>
      <c r="AH767" s="5"/>
      <c r="AI767" s="5"/>
      <c r="AJ767" s="5"/>
      <c r="AK767" s="5"/>
      <c r="AL767" s="5"/>
      <c r="AM767" s="5"/>
      <c r="AO767" s="5"/>
      <c r="AP767" s="5"/>
      <c r="AQ767" s="5"/>
      <c r="AR767" s="5"/>
      <c r="AS767" s="5"/>
      <c r="AT767" s="5"/>
      <c r="AU767" s="5"/>
      <c r="AY767" s="6"/>
      <c r="AZ767" s="5"/>
      <c r="BA767" s="5"/>
      <c r="BB767" s="5"/>
      <c r="BC767" s="5"/>
      <c r="BD767" s="5"/>
      <c r="BE767" s="5"/>
      <c r="BF767" s="5"/>
      <c r="BG767" s="5"/>
      <c r="BH767" s="5"/>
    </row>
    <row r="768" spans="25:60" x14ac:dyDescent="0.3">
      <c r="Y768" s="5"/>
      <c r="Z768" s="5"/>
      <c r="AA768" s="5"/>
      <c r="AB768" s="5"/>
      <c r="AC768" s="5"/>
      <c r="AD768" s="5"/>
      <c r="AE768" s="5"/>
      <c r="AG768" s="5"/>
      <c r="AH768" s="5"/>
      <c r="AI768" s="5"/>
      <c r="AJ768" s="5"/>
      <c r="AK768" s="5"/>
      <c r="AL768" s="5"/>
      <c r="AM768" s="5"/>
      <c r="AO768" s="5"/>
      <c r="AP768" s="5"/>
      <c r="AQ768" s="5"/>
      <c r="AR768" s="5"/>
      <c r="AS768" s="5"/>
      <c r="AT768" s="5"/>
      <c r="AU768" s="5"/>
      <c r="AY768" s="6"/>
      <c r="AZ768" s="5"/>
      <c r="BA768" s="5"/>
      <c r="BB768" s="5"/>
      <c r="BC768" s="5"/>
      <c r="BD768" s="5"/>
      <c r="BE768" s="5"/>
      <c r="BF768" s="5"/>
      <c r="BG768" s="5"/>
      <c r="BH768" s="5"/>
    </row>
    <row r="769" spans="25:60" x14ac:dyDescent="0.3">
      <c r="Y769" s="5"/>
      <c r="Z769" s="5"/>
      <c r="AA769" s="5"/>
      <c r="AB769" s="5"/>
      <c r="AC769" s="5"/>
      <c r="AD769" s="5"/>
      <c r="AE769" s="5"/>
      <c r="AG769" s="5"/>
      <c r="AH769" s="5"/>
      <c r="AI769" s="5"/>
      <c r="AJ769" s="5"/>
      <c r="AK769" s="5"/>
      <c r="AL769" s="5"/>
      <c r="AM769" s="5"/>
      <c r="AO769" s="5"/>
      <c r="AP769" s="5"/>
      <c r="AQ769" s="5"/>
      <c r="AR769" s="5"/>
      <c r="AS769" s="5"/>
      <c r="AT769" s="5"/>
      <c r="AU769" s="5"/>
      <c r="AY769" s="6"/>
      <c r="AZ769" s="5"/>
      <c r="BA769" s="5"/>
      <c r="BB769" s="5"/>
      <c r="BC769" s="5"/>
      <c r="BD769" s="5"/>
      <c r="BE769" s="5"/>
      <c r="BF769" s="5"/>
      <c r="BG769" s="5"/>
      <c r="BH769" s="5"/>
    </row>
    <row r="770" spans="25:60" x14ac:dyDescent="0.3">
      <c r="Y770" s="5"/>
      <c r="Z770" s="5"/>
      <c r="AA770" s="5"/>
      <c r="AB770" s="5"/>
      <c r="AC770" s="5"/>
      <c r="AD770" s="5"/>
      <c r="AE770" s="5"/>
      <c r="AG770" s="5"/>
      <c r="AH770" s="5"/>
      <c r="AI770" s="5"/>
      <c r="AJ770" s="5"/>
      <c r="AK770" s="5"/>
      <c r="AL770" s="5"/>
      <c r="AM770" s="5"/>
      <c r="AO770" s="5"/>
      <c r="AP770" s="5"/>
      <c r="AQ770" s="5"/>
      <c r="AR770" s="5"/>
      <c r="AS770" s="5"/>
      <c r="AT770" s="5"/>
      <c r="AU770" s="5"/>
      <c r="AY770" s="6"/>
      <c r="AZ770" s="5"/>
      <c r="BA770" s="5"/>
      <c r="BB770" s="5"/>
      <c r="BC770" s="5"/>
      <c r="BD770" s="5"/>
      <c r="BE770" s="5"/>
      <c r="BF770" s="5"/>
      <c r="BG770" s="5"/>
      <c r="BH770" s="5"/>
    </row>
    <row r="771" spans="25:60" x14ac:dyDescent="0.3">
      <c r="Y771" s="5"/>
      <c r="Z771" s="5"/>
      <c r="AA771" s="5"/>
      <c r="AB771" s="5"/>
      <c r="AC771" s="5"/>
      <c r="AD771" s="5"/>
      <c r="AE771" s="5"/>
      <c r="AG771" s="5"/>
      <c r="AH771" s="5"/>
      <c r="AI771" s="5"/>
      <c r="AJ771" s="5"/>
      <c r="AK771" s="5"/>
      <c r="AL771" s="5"/>
      <c r="AM771" s="5"/>
      <c r="AO771" s="5"/>
      <c r="AP771" s="5"/>
      <c r="AQ771" s="5"/>
      <c r="AR771" s="5"/>
      <c r="AS771" s="5"/>
      <c r="AT771" s="5"/>
      <c r="AU771" s="5"/>
      <c r="AY771" s="6"/>
      <c r="AZ771" s="5"/>
      <c r="BA771" s="5"/>
      <c r="BB771" s="5"/>
      <c r="BC771" s="5"/>
      <c r="BD771" s="5"/>
      <c r="BE771" s="5"/>
      <c r="BF771" s="5"/>
      <c r="BG771" s="5"/>
      <c r="BH771" s="5"/>
    </row>
    <row r="772" spans="25:60" x14ac:dyDescent="0.3">
      <c r="Y772" s="5"/>
      <c r="Z772" s="5"/>
      <c r="AA772" s="5"/>
      <c r="AB772" s="5"/>
      <c r="AC772" s="5"/>
      <c r="AD772" s="5"/>
      <c r="AE772" s="5"/>
      <c r="AG772" s="5"/>
      <c r="AH772" s="5"/>
      <c r="AI772" s="5"/>
      <c r="AJ772" s="5"/>
      <c r="AK772" s="5"/>
      <c r="AL772" s="5"/>
      <c r="AM772" s="5"/>
      <c r="AO772" s="5"/>
      <c r="AP772" s="5"/>
      <c r="AQ772" s="5"/>
      <c r="AR772" s="5"/>
      <c r="AS772" s="5"/>
      <c r="AT772" s="5"/>
      <c r="AU772" s="5"/>
      <c r="AY772" s="6"/>
      <c r="AZ772" s="5"/>
      <c r="BA772" s="5"/>
      <c r="BB772" s="5"/>
      <c r="BC772" s="5"/>
      <c r="BD772" s="5"/>
      <c r="BE772" s="5"/>
      <c r="BF772" s="5"/>
      <c r="BG772" s="5"/>
      <c r="BH772" s="5"/>
    </row>
    <row r="773" spans="25:60" x14ac:dyDescent="0.3">
      <c r="Y773" s="5"/>
      <c r="Z773" s="5"/>
      <c r="AA773" s="5"/>
      <c r="AB773" s="5"/>
      <c r="AC773" s="5"/>
      <c r="AD773" s="5"/>
      <c r="AE773" s="5"/>
      <c r="AG773" s="5"/>
      <c r="AH773" s="5"/>
      <c r="AI773" s="5"/>
      <c r="AJ773" s="5"/>
      <c r="AK773" s="5"/>
      <c r="AL773" s="5"/>
      <c r="AM773" s="5"/>
      <c r="AO773" s="5"/>
      <c r="AP773" s="5"/>
      <c r="AQ773" s="5"/>
      <c r="AR773" s="5"/>
      <c r="AS773" s="5"/>
      <c r="AT773" s="5"/>
      <c r="AU773" s="5"/>
      <c r="AY773" s="6"/>
      <c r="AZ773" s="5"/>
      <c r="BA773" s="5"/>
      <c r="BB773" s="5"/>
      <c r="BC773" s="5"/>
      <c r="BD773" s="5"/>
      <c r="BE773" s="5"/>
      <c r="BF773" s="5"/>
      <c r="BG773" s="5"/>
      <c r="BH773" s="5"/>
    </row>
    <row r="774" spans="25:60" x14ac:dyDescent="0.3">
      <c r="Y774" s="5"/>
      <c r="Z774" s="5"/>
      <c r="AA774" s="5"/>
      <c r="AB774" s="5"/>
      <c r="AC774" s="5"/>
      <c r="AD774" s="5"/>
      <c r="AE774" s="5"/>
      <c r="AG774" s="5"/>
      <c r="AH774" s="5"/>
      <c r="AI774" s="5"/>
      <c r="AJ774" s="5"/>
      <c r="AK774" s="5"/>
      <c r="AL774" s="5"/>
      <c r="AM774" s="5"/>
      <c r="AO774" s="5"/>
      <c r="AP774" s="5"/>
      <c r="AQ774" s="5"/>
      <c r="AR774" s="5"/>
      <c r="AS774" s="5"/>
      <c r="AT774" s="5"/>
      <c r="AU774" s="5"/>
      <c r="AY774" s="6"/>
      <c r="AZ774" s="5"/>
      <c r="BA774" s="5"/>
      <c r="BB774" s="5"/>
      <c r="BC774" s="5"/>
      <c r="BD774" s="5"/>
      <c r="BE774" s="5"/>
      <c r="BF774" s="5"/>
      <c r="BG774" s="5"/>
      <c r="BH774" s="5"/>
    </row>
    <row r="775" spans="25:60" x14ac:dyDescent="0.3">
      <c r="Y775" s="5"/>
      <c r="Z775" s="5"/>
      <c r="AA775" s="5"/>
      <c r="AB775" s="5"/>
      <c r="AC775" s="5"/>
      <c r="AD775" s="5"/>
      <c r="AE775" s="5"/>
      <c r="AG775" s="5"/>
      <c r="AH775" s="5"/>
      <c r="AI775" s="5"/>
      <c r="AJ775" s="5"/>
      <c r="AK775" s="5"/>
      <c r="AL775" s="5"/>
      <c r="AM775" s="5"/>
      <c r="AO775" s="5"/>
      <c r="AP775" s="5"/>
      <c r="AQ775" s="5"/>
      <c r="AR775" s="5"/>
      <c r="AS775" s="5"/>
      <c r="AT775" s="5"/>
      <c r="AU775" s="5"/>
      <c r="AY775" s="6"/>
      <c r="AZ775" s="5"/>
      <c r="BA775" s="5"/>
      <c r="BB775" s="5"/>
      <c r="BC775" s="5"/>
      <c r="BD775" s="5"/>
      <c r="BE775" s="5"/>
      <c r="BF775" s="5"/>
      <c r="BG775" s="5"/>
      <c r="BH775" s="5"/>
    </row>
    <row r="776" spans="25:60" x14ac:dyDescent="0.3">
      <c r="Y776" s="5"/>
      <c r="Z776" s="5"/>
      <c r="AA776" s="5"/>
      <c r="AB776" s="5"/>
      <c r="AC776" s="5"/>
      <c r="AD776" s="5"/>
      <c r="AE776" s="5"/>
      <c r="AG776" s="5"/>
      <c r="AH776" s="5"/>
      <c r="AI776" s="5"/>
      <c r="AJ776" s="5"/>
      <c r="AK776" s="5"/>
      <c r="AL776" s="5"/>
      <c r="AM776" s="5"/>
      <c r="AO776" s="5"/>
      <c r="AP776" s="5"/>
      <c r="AQ776" s="5"/>
      <c r="AR776" s="5"/>
      <c r="AS776" s="5"/>
      <c r="AT776" s="5"/>
      <c r="AU776" s="5"/>
      <c r="AY776" s="6"/>
      <c r="AZ776" s="5"/>
      <c r="BA776" s="5"/>
      <c r="BB776" s="5"/>
      <c r="BC776" s="5"/>
      <c r="BD776" s="5"/>
      <c r="BE776" s="5"/>
      <c r="BF776" s="5"/>
      <c r="BG776" s="5"/>
      <c r="BH776" s="5"/>
    </row>
    <row r="777" spans="25:60" x14ac:dyDescent="0.3">
      <c r="Y777" s="5"/>
      <c r="Z777" s="5"/>
      <c r="AA777" s="5"/>
      <c r="AB777" s="5"/>
      <c r="AC777" s="5"/>
      <c r="AD777" s="5"/>
      <c r="AE777" s="5"/>
      <c r="AG777" s="5"/>
      <c r="AH777" s="5"/>
      <c r="AI777" s="5"/>
      <c r="AJ777" s="5"/>
      <c r="AK777" s="5"/>
      <c r="AL777" s="5"/>
      <c r="AM777" s="5"/>
      <c r="AO777" s="5"/>
      <c r="AP777" s="5"/>
      <c r="AQ777" s="5"/>
      <c r="AR777" s="5"/>
      <c r="AS777" s="5"/>
      <c r="AT777" s="5"/>
      <c r="AU777" s="5"/>
      <c r="AY777" s="6"/>
      <c r="AZ777" s="5"/>
      <c r="BA777" s="5"/>
      <c r="BB777" s="5"/>
      <c r="BC777" s="5"/>
      <c r="BD777" s="5"/>
      <c r="BE777" s="5"/>
      <c r="BF777" s="5"/>
      <c r="BG777" s="5"/>
      <c r="BH777" s="5"/>
    </row>
    <row r="778" spans="25:60" x14ac:dyDescent="0.3">
      <c r="Y778" s="5"/>
      <c r="Z778" s="5"/>
      <c r="AA778" s="5"/>
      <c r="AB778" s="5"/>
      <c r="AC778" s="5"/>
      <c r="AD778" s="5"/>
      <c r="AE778" s="5"/>
      <c r="AG778" s="5"/>
      <c r="AH778" s="5"/>
      <c r="AI778" s="5"/>
      <c r="AJ778" s="5"/>
      <c r="AK778" s="5"/>
      <c r="AL778" s="5"/>
      <c r="AM778" s="5"/>
      <c r="AO778" s="5"/>
      <c r="AP778" s="5"/>
      <c r="AQ778" s="5"/>
      <c r="AR778" s="5"/>
      <c r="AS778" s="5"/>
      <c r="AT778" s="5"/>
      <c r="AU778" s="5"/>
      <c r="AY778" s="6"/>
      <c r="AZ778" s="5"/>
      <c r="BA778" s="5"/>
      <c r="BB778" s="5"/>
      <c r="BC778" s="5"/>
      <c r="BD778" s="5"/>
      <c r="BE778" s="5"/>
      <c r="BF778" s="5"/>
      <c r="BG778" s="5"/>
      <c r="BH778" s="5"/>
    </row>
    <row r="779" spans="25:60" x14ac:dyDescent="0.3">
      <c r="Y779" s="5"/>
      <c r="Z779" s="5"/>
      <c r="AA779" s="5"/>
      <c r="AB779" s="5"/>
      <c r="AC779" s="5"/>
      <c r="AD779" s="5"/>
      <c r="AE779" s="5"/>
      <c r="AG779" s="5"/>
      <c r="AH779" s="5"/>
      <c r="AI779" s="5"/>
      <c r="AJ779" s="5"/>
      <c r="AK779" s="5"/>
      <c r="AL779" s="5"/>
      <c r="AM779" s="5"/>
      <c r="AO779" s="5"/>
      <c r="AP779" s="5"/>
      <c r="AQ779" s="5"/>
      <c r="AR779" s="5"/>
      <c r="AS779" s="5"/>
      <c r="AT779" s="5"/>
      <c r="AU779" s="5"/>
      <c r="AY779" s="6"/>
      <c r="AZ779" s="5"/>
      <c r="BA779" s="5"/>
      <c r="BB779" s="5"/>
      <c r="BC779" s="5"/>
      <c r="BD779" s="5"/>
      <c r="BE779" s="5"/>
      <c r="BF779" s="5"/>
      <c r="BG779" s="5"/>
      <c r="BH779" s="5"/>
    </row>
    <row r="780" spans="25:60" x14ac:dyDescent="0.3">
      <c r="Y780" s="5"/>
      <c r="Z780" s="5"/>
      <c r="AA780" s="5"/>
      <c r="AB780" s="5"/>
      <c r="AC780" s="5"/>
      <c r="AD780" s="5"/>
      <c r="AE780" s="5"/>
      <c r="AG780" s="5"/>
      <c r="AH780" s="5"/>
      <c r="AI780" s="5"/>
      <c r="AJ780" s="5"/>
      <c r="AK780" s="5"/>
      <c r="AL780" s="5"/>
      <c r="AM780" s="5"/>
      <c r="AO780" s="5"/>
      <c r="AP780" s="5"/>
      <c r="AQ780" s="5"/>
      <c r="AR780" s="5"/>
      <c r="AS780" s="5"/>
      <c r="AT780" s="5"/>
      <c r="AU780" s="5"/>
      <c r="AY780" s="6"/>
      <c r="AZ780" s="5"/>
      <c r="BA780" s="5"/>
      <c r="BB780" s="5"/>
      <c r="BC780" s="5"/>
      <c r="BD780" s="5"/>
      <c r="BE780" s="5"/>
      <c r="BF780" s="5"/>
      <c r="BG780" s="5"/>
      <c r="BH780" s="5"/>
    </row>
    <row r="781" spans="25:60" x14ac:dyDescent="0.3">
      <c r="Y781" s="5"/>
      <c r="Z781" s="5"/>
      <c r="AA781" s="5"/>
      <c r="AB781" s="5"/>
      <c r="AC781" s="5"/>
      <c r="AD781" s="5"/>
      <c r="AE781" s="5"/>
      <c r="AG781" s="5"/>
      <c r="AH781" s="5"/>
      <c r="AI781" s="5"/>
      <c r="AJ781" s="5"/>
      <c r="AK781" s="5"/>
      <c r="AL781" s="5"/>
      <c r="AM781" s="5"/>
      <c r="AO781" s="5"/>
      <c r="AP781" s="5"/>
      <c r="AQ781" s="5"/>
      <c r="AR781" s="5"/>
      <c r="AS781" s="5"/>
      <c r="AT781" s="5"/>
      <c r="AU781" s="5"/>
      <c r="AY781" s="6"/>
      <c r="AZ781" s="5"/>
      <c r="BA781" s="5"/>
      <c r="BB781" s="5"/>
      <c r="BC781" s="5"/>
      <c r="BD781" s="5"/>
      <c r="BE781" s="5"/>
      <c r="BF781" s="5"/>
      <c r="BG781" s="5"/>
      <c r="BH781" s="5"/>
    </row>
    <row r="782" spans="25:60" x14ac:dyDescent="0.3">
      <c r="Y782" s="5"/>
      <c r="Z782" s="5"/>
      <c r="AA782" s="5"/>
      <c r="AB782" s="5"/>
      <c r="AC782" s="5"/>
      <c r="AD782" s="5"/>
      <c r="AE782" s="5"/>
      <c r="AG782" s="5"/>
      <c r="AH782" s="5"/>
      <c r="AI782" s="5"/>
      <c r="AJ782" s="5"/>
      <c r="AK782" s="5"/>
      <c r="AL782" s="5"/>
      <c r="AM782" s="5"/>
      <c r="AO782" s="5"/>
      <c r="AP782" s="5"/>
      <c r="AQ782" s="5"/>
      <c r="AR782" s="5"/>
      <c r="AS782" s="5"/>
      <c r="AT782" s="5"/>
      <c r="AU782" s="5"/>
      <c r="AY782" s="6"/>
      <c r="AZ782" s="5"/>
      <c r="BA782" s="5"/>
      <c r="BB782" s="5"/>
      <c r="BC782" s="5"/>
      <c r="BD782" s="5"/>
      <c r="BE782" s="5"/>
      <c r="BF782" s="5"/>
      <c r="BG782" s="5"/>
      <c r="BH782" s="5"/>
    </row>
    <row r="783" spans="25:60" x14ac:dyDescent="0.3">
      <c r="Y783" s="5"/>
      <c r="Z783" s="5"/>
      <c r="AA783" s="5"/>
      <c r="AB783" s="5"/>
      <c r="AC783" s="5"/>
      <c r="AD783" s="5"/>
      <c r="AE783" s="5"/>
      <c r="AG783" s="5"/>
      <c r="AH783" s="5"/>
      <c r="AI783" s="5"/>
      <c r="AJ783" s="5"/>
      <c r="AK783" s="5"/>
      <c r="AL783" s="5"/>
      <c r="AM783" s="5"/>
      <c r="AO783" s="5"/>
      <c r="AP783" s="5"/>
      <c r="AQ783" s="5"/>
      <c r="AR783" s="5"/>
      <c r="AS783" s="5"/>
      <c r="AT783" s="5"/>
      <c r="AU783" s="5"/>
      <c r="AY783" s="6"/>
      <c r="AZ783" s="5"/>
      <c r="BA783" s="5"/>
      <c r="BB783" s="5"/>
      <c r="BC783" s="5"/>
      <c r="BD783" s="5"/>
      <c r="BE783" s="5"/>
      <c r="BF783" s="5"/>
      <c r="BG783" s="5"/>
      <c r="BH783" s="5"/>
    </row>
    <row r="784" spans="25:60" x14ac:dyDescent="0.3">
      <c r="Y784" s="5"/>
      <c r="Z784" s="5"/>
      <c r="AA784" s="5"/>
      <c r="AB784" s="5"/>
      <c r="AC784" s="5"/>
      <c r="AD784" s="5"/>
      <c r="AE784" s="5"/>
      <c r="AG784" s="5"/>
      <c r="AH784" s="5"/>
      <c r="AI784" s="5"/>
      <c r="AJ784" s="5"/>
      <c r="AK784" s="5"/>
      <c r="AL784" s="5"/>
      <c r="AM784" s="5"/>
      <c r="AO784" s="5"/>
      <c r="AP784" s="5"/>
      <c r="AQ784" s="5"/>
      <c r="AR784" s="5"/>
      <c r="AS784" s="5"/>
      <c r="AT784" s="5"/>
      <c r="AU784" s="5"/>
      <c r="AY784" s="6"/>
      <c r="AZ784" s="5"/>
      <c r="BA784" s="5"/>
      <c r="BB784" s="5"/>
      <c r="BC784" s="5"/>
      <c r="BD784" s="5"/>
      <c r="BE784" s="5"/>
      <c r="BF784" s="5"/>
      <c r="BG784" s="5"/>
      <c r="BH784" s="5"/>
    </row>
    <row r="785" spans="25:60" x14ac:dyDescent="0.3">
      <c r="Y785" s="5"/>
      <c r="Z785" s="5"/>
      <c r="AA785" s="5"/>
      <c r="AB785" s="5"/>
      <c r="AC785" s="5"/>
      <c r="AD785" s="5"/>
      <c r="AE785" s="5"/>
      <c r="AG785" s="5"/>
      <c r="AH785" s="5"/>
      <c r="AI785" s="5"/>
      <c r="AJ785" s="5"/>
      <c r="AK785" s="5"/>
      <c r="AL785" s="5"/>
      <c r="AM785" s="5"/>
      <c r="AO785" s="5"/>
      <c r="AP785" s="5"/>
      <c r="AQ785" s="5"/>
      <c r="AR785" s="5"/>
      <c r="AS785" s="5"/>
      <c r="AT785" s="5"/>
      <c r="AU785" s="5"/>
      <c r="AY785" s="6"/>
      <c r="AZ785" s="5"/>
      <c r="BA785" s="5"/>
      <c r="BB785" s="5"/>
      <c r="BC785" s="5"/>
      <c r="BD785" s="5"/>
      <c r="BE785" s="5"/>
      <c r="BF785" s="5"/>
      <c r="BG785" s="5"/>
      <c r="BH785" s="5"/>
    </row>
    <row r="786" spans="25:60" x14ac:dyDescent="0.3">
      <c r="Y786" s="5"/>
      <c r="Z786" s="5"/>
      <c r="AA786" s="5"/>
      <c r="AB786" s="5"/>
      <c r="AC786" s="5"/>
      <c r="AD786" s="5"/>
      <c r="AE786" s="5"/>
      <c r="AG786" s="5"/>
      <c r="AH786" s="5"/>
      <c r="AI786" s="5"/>
      <c r="AJ786" s="5"/>
      <c r="AK786" s="5"/>
      <c r="AL786" s="5"/>
      <c r="AM786" s="5"/>
      <c r="AO786" s="5"/>
      <c r="AP786" s="5"/>
      <c r="AQ786" s="5"/>
      <c r="AR786" s="5"/>
      <c r="AS786" s="5"/>
      <c r="AT786" s="5"/>
      <c r="AU786" s="5"/>
      <c r="AY786" s="6"/>
      <c r="AZ786" s="5"/>
      <c r="BA786" s="5"/>
      <c r="BB786" s="5"/>
      <c r="BC786" s="5"/>
      <c r="BD786" s="5"/>
      <c r="BE786" s="5"/>
      <c r="BF786" s="5"/>
      <c r="BG786" s="5"/>
      <c r="BH786" s="5"/>
    </row>
    <row r="787" spans="25:60" x14ac:dyDescent="0.3">
      <c r="Y787" s="5"/>
      <c r="Z787" s="5"/>
      <c r="AA787" s="5"/>
      <c r="AB787" s="5"/>
      <c r="AC787" s="5"/>
      <c r="AD787" s="5"/>
      <c r="AE787" s="5"/>
      <c r="AG787" s="5"/>
      <c r="AH787" s="5"/>
      <c r="AI787" s="5"/>
      <c r="AJ787" s="5"/>
      <c r="AK787" s="5"/>
      <c r="AL787" s="5"/>
      <c r="AM787" s="5"/>
      <c r="AO787" s="5"/>
      <c r="AP787" s="5"/>
      <c r="AQ787" s="5"/>
      <c r="AR787" s="5"/>
      <c r="AS787" s="5"/>
      <c r="AT787" s="5"/>
      <c r="AU787" s="5"/>
      <c r="AY787" s="6"/>
      <c r="AZ787" s="5"/>
      <c r="BA787" s="5"/>
      <c r="BB787" s="5"/>
      <c r="BC787" s="5"/>
      <c r="BD787" s="5"/>
      <c r="BE787" s="5"/>
      <c r="BF787" s="5"/>
      <c r="BG787" s="5"/>
      <c r="BH787" s="5"/>
    </row>
    <row r="788" spans="25:60" x14ac:dyDescent="0.3">
      <c r="Y788" s="5"/>
      <c r="Z788" s="5"/>
      <c r="AA788" s="5"/>
      <c r="AB788" s="5"/>
      <c r="AC788" s="5"/>
      <c r="AD788" s="5"/>
      <c r="AE788" s="5"/>
      <c r="AG788" s="5"/>
      <c r="AH788" s="5"/>
      <c r="AI788" s="5"/>
      <c r="AJ788" s="5"/>
      <c r="AK788" s="5"/>
      <c r="AL788" s="5"/>
      <c r="AM788" s="5"/>
      <c r="AO788" s="5"/>
      <c r="AP788" s="5"/>
      <c r="AQ788" s="5"/>
      <c r="AR788" s="5"/>
      <c r="AS788" s="5"/>
      <c r="AT788" s="5"/>
      <c r="AU788" s="5"/>
      <c r="AY788" s="6"/>
      <c r="AZ788" s="5"/>
      <c r="BA788" s="5"/>
      <c r="BB788" s="5"/>
      <c r="BC788" s="5"/>
      <c r="BD788" s="5"/>
      <c r="BE788" s="5"/>
      <c r="BF788" s="5"/>
      <c r="BG788" s="5"/>
      <c r="BH788" s="5"/>
    </row>
    <row r="789" spans="25:60" x14ac:dyDescent="0.3">
      <c r="Y789" s="5"/>
      <c r="Z789" s="5"/>
      <c r="AA789" s="5"/>
      <c r="AB789" s="5"/>
      <c r="AC789" s="5"/>
      <c r="AD789" s="5"/>
      <c r="AE789" s="5"/>
      <c r="AG789" s="5"/>
      <c r="AH789" s="5"/>
      <c r="AI789" s="5"/>
      <c r="AJ789" s="5"/>
      <c r="AK789" s="5"/>
      <c r="AL789" s="5"/>
      <c r="AM789" s="5"/>
      <c r="AO789" s="5"/>
      <c r="AP789" s="5"/>
      <c r="AQ789" s="5"/>
      <c r="AR789" s="5"/>
      <c r="AS789" s="5"/>
      <c r="AT789" s="5"/>
      <c r="AU789" s="5"/>
      <c r="AY789" s="6"/>
      <c r="AZ789" s="5"/>
      <c r="BA789" s="5"/>
      <c r="BB789" s="5"/>
      <c r="BC789" s="5"/>
      <c r="BD789" s="5"/>
      <c r="BE789" s="5"/>
      <c r="BF789" s="5"/>
      <c r="BG789" s="5"/>
      <c r="BH789" s="5"/>
    </row>
    <row r="790" spans="25:60" x14ac:dyDescent="0.3">
      <c r="Y790" s="5"/>
      <c r="Z790" s="5"/>
      <c r="AA790" s="5"/>
      <c r="AB790" s="5"/>
      <c r="AC790" s="5"/>
      <c r="AD790" s="5"/>
      <c r="AE790" s="5"/>
      <c r="AG790" s="5"/>
      <c r="AH790" s="5"/>
      <c r="AI790" s="5"/>
      <c r="AJ790" s="5"/>
      <c r="AK790" s="5"/>
      <c r="AL790" s="5"/>
      <c r="AM790" s="5"/>
      <c r="AO790" s="5"/>
      <c r="AP790" s="5"/>
      <c r="AQ790" s="5"/>
      <c r="AR790" s="5"/>
      <c r="AS790" s="5"/>
      <c r="AT790" s="5"/>
      <c r="AU790" s="5"/>
      <c r="AY790" s="6"/>
      <c r="AZ790" s="5"/>
      <c r="BA790" s="5"/>
      <c r="BB790" s="5"/>
      <c r="BC790" s="5"/>
      <c r="BD790" s="5"/>
      <c r="BE790" s="5"/>
      <c r="BF790" s="5"/>
      <c r="BG790" s="5"/>
      <c r="BH790" s="5"/>
    </row>
    <row r="791" spans="25:60" x14ac:dyDescent="0.3">
      <c r="Y791" s="5"/>
      <c r="Z791" s="5"/>
      <c r="AA791" s="5"/>
      <c r="AB791" s="5"/>
      <c r="AC791" s="5"/>
      <c r="AD791" s="5"/>
      <c r="AE791" s="5"/>
      <c r="AG791" s="5"/>
      <c r="AH791" s="5"/>
      <c r="AI791" s="5"/>
      <c r="AJ791" s="5"/>
      <c r="AK791" s="5"/>
      <c r="AL791" s="5"/>
      <c r="AM791" s="5"/>
      <c r="AO791" s="5"/>
      <c r="AP791" s="5"/>
      <c r="AQ791" s="5"/>
      <c r="AR791" s="5"/>
      <c r="AS791" s="5"/>
      <c r="AT791" s="5"/>
      <c r="AU791" s="5"/>
      <c r="AY791" s="6"/>
      <c r="AZ791" s="5"/>
      <c r="BA791" s="5"/>
      <c r="BB791" s="5"/>
      <c r="BC791" s="5"/>
      <c r="BD791" s="5"/>
      <c r="BE791" s="5"/>
      <c r="BF791" s="5"/>
      <c r="BG791" s="5"/>
      <c r="BH791" s="5"/>
    </row>
    <row r="792" spans="25:60" x14ac:dyDescent="0.3">
      <c r="Y792" s="5"/>
      <c r="Z792" s="5"/>
      <c r="AA792" s="5"/>
      <c r="AB792" s="5"/>
      <c r="AC792" s="5"/>
      <c r="AD792" s="5"/>
      <c r="AE792" s="5"/>
      <c r="AG792" s="5"/>
      <c r="AH792" s="5"/>
      <c r="AI792" s="5"/>
      <c r="AJ792" s="5"/>
      <c r="AK792" s="5"/>
      <c r="AL792" s="5"/>
      <c r="AM792" s="5"/>
      <c r="AO792" s="5"/>
      <c r="AP792" s="5"/>
      <c r="AQ792" s="5"/>
      <c r="AR792" s="5"/>
      <c r="AS792" s="5"/>
      <c r="AT792" s="5"/>
      <c r="AU792" s="5"/>
      <c r="AY792" s="6"/>
      <c r="AZ792" s="5"/>
      <c r="BA792" s="5"/>
      <c r="BB792" s="5"/>
      <c r="BC792" s="5"/>
      <c r="BD792" s="5"/>
      <c r="BE792" s="5"/>
      <c r="BF792" s="5"/>
      <c r="BG792" s="5"/>
      <c r="BH792" s="5"/>
    </row>
    <row r="793" spans="25:60" x14ac:dyDescent="0.3">
      <c r="Y793" s="5"/>
      <c r="Z793" s="5"/>
      <c r="AA793" s="5"/>
      <c r="AB793" s="5"/>
      <c r="AC793" s="5"/>
      <c r="AD793" s="5"/>
      <c r="AE793" s="5"/>
      <c r="AG793" s="5"/>
      <c r="AH793" s="5"/>
      <c r="AI793" s="5"/>
      <c r="AJ793" s="5"/>
      <c r="AK793" s="5"/>
      <c r="AL793" s="5"/>
      <c r="AM793" s="5"/>
      <c r="AO793" s="5"/>
      <c r="AP793" s="5"/>
      <c r="AQ793" s="5"/>
      <c r="AR793" s="5"/>
      <c r="AS793" s="5"/>
      <c r="AT793" s="5"/>
      <c r="AU793" s="5"/>
      <c r="AY793" s="6"/>
      <c r="AZ793" s="5"/>
      <c r="BA793" s="5"/>
      <c r="BB793" s="5"/>
      <c r="BC793" s="5"/>
      <c r="BD793" s="5"/>
      <c r="BE793" s="5"/>
      <c r="BF793" s="5"/>
      <c r="BG793" s="5"/>
      <c r="BH793" s="5"/>
    </row>
    <row r="794" spans="25:60" x14ac:dyDescent="0.3">
      <c r="Y794" s="5"/>
      <c r="Z794" s="5"/>
      <c r="AA794" s="5"/>
      <c r="AB794" s="5"/>
      <c r="AC794" s="5"/>
      <c r="AD794" s="5"/>
      <c r="AE794" s="5"/>
      <c r="AG794" s="5"/>
      <c r="AH794" s="5"/>
      <c r="AI794" s="5"/>
      <c r="AJ794" s="5"/>
      <c r="AK794" s="5"/>
      <c r="AL794" s="5"/>
      <c r="AM794" s="5"/>
      <c r="AO794" s="5"/>
      <c r="AP794" s="5"/>
      <c r="AQ794" s="5"/>
      <c r="AR794" s="5"/>
      <c r="AS794" s="5"/>
      <c r="AT794" s="5"/>
      <c r="AU794" s="5"/>
      <c r="AY794" s="6"/>
      <c r="AZ794" s="5"/>
      <c r="BA794" s="5"/>
      <c r="BB794" s="5"/>
      <c r="BC794" s="5"/>
      <c r="BD794" s="5"/>
      <c r="BE794" s="5"/>
      <c r="BF794" s="5"/>
      <c r="BG794" s="5"/>
      <c r="BH794" s="5"/>
    </row>
    <row r="795" spans="25:60" x14ac:dyDescent="0.3">
      <c r="Y795" s="5"/>
      <c r="Z795" s="5"/>
      <c r="AA795" s="5"/>
      <c r="AB795" s="5"/>
      <c r="AC795" s="5"/>
      <c r="AD795" s="5"/>
      <c r="AE795" s="5"/>
      <c r="AG795" s="5"/>
      <c r="AH795" s="5"/>
      <c r="AI795" s="5"/>
      <c r="AJ795" s="5"/>
      <c r="AK795" s="5"/>
      <c r="AL795" s="5"/>
      <c r="AM795" s="5"/>
      <c r="AO795" s="5"/>
      <c r="AP795" s="5"/>
      <c r="AQ795" s="5"/>
      <c r="AR795" s="5"/>
      <c r="AS795" s="5"/>
      <c r="AT795" s="5"/>
      <c r="AU795" s="5"/>
      <c r="AY795" s="6"/>
      <c r="AZ795" s="5"/>
      <c r="BA795" s="5"/>
      <c r="BB795" s="5"/>
      <c r="BC795" s="5"/>
      <c r="BD795" s="5"/>
      <c r="BE795" s="5"/>
      <c r="BF795" s="5"/>
      <c r="BG795" s="5"/>
      <c r="BH795" s="5"/>
    </row>
    <row r="796" spans="25:60" x14ac:dyDescent="0.3">
      <c r="Y796" s="5"/>
      <c r="Z796" s="5"/>
      <c r="AA796" s="5"/>
      <c r="AB796" s="5"/>
      <c r="AC796" s="5"/>
      <c r="AD796" s="5"/>
      <c r="AE796" s="5"/>
      <c r="AG796" s="5"/>
      <c r="AH796" s="5"/>
      <c r="AI796" s="5"/>
      <c r="AJ796" s="5"/>
      <c r="AK796" s="5"/>
      <c r="AL796" s="5"/>
      <c r="AM796" s="5"/>
      <c r="AO796" s="5"/>
      <c r="AP796" s="5"/>
      <c r="AQ796" s="5"/>
      <c r="AR796" s="5"/>
      <c r="AS796" s="5"/>
      <c r="AT796" s="5"/>
      <c r="AU796" s="5"/>
      <c r="AY796" s="6"/>
      <c r="AZ796" s="5"/>
      <c r="BA796" s="5"/>
      <c r="BB796" s="5"/>
      <c r="BC796" s="5"/>
      <c r="BD796" s="5"/>
      <c r="BE796" s="5"/>
      <c r="BF796" s="5"/>
      <c r="BG796" s="5"/>
      <c r="BH796" s="5"/>
    </row>
    <row r="797" spans="25:60" x14ac:dyDescent="0.3">
      <c r="Y797" s="5"/>
      <c r="Z797" s="5"/>
      <c r="AA797" s="5"/>
      <c r="AB797" s="5"/>
      <c r="AC797" s="5"/>
      <c r="AD797" s="5"/>
      <c r="AE797" s="5"/>
      <c r="AG797" s="5"/>
      <c r="AH797" s="5"/>
      <c r="AI797" s="5"/>
      <c r="AJ797" s="5"/>
      <c r="AK797" s="5"/>
      <c r="AL797" s="5"/>
      <c r="AM797" s="5"/>
      <c r="AO797" s="5"/>
      <c r="AP797" s="5"/>
      <c r="AQ797" s="5"/>
      <c r="AR797" s="5"/>
      <c r="AS797" s="5"/>
      <c r="AT797" s="5"/>
      <c r="AU797" s="5"/>
      <c r="AY797" s="6"/>
      <c r="AZ797" s="5"/>
      <c r="BA797" s="5"/>
      <c r="BB797" s="5"/>
      <c r="BC797" s="5"/>
      <c r="BD797" s="5"/>
      <c r="BE797" s="5"/>
      <c r="BF797" s="5"/>
      <c r="BG797" s="5"/>
      <c r="BH797" s="5"/>
    </row>
    <row r="798" spans="25:60" x14ac:dyDescent="0.3">
      <c r="Y798" s="5"/>
      <c r="Z798" s="5"/>
      <c r="AA798" s="5"/>
      <c r="AB798" s="5"/>
      <c r="AC798" s="5"/>
      <c r="AD798" s="5"/>
      <c r="AE798" s="5"/>
      <c r="AG798" s="5"/>
      <c r="AH798" s="5"/>
      <c r="AI798" s="5"/>
      <c r="AJ798" s="5"/>
      <c r="AK798" s="5"/>
      <c r="AL798" s="5"/>
      <c r="AM798" s="5"/>
      <c r="AO798" s="5"/>
      <c r="AP798" s="5"/>
      <c r="AQ798" s="5"/>
      <c r="AR798" s="5"/>
      <c r="AS798" s="5"/>
      <c r="AT798" s="5"/>
      <c r="AU798" s="5"/>
      <c r="AY798" s="6"/>
      <c r="AZ798" s="5"/>
      <c r="BA798" s="5"/>
      <c r="BB798" s="5"/>
      <c r="BC798" s="5"/>
      <c r="BD798" s="5"/>
      <c r="BE798" s="5"/>
      <c r="BF798" s="5"/>
      <c r="BG798" s="5"/>
      <c r="BH798" s="5"/>
    </row>
    <row r="799" spans="25:60" x14ac:dyDescent="0.3">
      <c r="Y799" s="5"/>
      <c r="Z799" s="5"/>
      <c r="AA799" s="5"/>
      <c r="AB799" s="5"/>
      <c r="AC799" s="5"/>
      <c r="AD799" s="5"/>
      <c r="AE799" s="5"/>
      <c r="AG799" s="5"/>
      <c r="AH799" s="5"/>
      <c r="AI799" s="5"/>
      <c r="AJ799" s="5"/>
      <c r="AK799" s="5"/>
      <c r="AL799" s="5"/>
      <c r="AM799" s="5"/>
      <c r="AO799" s="5"/>
      <c r="AP799" s="5"/>
      <c r="AQ799" s="5"/>
      <c r="AR799" s="5"/>
      <c r="AS799" s="5"/>
      <c r="AT799" s="5"/>
      <c r="AU799" s="5"/>
      <c r="AY799" s="6"/>
      <c r="AZ799" s="5"/>
      <c r="BA799" s="5"/>
      <c r="BB799" s="5"/>
      <c r="BC799" s="5"/>
      <c r="BD799" s="5"/>
      <c r="BE799" s="5"/>
      <c r="BF799" s="5"/>
      <c r="BG799" s="5"/>
      <c r="BH799" s="5"/>
    </row>
    <row r="800" spans="25:60" x14ac:dyDescent="0.3">
      <c r="Y800" s="5"/>
      <c r="Z800" s="5"/>
      <c r="AA800" s="5"/>
      <c r="AB800" s="5"/>
      <c r="AC800" s="5"/>
      <c r="AD800" s="5"/>
      <c r="AE800" s="5"/>
      <c r="AG800" s="5"/>
      <c r="AH800" s="5"/>
      <c r="AI800" s="5"/>
      <c r="AJ800" s="5"/>
      <c r="AK800" s="5"/>
      <c r="AL800" s="5"/>
      <c r="AM800" s="5"/>
      <c r="AO800" s="5"/>
      <c r="AP800" s="5"/>
      <c r="AQ800" s="5"/>
      <c r="AR800" s="5"/>
      <c r="AS800" s="5"/>
      <c r="AT800" s="5"/>
      <c r="AU800" s="5"/>
      <c r="AY800" s="6"/>
      <c r="AZ800" s="5"/>
      <c r="BA800" s="5"/>
      <c r="BB800" s="5"/>
      <c r="BC800" s="5"/>
      <c r="BD800" s="5"/>
      <c r="BE800" s="5"/>
      <c r="BF800" s="5"/>
      <c r="BG800" s="5"/>
      <c r="BH800" s="5"/>
    </row>
    <row r="801" spans="25:60" x14ac:dyDescent="0.3">
      <c r="Y801" s="5"/>
      <c r="Z801" s="5"/>
      <c r="AA801" s="5"/>
      <c r="AB801" s="5"/>
      <c r="AC801" s="5"/>
      <c r="AD801" s="5"/>
      <c r="AE801" s="5"/>
      <c r="AG801" s="5"/>
      <c r="AH801" s="5"/>
      <c r="AI801" s="5"/>
      <c r="AJ801" s="5"/>
      <c r="AK801" s="5"/>
      <c r="AL801" s="5"/>
      <c r="AM801" s="5"/>
      <c r="AO801" s="5"/>
      <c r="AP801" s="5"/>
      <c r="AQ801" s="5"/>
      <c r="AR801" s="5"/>
      <c r="AS801" s="5"/>
      <c r="AT801" s="5"/>
      <c r="AU801" s="5"/>
      <c r="AY801" s="6"/>
      <c r="AZ801" s="5"/>
      <c r="BA801" s="5"/>
      <c r="BB801" s="5"/>
      <c r="BC801" s="5"/>
      <c r="BD801" s="5"/>
      <c r="BE801" s="5"/>
      <c r="BF801" s="5"/>
      <c r="BG801" s="5"/>
      <c r="BH801" s="5"/>
    </row>
    <row r="802" spans="25:60" x14ac:dyDescent="0.3">
      <c r="Y802" s="5"/>
      <c r="Z802" s="5"/>
      <c r="AA802" s="5"/>
      <c r="AB802" s="5"/>
      <c r="AC802" s="5"/>
      <c r="AD802" s="5"/>
      <c r="AE802" s="5"/>
      <c r="AG802" s="5"/>
      <c r="AH802" s="5"/>
      <c r="AI802" s="5"/>
      <c r="AJ802" s="5"/>
      <c r="AK802" s="5"/>
      <c r="AL802" s="5"/>
      <c r="AM802" s="5"/>
      <c r="AO802" s="5"/>
      <c r="AP802" s="5"/>
      <c r="AQ802" s="5"/>
      <c r="AR802" s="5"/>
      <c r="AS802" s="5"/>
      <c r="AT802" s="5"/>
      <c r="AU802" s="5"/>
      <c r="AY802" s="6"/>
      <c r="AZ802" s="5"/>
      <c r="BA802" s="5"/>
      <c r="BB802" s="5"/>
      <c r="BC802" s="5"/>
      <c r="BD802" s="5"/>
      <c r="BE802" s="5"/>
      <c r="BF802" s="5"/>
      <c r="BG802" s="5"/>
      <c r="BH802" s="5"/>
    </row>
    <row r="803" spans="25:60" x14ac:dyDescent="0.3">
      <c r="Y803" s="5"/>
      <c r="Z803" s="5"/>
      <c r="AA803" s="5"/>
      <c r="AB803" s="5"/>
      <c r="AC803" s="5"/>
      <c r="AD803" s="5"/>
      <c r="AE803" s="5"/>
      <c r="AG803" s="5"/>
      <c r="AH803" s="5"/>
      <c r="AI803" s="5"/>
      <c r="AJ803" s="5"/>
      <c r="AK803" s="5"/>
      <c r="AL803" s="5"/>
      <c r="AM803" s="5"/>
      <c r="AO803" s="5"/>
      <c r="AP803" s="5"/>
      <c r="AQ803" s="5"/>
      <c r="AR803" s="5"/>
      <c r="AS803" s="5"/>
      <c r="AT803" s="5"/>
      <c r="AU803" s="5"/>
      <c r="AY803" s="6"/>
      <c r="AZ803" s="5"/>
      <c r="BA803" s="5"/>
      <c r="BB803" s="5"/>
      <c r="BC803" s="5"/>
      <c r="BD803" s="5"/>
      <c r="BE803" s="5"/>
      <c r="BF803" s="5"/>
      <c r="BG803" s="5"/>
      <c r="BH803" s="5"/>
    </row>
    <row r="804" spans="25:60" x14ac:dyDescent="0.3">
      <c r="Y804" s="5"/>
      <c r="Z804" s="5"/>
      <c r="AA804" s="5"/>
      <c r="AB804" s="5"/>
      <c r="AC804" s="5"/>
      <c r="AD804" s="5"/>
      <c r="AE804" s="5"/>
      <c r="AG804" s="5"/>
      <c r="AH804" s="5"/>
      <c r="AI804" s="5"/>
      <c r="AJ804" s="5"/>
      <c r="AK804" s="5"/>
      <c r="AL804" s="5"/>
      <c r="AM804" s="5"/>
      <c r="AO804" s="5"/>
      <c r="AP804" s="5"/>
      <c r="AQ804" s="5"/>
      <c r="AR804" s="5"/>
      <c r="AS804" s="5"/>
      <c r="AT804" s="5"/>
      <c r="AU804" s="5"/>
      <c r="AY804" s="6"/>
      <c r="AZ804" s="5"/>
      <c r="BA804" s="5"/>
      <c r="BB804" s="5"/>
      <c r="BC804" s="5"/>
      <c r="BD804" s="5"/>
      <c r="BE804" s="5"/>
      <c r="BF804" s="5"/>
      <c r="BG804" s="5"/>
      <c r="BH804" s="5"/>
    </row>
    <row r="805" spans="25:60" x14ac:dyDescent="0.3">
      <c r="Y805" s="5"/>
      <c r="Z805" s="5"/>
      <c r="AA805" s="5"/>
      <c r="AB805" s="5"/>
      <c r="AC805" s="5"/>
      <c r="AD805" s="5"/>
      <c r="AE805" s="5"/>
      <c r="AG805" s="5"/>
      <c r="AH805" s="5"/>
      <c r="AI805" s="5"/>
      <c r="AJ805" s="5"/>
      <c r="AK805" s="5"/>
      <c r="AL805" s="5"/>
      <c r="AM805" s="5"/>
      <c r="AO805" s="5"/>
      <c r="AP805" s="5"/>
      <c r="AQ805" s="5"/>
      <c r="AR805" s="5"/>
      <c r="AS805" s="5"/>
      <c r="AT805" s="5"/>
      <c r="AU805" s="5"/>
      <c r="AY805" s="6"/>
      <c r="AZ805" s="5"/>
      <c r="BA805" s="5"/>
      <c r="BB805" s="5"/>
      <c r="BC805" s="5"/>
      <c r="BD805" s="5"/>
      <c r="BE805" s="5"/>
      <c r="BF805" s="5"/>
      <c r="BG805" s="5"/>
      <c r="BH805" s="5"/>
    </row>
    <row r="806" spans="25:60" x14ac:dyDescent="0.3">
      <c r="Y806" s="5"/>
      <c r="Z806" s="5"/>
      <c r="AA806" s="5"/>
      <c r="AB806" s="5"/>
      <c r="AC806" s="5"/>
      <c r="AD806" s="5"/>
      <c r="AE806" s="5"/>
      <c r="AG806" s="5"/>
      <c r="AH806" s="5"/>
      <c r="AI806" s="5"/>
      <c r="AJ806" s="5"/>
      <c r="AK806" s="5"/>
      <c r="AL806" s="5"/>
      <c r="AM806" s="5"/>
      <c r="AO806" s="5"/>
      <c r="AP806" s="5"/>
      <c r="AQ806" s="5"/>
      <c r="AR806" s="5"/>
      <c r="AS806" s="5"/>
      <c r="AT806" s="5"/>
      <c r="AU806" s="5"/>
      <c r="AY806" s="6"/>
      <c r="AZ806" s="5"/>
      <c r="BA806" s="5"/>
      <c r="BB806" s="5"/>
      <c r="BC806" s="5"/>
      <c r="BD806" s="5"/>
      <c r="BE806" s="5"/>
      <c r="BF806" s="5"/>
      <c r="BG806" s="5"/>
      <c r="BH806" s="5"/>
    </row>
    <row r="807" spans="25:60" x14ac:dyDescent="0.3">
      <c r="Y807" s="5"/>
      <c r="Z807" s="5"/>
      <c r="AA807" s="5"/>
      <c r="AB807" s="5"/>
      <c r="AC807" s="5"/>
      <c r="AD807" s="5"/>
      <c r="AE807" s="5"/>
      <c r="AG807" s="5"/>
      <c r="AH807" s="5"/>
      <c r="AI807" s="5"/>
      <c r="AJ807" s="5"/>
      <c r="AK807" s="5"/>
      <c r="AL807" s="5"/>
      <c r="AM807" s="5"/>
      <c r="AO807" s="5"/>
      <c r="AP807" s="5"/>
      <c r="AQ807" s="5"/>
      <c r="AR807" s="5"/>
      <c r="AS807" s="5"/>
      <c r="AT807" s="5"/>
      <c r="AU807" s="5"/>
      <c r="AY807" s="6"/>
      <c r="AZ807" s="5"/>
      <c r="BA807" s="5"/>
      <c r="BB807" s="5"/>
      <c r="BC807" s="5"/>
      <c r="BD807" s="5"/>
      <c r="BE807" s="5"/>
      <c r="BF807" s="5"/>
      <c r="BG807" s="5"/>
      <c r="BH807" s="5"/>
    </row>
    <row r="808" spans="25:60" x14ac:dyDescent="0.3">
      <c r="Y808" s="5"/>
      <c r="Z808" s="5"/>
      <c r="AA808" s="5"/>
      <c r="AB808" s="5"/>
      <c r="AC808" s="5"/>
      <c r="AD808" s="5"/>
      <c r="AE808" s="5"/>
      <c r="AG808" s="5"/>
      <c r="AH808" s="5"/>
      <c r="AI808" s="5"/>
      <c r="AJ808" s="5"/>
      <c r="AK808" s="5"/>
      <c r="AL808" s="5"/>
      <c r="AM808" s="5"/>
      <c r="AO808" s="5"/>
      <c r="AP808" s="5"/>
      <c r="AQ808" s="5"/>
      <c r="AR808" s="5"/>
      <c r="AS808" s="5"/>
      <c r="AT808" s="5"/>
      <c r="AU808" s="5"/>
      <c r="AY808" s="6"/>
      <c r="AZ808" s="5"/>
      <c r="BA808" s="5"/>
      <c r="BB808" s="5"/>
      <c r="BC808" s="5"/>
      <c r="BD808" s="5"/>
      <c r="BE808" s="5"/>
      <c r="BF808" s="5"/>
      <c r="BG808" s="5"/>
      <c r="BH808" s="5"/>
    </row>
    <row r="809" spans="25:60" x14ac:dyDescent="0.3">
      <c r="Y809" s="5"/>
      <c r="Z809" s="5"/>
      <c r="AA809" s="5"/>
      <c r="AB809" s="5"/>
      <c r="AC809" s="5"/>
      <c r="AD809" s="5"/>
      <c r="AE809" s="5"/>
      <c r="AG809" s="5"/>
      <c r="AH809" s="5"/>
      <c r="AI809" s="5"/>
      <c r="AJ809" s="5"/>
      <c r="AK809" s="5"/>
      <c r="AL809" s="5"/>
      <c r="AM809" s="5"/>
      <c r="AO809" s="5"/>
      <c r="AP809" s="5"/>
      <c r="AQ809" s="5"/>
      <c r="AR809" s="5"/>
      <c r="AS809" s="5"/>
      <c r="AT809" s="5"/>
      <c r="AU809" s="5"/>
      <c r="AY809" s="6"/>
      <c r="AZ809" s="5"/>
      <c r="BA809" s="5"/>
      <c r="BB809" s="5"/>
      <c r="BC809" s="5"/>
      <c r="BD809" s="5"/>
      <c r="BE809" s="5"/>
      <c r="BF809" s="5"/>
      <c r="BG809" s="5"/>
      <c r="BH809" s="5"/>
    </row>
    <row r="810" spans="25:60" x14ac:dyDescent="0.3">
      <c r="Y810" s="5"/>
      <c r="Z810" s="5"/>
      <c r="AA810" s="5"/>
      <c r="AB810" s="5"/>
      <c r="AC810" s="5"/>
      <c r="AD810" s="5"/>
      <c r="AE810" s="5"/>
      <c r="AG810" s="5"/>
      <c r="AH810" s="5"/>
      <c r="AI810" s="5"/>
      <c r="AJ810" s="5"/>
      <c r="AK810" s="5"/>
      <c r="AL810" s="5"/>
      <c r="AM810" s="5"/>
      <c r="AO810" s="5"/>
      <c r="AP810" s="5"/>
      <c r="AQ810" s="5"/>
      <c r="AR810" s="5"/>
      <c r="AS810" s="5"/>
      <c r="AT810" s="5"/>
      <c r="AU810" s="5"/>
      <c r="AY810" s="6"/>
      <c r="AZ810" s="5"/>
      <c r="BA810" s="5"/>
      <c r="BB810" s="5"/>
      <c r="BC810" s="5"/>
      <c r="BD810" s="5"/>
      <c r="BE810" s="5"/>
      <c r="BF810" s="5"/>
      <c r="BG810" s="5"/>
      <c r="BH810" s="5"/>
    </row>
    <row r="811" spans="25:60" x14ac:dyDescent="0.3">
      <c r="Y811" s="5"/>
      <c r="Z811" s="5"/>
      <c r="AA811" s="5"/>
      <c r="AB811" s="5"/>
      <c r="AC811" s="5"/>
      <c r="AD811" s="5"/>
      <c r="AE811" s="5"/>
      <c r="AG811" s="5"/>
      <c r="AH811" s="5"/>
      <c r="AI811" s="5"/>
      <c r="AJ811" s="5"/>
      <c r="AK811" s="5"/>
      <c r="AL811" s="5"/>
      <c r="AM811" s="5"/>
      <c r="AO811" s="5"/>
      <c r="AP811" s="5"/>
      <c r="AQ811" s="5"/>
      <c r="AR811" s="5"/>
      <c r="AS811" s="5"/>
      <c r="AT811" s="5"/>
      <c r="AU811" s="5"/>
      <c r="AY811" s="6"/>
      <c r="AZ811" s="5"/>
      <c r="BA811" s="5"/>
      <c r="BB811" s="5"/>
      <c r="BC811" s="5"/>
      <c r="BD811" s="5"/>
      <c r="BE811" s="5"/>
      <c r="BF811" s="5"/>
      <c r="BG811" s="5"/>
      <c r="BH811" s="5"/>
    </row>
    <row r="812" spans="25:60" x14ac:dyDescent="0.3">
      <c r="Y812" s="5"/>
      <c r="Z812" s="5"/>
      <c r="AA812" s="5"/>
      <c r="AB812" s="5"/>
      <c r="AC812" s="5"/>
      <c r="AD812" s="5"/>
      <c r="AE812" s="5"/>
      <c r="AG812" s="5"/>
      <c r="AH812" s="5"/>
      <c r="AI812" s="5"/>
      <c r="AJ812" s="5"/>
      <c r="AK812" s="5"/>
      <c r="AL812" s="5"/>
      <c r="AM812" s="5"/>
      <c r="AO812" s="5"/>
      <c r="AP812" s="5"/>
      <c r="AQ812" s="5"/>
      <c r="AR812" s="5"/>
      <c r="AS812" s="5"/>
      <c r="AT812" s="5"/>
      <c r="AU812" s="5"/>
      <c r="AY812" s="6"/>
      <c r="AZ812" s="5"/>
      <c r="BA812" s="5"/>
      <c r="BB812" s="5"/>
      <c r="BC812" s="5"/>
      <c r="BD812" s="5"/>
      <c r="BE812" s="5"/>
      <c r="BF812" s="5"/>
      <c r="BG812" s="5"/>
      <c r="BH812" s="5"/>
    </row>
    <row r="813" spans="25:60" x14ac:dyDescent="0.3">
      <c r="Y813" s="5"/>
      <c r="Z813" s="5"/>
      <c r="AA813" s="5"/>
      <c r="AB813" s="5"/>
      <c r="AC813" s="5"/>
      <c r="AD813" s="5"/>
      <c r="AE813" s="5"/>
      <c r="AG813" s="5"/>
      <c r="AH813" s="5"/>
      <c r="AI813" s="5"/>
      <c r="AJ813" s="5"/>
      <c r="AK813" s="5"/>
      <c r="AL813" s="5"/>
      <c r="AM813" s="5"/>
      <c r="AO813" s="5"/>
      <c r="AP813" s="5"/>
      <c r="AQ813" s="5"/>
      <c r="AR813" s="5"/>
      <c r="AS813" s="5"/>
      <c r="AT813" s="5"/>
      <c r="AU813" s="5"/>
      <c r="AY813" s="6"/>
      <c r="AZ813" s="5"/>
      <c r="BA813" s="5"/>
      <c r="BB813" s="5"/>
      <c r="BC813" s="5"/>
      <c r="BD813" s="5"/>
      <c r="BE813" s="5"/>
      <c r="BF813" s="5"/>
      <c r="BG813" s="5"/>
      <c r="BH813" s="5"/>
    </row>
    <row r="814" spans="25:60" x14ac:dyDescent="0.3">
      <c r="Y814" s="5"/>
      <c r="Z814" s="5"/>
      <c r="AA814" s="5"/>
      <c r="AB814" s="5"/>
      <c r="AC814" s="5"/>
      <c r="AD814" s="5"/>
      <c r="AE814" s="5"/>
      <c r="AG814" s="5"/>
      <c r="AH814" s="5"/>
      <c r="AI814" s="5"/>
      <c r="AJ814" s="5"/>
      <c r="AK814" s="5"/>
      <c r="AL814" s="5"/>
      <c r="AM814" s="5"/>
      <c r="AO814" s="5"/>
      <c r="AP814" s="5"/>
      <c r="AQ814" s="5"/>
      <c r="AR814" s="5"/>
      <c r="AS814" s="5"/>
      <c r="AT814" s="5"/>
      <c r="AU814" s="5"/>
      <c r="AY814" s="6"/>
      <c r="AZ814" s="5"/>
      <c r="BA814" s="5"/>
      <c r="BB814" s="5"/>
      <c r="BC814" s="5"/>
      <c r="BD814" s="5"/>
      <c r="BE814" s="5"/>
      <c r="BF814" s="5"/>
      <c r="BG814" s="5"/>
      <c r="BH814" s="5"/>
    </row>
    <row r="815" spans="25:60" x14ac:dyDescent="0.3">
      <c r="Y815" s="5"/>
      <c r="Z815" s="5"/>
      <c r="AA815" s="5"/>
      <c r="AB815" s="5"/>
      <c r="AC815" s="5"/>
      <c r="AD815" s="5"/>
      <c r="AE815" s="5"/>
      <c r="AG815" s="5"/>
      <c r="AH815" s="5"/>
      <c r="AI815" s="5"/>
      <c r="AJ815" s="5"/>
      <c r="AK815" s="5"/>
      <c r="AL815" s="5"/>
      <c r="AM815" s="5"/>
      <c r="AO815" s="5"/>
      <c r="AP815" s="5"/>
      <c r="AQ815" s="5"/>
      <c r="AR815" s="5"/>
      <c r="AS815" s="5"/>
      <c r="AT815" s="5"/>
      <c r="AU815" s="5"/>
      <c r="AY815" s="6"/>
      <c r="AZ815" s="5"/>
      <c r="BA815" s="5"/>
      <c r="BB815" s="5"/>
      <c r="BC815" s="5"/>
      <c r="BD815" s="5"/>
      <c r="BE815" s="5"/>
      <c r="BF815" s="5"/>
      <c r="BG815" s="5"/>
      <c r="BH815" s="5"/>
    </row>
    <row r="816" spans="25:60" x14ac:dyDescent="0.3">
      <c r="Y816" s="5"/>
      <c r="Z816" s="5"/>
      <c r="AA816" s="5"/>
      <c r="AB816" s="5"/>
      <c r="AC816" s="5"/>
      <c r="AD816" s="5"/>
      <c r="AE816" s="5"/>
      <c r="AG816" s="5"/>
      <c r="AH816" s="5"/>
      <c r="AI816" s="5"/>
      <c r="AJ816" s="5"/>
      <c r="AK816" s="5"/>
      <c r="AL816" s="5"/>
      <c r="AM816" s="5"/>
      <c r="AO816" s="5"/>
      <c r="AP816" s="5"/>
      <c r="AQ816" s="5"/>
      <c r="AR816" s="5"/>
      <c r="AS816" s="5"/>
      <c r="AT816" s="5"/>
      <c r="AU816" s="5"/>
      <c r="AY816" s="6"/>
      <c r="AZ816" s="5"/>
      <c r="BA816" s="5"/>
      <c r="BB816" s="5"/>
      <c r="BC816" s="5"/>
      <c r="BD816" s="5"/>
      <c r="BE816" s="5"/>
      <c r="BF816" s="5"/>
      <c r="BG816" s="5"/>
      <c r="BH816" s="5"/>
    </row>
    <row r="817" spans="25:60" x14ac:dyDescent="0.3">
      <c r="Y817" s="5"/>
      <c r="Z817" s="5"/>
      <c r="AA817" s="5"/>
      <c r="AB817" s="5"/>
      <c r="AC817" s="5"/>
      <c r="AD817" s="5"/>
      <c r="AE817" s="5"/>
      <c r="AG817" s="5"/>
      <c r="AH817" s="5"/>
      <c r="AI817" s="5"/>
      <c r="AJ817" s="5"/>
      <c r="AK817" s="5"/>
      <c r="AL817" s="5"/>
      <c r="AM817" s="5"/>
      <c r="AO817" s="5"/>
      <c r="AP817" s="5"/>
      <c r="AQ817" s="5"/>
      <c r="AR817" s="5"/>
      <c r="AS817" s="5"/>
      <c r="AT817" s="5"/>
      <c r="AU817" s="5"/>
      <c r="AY817" s="6"/>
      <c r="AZ817" s="5"/>
      <c r="BA817" s="5"/>
      <c r="BB817" s="5"/>
      <c r="BC817" s="5"/>
      <c r="BD817" s="5"/>
      <c r="BE817" s="5"/>
      <c r="BF817" s="5"/>
      <c r="BG817" s="5"/>
      <c r="BH817" s="5"/>
    </row>
    <row r="818" spans="25:60" x14ac:dyDescent="0.3">
      <c r="Y818" s="5"/>
      <c r="Z818" s="5"/>
      <c r="AA818" s="5"/>
      <c r="AB818" s="5"/>
      <c r="AC818" s="5"/>
      <c r="AD818" s="5"/>
      <c r="AE818" s="5"/>
      <c r="AG818" s="5"/>
      <c r="AH818" s="5"/>
      <c r="AI818" s="5"/>
      <c r="AJ818" s="5"/>
      <c r="AK818" s="5"/>
      <c r="AL818" s="5"/>
      <c r="AM818" s="5"/>
      <c r="AO818" s="5"/>
      <c r="AP818" s="5"/>
      <c r="AQ818" s="5"/>
      <c r="AR818" s="5"/>
      <c r="AS818" s="5"/>
      <c r="AT818" s="5"/>
      <c r="AU818" s="5"/>
      <c r="AY818" s="6"/>
      <c r="AZ818" s="5"/>
      <c r="BA818" s="5"/>
      <c r="BB818" s="5"/>
      <c r="BC818" s="5"/>
      <c r="BD818" s="5"/>
      <c r="BE818" s="5"/>
      <c r="BF818" s="5"/>
      <c r="BG818" s="5"/>
      <c r="BH818" s="5"/>
    </row>
    <row r="819" spans="25:60" x14ac:dyDescent="0.3">
      <c r="Y819" s="5"/>
      <c r="Z819" s="5"/>
      <c r="AA819" s="5"/>
      <c r="AB819" s="5"/>
      <c r="AC819" s="5"/>
      <c r="AD819" s="5"/>
      <c r="AE819" s="5"/>
      <c r="AG819" s="5"/>
      <c r="AH819" s="5"/>
      <c r="AI819" s="5"/>
      <c r="AJ819" s="5"/>
      <c r="AK819" s="5"/>
      <c r="AL819" s="5"/>
      <c r="AM819" s="5"/>
      <c r="AO819" s="5"/>
      <c r="AP819" s="5"/>
      <c r="AQ819" s="5"/>
      <c r="AR819" s="5"/>
      <c r="AS819" s="5"/>
      <c r="AT819" s="5"/>
      <c r="AU819" s="5"/>
      <c r="AY819" s="6"/>
      <c r="AZ819" s="5"/>
      <c r="BA819" s="5"/>
      <c r="BB819" s="5"/>
      <c r="BC819" s="5"/>
      <c r="BD819" s="5"/>
      <c r="BE819" s="5"/>
      <c r="BF819" s="5"/>
      <c r="BG819" s="5"/>
      <c r="BH819" s="5"/>
    </row>
    <row r="820" spans="25:60" x14ac:dyDescent="0.3">
      <c r="Y820" s="5"/>
      <c r="Z820" s="5"/>
      <c r="AA820" s="5"/>
      <c r="AB820" s="5"/>
      <c r="AC820" s="5"/>
      <c r="AD820" s="5"/>
      <c r="AE820" s="5"/>
      <c r="AG820" s="5"/>
      <c r="AH820" s="5"/>
      <c r="AI820" s="5"/>
      <c r="AJ820" s="5"/>
      <c r="AK820" s="5"/>
      <c r="AL820" s="5"/>
      <c r="AM820" s="5"/>
      <c r="AO820" s="5"/>
      <c r="AP820" s="5"/>
      <c r="AQ820" s="5"/>
      <c r="AR820" s="5"/>
      <c r="AS820" s="5"/>
      <c r="AT820" s="5"/>
      <c r="AU820" s="5"/>
      <c r="AY820" s="6"/>
      <c r="AZ820" s="5"/>
      <c r="BA820" s="5"/>
      <c r="BB820" s="5"/>
      <c r="BC820" s="5"/>
      <c r="BD820" s="5"/>
      <c r="BE820" s="5"/>
      <c r="BF820" s="5"/>
      <c r="BG820" s="5"/>
      <c r="BH820" s="5"/>
    </row>
    <row r="821" spans="25:60" x14ac:dyDescent="0.3">
      <c r="Y821" s="5"/>
      <c r="Z821" s="5"/>
      <c r="AA821" s="5"/>
      <c r="AB821" s="5"/>
      <c r="AC821" s="5"/>
      <c r="AD821" s="5"/>
      <c r="AE821" s="5"/>
      <c r="AG821" s="5"/>
      <c r="AH821" s="5"/>
      <c r="AI821" s="5"/>
      <c r="AJ821" s="5"/>
      <c r="AK821" s="5"/>
      <c r="AL821" s="5"/>
      <c r="AM821" s="5"/>
      <c r="AO821" s="5"/>
      <c r="AP821" s="5"/>
      <c r="AQ821" s="5"/>
      <c r="AR821" s="5"/>
      <c r="AS821" s="5"/>
      <c r="AT821" s="5"/>
      <c r="AU821" s="5"/>
      <c r="AY821" s="6"/>
      <c r="AZ821" s="5"/>
      <c r="BA821" s="5"/>
      <c r="BB821" s="5"/>
      <c r="BC821" s="5"/>
      <c r="BD821" s="5"/>
      <c r="BE821" s="5"/>
      <c r="BF821" s="5"/>
      <c r="BG821" s="5"/>
      <c r="BH821" s="5"/>
    </row>
    <row r="822" spans="25:60" x14ac:dyDescent="0.3">
      <c r="Y822" s="5"/>
      <c r="Z822" s="5"/>
      <c r="AA822" s="5"/>
      <c r="AB822" s="5"/>
      <c r="AC822" s="5"/>
      <c r="AD822" s="5"/>
      <c r="AE822" s="5"/>
      <c r="AG822" s="5"/>
      <c r="AH822" s="5"/>
      <c r="AI822" s="5"/>
      <c r="AJ822" s="5"/>
      <c r="AK822" s="5"/>
      <c r="AL822" s="5"/>
      <c r="AM822" s="5"/>
      <c r="AO822" s="5"/>
      <c r="AP822" s="5"/>
      <c r="AQ822" s="5"/>
      <c r="AR822" s="5"/>
      <c r="AS822" s="5"/>
      <c r="AT822" s="5"/>
      <c r="AU822" s="5"/>
      <c r="AY822" s="6"/>
      <c r="AZ822" s="5"/>
      <c r="BA822" s="5"/>
      <c r="BB822" s="5"/>
      <c r="BC822" s="5"/>
      <c r="BD822" s="5"/>
      <c r="BE822" s="5"/>
      <c r="BF822" s="5"/>
      <c r="BG822" s="5"/>
      <c r="BH822" s="5"/>
    </row>
    <row r="823" spans="25:60" x14ac:dyDescent="0.3">
      <c r="Y823" s="5"/>
      <c r="Z823" s="5"/>
      <c r="AA823" s="5"/>
      <c r="AB823" s="5"/>
      <c r="AC823" s="5"/>
      <c r="AD823" s="5"/>
      <c r="AE823" s="5"/>
      <c r="AG823" s="5"/>
      <c r="AH823" s="5"/>
      <c r="AI823" s="5"/>
      <c r="AJ823" s="5"/>
      <c r="AK823" s="5"/>
      <c r="AL823" s="5"/>
      <c r="AM823" s="5"/>
      <c r="AO823" s="5"/>
      <c r="AP823" s="5"/>
      <c r="AQ823" s="5"/>
      <c r="AR823" s="5"/>
      <c r="AS823" s="5"/>
      <c r="AT823" s="5"/>
      <c r="AU823" s="5"/>
      <c r="AY823" s="6"/>
      <c r="AZ823" s="5"/>
      <c r="BA823" s="5"/>
      <c r="BB823" s="5"/>
      <c r="BC823" s="5"/>
      <c r="BD823" s="5"/>
      <c r="BE823" s="5"/>
      <c r="BF823" s="5"/>
      <c r="BG823" s="5"/>
      <c r="BH823" s="5"/>
    </row>
    <row r="824" spans="25:60" x14ac:dyDescent="0.3">
      <c r="Y824" s="5"/>
      <c r="Z824" s="5"/>
      <c r="AA824" s="5"/>
      <c r="AB824" s="5"/>
      <c r="AC824" s="5"/>
      <c r="AD824" s="5"/>
      <c r="AE824" s="5"/>
      <c r="AG824" s="5"/>
      <c r="AH824" s="5"/>
      <c r="AI824" s="5"/>
      <c r="AJ824" s="5"/>
      <c r="AK824" s="5"/>
      <c r="AL824" s="5"/>
      <c r="AM824" s="5"/>
      <c r="AO824" s="5"/>
      <c r="AP824" s="5"/>
      <c r="AQ824" s="5"/>
      <c r="AR824" s="5"/>
      <c r="AS824" s="5"/>
      <c r="AT824" s="5"/>
      <c r="AU824" s="5"/>
      <c r="AY824" s="6"/>
      <c r="AZ824" s="5"/>
      <c r="BA824" s="5"/>
      <c r="BB824" s="5"/>
      <c r="BC824" s="5"/>
      <c r="BD824" s="5"/>
      <c r="BE824" s="5"/>
      <c r="BF824" s="5"/>
      <c r="BG824" s="5"/>
      <c r="BH824" s="5"/>
    </row>
    <row r="825" spans="25:60" x14ac:dyDescent="0.3">
      <c r="Y825" s="5"/>
      <c r="Z825" s="5"/>
      <c r="AA825" s="5"/>
      <c r="AB825" s="5"/>
      <c r="AC825" s="5"/>
      <c r="AD825" s="5"/>
      <c r="AE825" s="5"/>
      <c r="AG825" s="5"/>
      <c r="AH825" s="5"/>
      <c r="AI825" s="5"/>
      <c r="AJ825" s="5"/>
      <c r="AK825" s="5"/>
      <c r="AL825" s="5"/>
      <c r="AM825" s="5"/>
      <c r="AO825" s="5"/>
      <c r="AP825" s="5"/>
      <c r="AQ825" s="5"/>
      <c r="AR825" s="5"/>
      <c r="AS825" s="5"/>
      <c r="AT825" s="5"/>
      <c r="AU825" s="5"/>
      <c r="AY825" s="6"/>
      <c r="AZ825" s="5"/>
      <c r="BA825" s="5"/>
      <c r="BB825" s="5"/>
      <c r="BC825" s="5"/>
      <c r="BD825" s="5"/>
      <c r="BE825" s="5"/>
      <c r="BF825" s="5"/>
      <c r="BG825" s="5"/>
      <c r="BH825" s="5"/>
    </row>
    <row r="826" spans="25:60" x14ac:dyDescent="0.3">
      <c r="Y826" s="5"/>
      <c r="Z826" s="5"/>
      <c r="AA826" s="5"/>
      <c r="AB826" s="5"/>
      <c r="AC826" s="5"/>
      <c r="AD826" s="5"/>
      <c r="AE826" s="5"/>
      <c r="AG826" s="5"/>
      <c r="AH826" s="5"/>
      <c r="AI826" s="5"/>
      <c r="AJ826" s="5"/>
      <c r="AK826" s="5"/>
      <c r="AL826" s="5"/>
      <c r="AM826" s="5"/>
      <c r="AO826" s="5"/>
      <c r="AP826" s="5"/>
      <c r="AQ826" s="5"/>
      <c r="AR826" s="5"/>
      <c r="AS826" s="5"/>
      <c r="AT826" s="5"/>
      <c r="AU826" s="5"/>
      <c r="AY826" s="6"/>
      <c r="AZ826" s="5"/>
      <c r="BA826" s="5"/>
      <c r="BB826" s="5"/>
      <c r="BC826" s="5"/>
      <c r="BD826" s="5"/>
      <c r="BE826" s="5"/>
      <c r="BF826" s="5"/>
      <c r="BG826" s="5"/>
      <c r="BH826" s="5"/>
    </row>
    <row r="827" spans="25:60" x14ac:dyDescent="0.3">
      <c r="Y827" s="5"/>
      <c r="Z827" s="5"/>
      <c r="AA827" s="5"/>
      <c r="AB827" s="5"/>
      <c r="AC827" s="5"/>
      <c r="AD827" s="5"/>
      <c r="AE827" s="5"/>
      <c r="AG827" s="5"/>
      <c r="AH827" s="5"/>
      <c r="AI827" s="5"/>
      <c r="AJ827" s="5"/>
      <c r="AK827" s="5"/>
      <c r="AL827" s="5"/>
      <c r="AM827" s="5"/>
      <c r="AO827" s="5"/>
      <c r="AP827" s="5"/>
      <c r="AQ827" s="5"/>
      <c r="AR827" s="5"/>
      <c r="AS827" s="5"/>
      <c r="AT827" s="5"/>
      <c r="AU827" s="5"/>
      <c r="AY827" s="6"/>
      <c r="AZ827" s="5"/>
      <c r="BA827" s="5"/>
      <c r="BB827" s="5"/>
      <c r="BC827" s="5"/>
      <c r="BD827" s="5"/>
      <c r="BE827" s="5"/>
      <c r="BF827" s="5"/>
      <c r="BG827" s="5"/>
      <c r="BH827" s="5"/>
    </row>
    <row r="828" spans="25:60" x14ac:dyDescent="0.3">
      <c r="Y828" s="5"/>
      <c r="Z828" s="5"/>
      <c r="AA828" s="5"/>
      <c r="AB828" s="5"/>
      <c r="AC828" s="5"/>
      <c r="AD828" s="5"/>
      <c r="AE828" s="5"/>
      <c r="AG828" s="5"/>
      <c r="AH828" s="5"/>
      <c r="AI828" s="5"/>
      <c r="AJ828" s="5"/>
      <c r="AK828" s="5"/>
      <c r="AL828" s="5"/>
      <c r="AM828" s="5"/>
      <c r="AO828" s="5"/>
      <c r="AP828" s="5"/>
      <c r="AQ828" s="5"/>
      <c r="AR828" s="5"/>
      <c r="AS828" s="5"/>
      <c r="AT828" s="5"/>
      <c r="AU828" s="5"/>
      <c r="AY828" s="6"/>
      <c r="AZ828" s="5"/>
      <c r="BA828" s="5"/>
      <c r="BB828" s="5"/>
      <c r="BC828" s="5"/>
      <c r="BD828" s="5"/>
      <c r="BE828" s="5"/>
      <c r="BF828" s="5"/>
      <c r="BG828" s="5"/>
      <c r="BH828" s="5"/>
    </row>
    <row r="829" spans="25:60" x14ac:dyDescent="0.3">
      <c r="Y829" s="5"/>
      <c r="Z829" s="5"/>
      <c r="AA829" s="5"/>
      <c r="AB829" s="5"/>
      <c r="AC829" s="5"/>
      <c r="AD829" s="5"/>
      <c r="AE829" s="5"/>
      <c r="AG829" s="5"/>
      <c r="AH829" s="5"/>
      <c r="AI829" s="5"/>
      <c r="AJ829" s="5"/>
      <c r="AK829" s="5"/>
      <c r="AL829" s="5"/>
      <c r="AM829" s="5"/>
      <c r="AO829" s="5"/>
      <c r="AP829" s="5"/>
      <c r="AQ829" s="5"/>
      <c r="AR829" s="5"/>
      <c r="AS829" s="5"/>
      <c r="AT829" s="5"/>
      <c r="AU829" s="5"/>
      <c r="AY829" s="6"/>
      <c r="AZ829" s="5"/>
      <c r="BA829" s="5"/>
      <c r="BB829" s="5"/>
      <c r="BC829" s="5"/>
      <c r="BD829" s="5"/>
      <c r="BE829" s="5"/>
      <c r="BF829" s="5"/>
      <c r="BG829" s="5"/>
      <c r="BH829" s="5"/>
    </row>
    <row r="830" spans="25:60" x14ac:dyDescent="0.3">
      <c r="Y830" s="5"/>
      <c r="Z830" s="5"/>
      <c r="AA830" s="5"/>
      <c r="AB830" s="5"/>
      <c r="AC830" s="5"/>
      <c r="AD830" s="5"/>
      <c r="AE830" s="5"/>
      <c r="AG830" s="5"/>
      <c r="AH830" s="5"/>
      <c r="AI830" s="5"/>
      <c r="AJ830" s="5"/>
      <c r="AK830" s="5"/>
      <c r="AL830" s="5"/>
      <c r="AM830" s="5"/>
      <c r="AO830" s="5"/>
      <c r="AP830" s="5"/>
      <c r="AQ830" s="5"/>
      <c r="AR830" s="5"/>
      <c r="AS830" s="5"/>
      <c r="AT830" s="5"/>
      <c r="AU830" s="5"/>
      <c r="AY830" s="6"/>
      <c r="AZ830" s="5"/>
      <c r="BA830" s="5"/>
      <c r="BB830" s="5"/>
      <c r="BC830" s="5"/>
      <c r="BD830" s="5"/>
      <c r="BE830" s="5"/>
      <c r="BF830" s="5"/>
      <c r="BG830" s="5"/>
      <c r="BH830" s="5"/>
    </row>
    <row r="831" spans="25:60" x14ac:dyDescent="0.3">
      <c r="Y831" s="5"/>
      <c r="Z831" s="5"/>
      <c r="AA831" s="5"/>
      <c r="AB831" s="5"/>
      <c r="AC831" s="5"/>
      <c r="AD831" s="5"/>
      <c r="AE831" s="5"/>
      <c r="AG831" s="5"/>
      <c r="AH831" s="5"/>
      <c r="AI831" s="5"/>
      <c r="AJ831" s="5"/>
      <c r="AK831" s="5"/>
      <c r="AL831" s="5"/>
      <c r="AM831" s="5"/>
      <c r="AO831" s="5"/>
      <c r="AP831" s="5"/>
      <c r="AQ831" s="5"/>
      <c r="AR831" s="5"/>
      <c r="AS831" s="5"/>
      <c r="AT831" s="5"/>
      <c r="AU831" s="5"/>
      <c r="AY831" s="6"/>
      <c r="AZ831" s="5"/>
      <c r="BA831" s="5"/>
      <c r="BB831" s="5"/>
      <c r="BC831" s="5"/>
      <c r="BD831" s="5"/>
      <c r="BE831" s="5"/>
      <c r="BF831" s="5"/>
      <c r="BG831" s="5"/>
      <c r="BH831" s="5"/>
    </row>
    <row r="832" spans="25:60" x14ac:dyDescent="0.3">
      <c r="Y832" s="5"/>
      <c r="Z832" s="5"/>
      <c r="AA832" s="5"/>
      <c r="AB832" s="5"/>
      <c r="AC832" s="5"/>
      <c r="AD832" s="5"/>
      <c r="AE832" s="5"/>
      <c r="AG832" s="5"/>
      <c r="AH832" s="5"/>
      <c r="AI832" s="5"/>
      <c r="AJ832" s="5"/>
      <c r="AK832" s="5"/>
      <c r="AL832" s="5"/>
      <c r="AM832" s="5"/>
      <c r="AO832" s="5"/>
      <c r="AP832" s="5"/>
      <c r="AQ832" s="5"/>
      <c r="AR832" s="5"/>
      <c r="AS832" s="5"/>
      <c r="AT832" s="5"/>
      <c r="AU832" s="5"/>
      <c r="AY832" s="6"/>
      <c r="AZ832" s="5"/>
      <c r="BA832" s="5"/>
      <c r="BB832" s="5"/>
      <c r="BC832" s="5"/>
      <c r="BD832" s="5"/>
      <c r="BE832" s="5"/>
      <c r="BF832" s="5"/>
      <c r="BG832" s="5"/>
      <c r="BH832" s="5"/>
    </row>
    <row r="833" spans="25:60" x14ac:dyDescent="0.3">
      <c r="Y833" s="5"/>
      <c r="Z833" s="5"/>
      <c r="AA833" s="5"/>
      <c r="AB833" s="5"/>
      <c r="AC833" s="5"/>
      <c r="AD833" s="5"/>
      <c r="AE833" s="5"/>
      <c r="AG833" s="5"/>
      <c r="AH833" s="5"/>
      <c r="AI833" s="5"/>
      <c r="AJ833" s="5"/>
      <c r="AK833" s="5"/>
      <c r="AL833" s="5"/>
      <c r="AM833" s="5"/>
      <c r="AO833" s="5"/>
      <c r="AP833" s="5"/>
      <c r="AQ833" s="5"/>
      <c r="AR833" s="5"/>
      <c r="AS833" s="5"/>
      <c r="AT833" s="5"/>
      <c r="AU833" s="5"/>
      <c r="AY833" s="6"/>
      <c r="AZ833" s="5"/>
      <c r="BA833" s="5"/>
      <c r="BB833" s="5"/>
      <c r="BC833" s="5"/>
      <c r="BD833" s="5"/>
      <c r="BE833" s="5"/>
      <c r="BF833" s="5"/>
      <c r="BG833" s="5"/>
      <c r="BH833" s="5"/>
    </row>
    <row r="834" spans="25:60" x14ac:dyDescent="0.3">
      <c r="Y834" s="5"/>
      <c r="Z834" s="5"/>
      <c r="AA834" s="5"/>
      <c r="AB834" s="5"/>
      <c r="AC834" s="5"/>
      <c r="AD834" s="5"/>
      <c r="AE834" s="5"/>
      <c r="AG834" s="5"/>
      <c r="AH834" s="5"/>
      <c r="AI834" s="5"/>
      <c r="AJ834" s="5"/>
      <c r="AK834" s="5"/>
      <c r="AL834" s="5"/>
      <c r="AM834" s="5"/>
      <c r="AO834" s="5"/>
      <c r="AP834" s="5"/>
      <c r="AQ834" s="5"/>
      <c r="AR834" s="5"/>
      <c r="AS834" s="5"/>
      <c r="AT834" s="5"/>
      <c r="AU834" s="5"/>
      <c r="AY834" s="6"/>
      <c r="AZ834" s="5"/>
      <c r="BA834" s="5"/>
      <c r="BB834" s="5"/>
      <c r="BC834" s="5"/>
      <c r="BD834" s="5"/>
      <c r="BE834" s="5"/>
      <c r="BF834" s="5"/>
      <c r="BG834" s="5"/>
      <c r="BH834" s="5"/>
    </row>
    <row r="835" spans="25:60" x14ac:dyDescent="0.3">
      <c r="Y835" s="5"/>
      <c r="Z835" s="5"/>
      <c r="AA835" s="5"/>
      <c r="AB835" s="5"/>
      <c r="AC835" s="5"/>
      <c r="AD835" s="5"/>
      <c r="AE835" s="5"/>
      <c r="AG835" s="5"/>
      <c r="AH835" s="5"/>
      <c r="AI835" s="5"/>
      <c r="AJ835" s="5"/>
      <c r="AK835" s="5"/>
      <c r="AL835" s="5"/>
      <c r="AM835" s="5"/>
      <c r="AO835" s="5"/>
      <c r="AP835" s="5"/>
      <c r="AQ835" s="5"/>
      <c r="AR835" s="5"/>
      <c r="AS835" s="5"/>
      <c r="AT835" s="5"/>
      <c r="AU835" s="5"/>
      <c r="AY835" s="6"/>
      <c r="AZ835" s="5"/>
      <c r="BA835" s="5"/>
      <c r="BB835" s="5"/>
      <c r="BC835" s="5"/>
      <c r="BD835" s="5"/>
      <c r="BE835" s="5"/>
      <c r="BF835" s="5"/>
      <c r="BG835" s="5"/>
      <c r="BH835" s="5"/>
    </row>
    <row r="836" spans="25:60" x14ac:dyDescent="0.3">
      <c r="Y836" s="5"/>
      <c r="Z836" s="5"/>
      <c r="AA836" s="5"/>
      <c r="AB836" s="5"/>
      <c r="AC836" s="5"/>
      <c r="AD836" s="5"/>
      <c r="AE836" s="5"/>
      <c r="AG836" s="5"/>
      <c r="AH836" s="5"/>
      <c r="AI836" s="5"/>
      <c r="AJ836" s="5"/>
      <c r="AK836" s="5"/>
      <c r="AL836" s="5"/>
      <c r="AM836" s="5"/>
      <c r="AO836" s="5"/>
      <c r="AP836" s="5"/>
      <c r="AQ836" s="5"/>
      <c r="AR836" s="5"/>
      <c r="AS836" s="5"/>
      <c r="AT836" s="5"/>
      <c r="AU836" s="5"/>
      <c r="AY836" s="6"/>
      <c r="AZ836" s="5"/>
      <c r="BA836" s="5"/>
      <c r="BB836" s="5"/>
      <c r="BC836" s="5"/>
      <c r="BD836" s="5"/>
      <c r="BE836" s="5"/>
      <c r="BF836" s="5"/>
      <c r="BG836" s="5"/>
      <c r="BH836" s="5"/>
    </row>
    <row r="837" spans="25:60" x14ac:dyDescent="0.3">
      <c r="Y837" s="5"/>
      <c r="Z837" s="5"/>
      <c r="AA837" s="5"/>
      <c r="AB837" s="5"/>
      <c r="AC837" s="5"/>
      <c r="AD837" s="5"/>
      <c r="AE837" s="5"/>
      <c r="AG837" s="5"/>
      <c r="AH837" s="5"/>
      <c r="AI837" s="5"/>
      <c r="AJ837" s="5"/>
      <c r="AK837" s="5"/>
      <c r="AL837" s="5"/>
      <c r="AM837" s="5"/>
      <c r="AO837" s="5"/>
      <c r="AP837" s="5"/>
      <c r="AQ837" s="5"/>
      <c r="AR837" s="5"/>
      <c r="AS837" s="5"/>
      <c r="AT837" s="5"/>
      <c r="AU837" s="5"/>
      <c r="AY837" s="6"/>
      <c r="AZ837" s="5"/>
      <c r="BA837" s="5"/>
      <c r="BB837" s="5"/>
      <c r="BC837" s="5"/>
      <c r="BD837" s="5"/>
      <c r="BE837" s="5"/>
      <c r="BF837" s="5"/>
      <c r="BG837" s="5"/>
      <c r="BH837" s="5"/>
    </row>
    <row r="838" spans="25:60" x14ac:dyDescent="0.3">
      <c r="Y838" s="5"/>
      <c r="Z838" s="5"/>
      <c r="AA838" s="5"/>
      <c r="AB838" s="5"/>
      <c r="AC838" s="5"/>
      <c r="AD838" s="5"/>
      <c r="AE838" s="5"/>
      <c r="AG838" s="5"/>
      <c r="AH838" s="5"/>
      <c r="AI838" s="5"/>
      <c r="AJ838" s="5"/>
      <c r="AK838" s="5"/>
      <c r="AL838" s="5"/>
      <c r="AM838" s="5"/>
      <c r="AO838" s="5"/>
      <c r="AP838" s="5"/>
      <c r="AQ838" s="5"/>
      <c r="AR838" s="5"/>
      <c r="AS838" s="5"/>
      <c r="AT838" s="5"/>
      <c r="AU838" s="5"/>
      <c r="AY838" s="6"/>
      <c r="AZ838" s="5"/>
      <c r="BA838" s="5"/>
      <c r="BB838" s="5"/>
      <c r="BC838" s="5"/>
      <c r="BD838" s="5"/>
      <c r="BE838" s="5"/>
      <c r="BF838" s="5"/>
      <c r="BG838" s="5"/>
      <c r="BH838" s="5"/>
    </row>
    <row r="839" spans="25:60" x14ac:dyDescent="0.3">
      <c r="Y839" s="5"/>
      <c r="Z839" s="5"/>
      <c r="AA839" s="5"/>
      <c r="AB839" s="5"/>
      <c r="AC839" s="5"/>
      <c r="AD839" s="5"/>
      <c r="AE839" s="5"/>
      <c r="AG839" s="5"/>
      <c r="AH839" s="5"/>
      <c r="AI839" s="5"/>
      <c r="AJ839" s="5"/>
      <c r="AK839" s="5"/>
      <c r="AL839" s="5"/>
      <c r="AM839" s="5"/>
      <c r="AO839" s="5"/>
      <c r="AP839" s="5"/>
      <c r="AQ839" s="5"/>
      <c r="AR839" s="5"/>
      <c r="AS839" s="5"/>
      <c r="AT839" s="5"/>
      <c r="AU839" s="5"/>
      <c r="AY839" s="6"/>
      <c r="AZ839" s="5"/>
      <c r="BA839" s="5"/>
      <c r="BB839" s="5"/>
      <c r="BC839" s="5"/>
      <c r="BD839" s="5"/>
      <c r="BE839" s="5"/>
      <c r="BF839" s="5"/>
      <c r="BG839" s="5"/>
      <c r="BH839" s="5"/>
    </row>
    <row r="840" spans="25:60" x14ac:dyDescent="0.3">
      <c r="Y840" s="5"/>
      <c r="Z840" s="5"/>
      <c r="AA840" s="5"/>
      <c r="AB840" s="5"/>
      <c r="AC840" s="5"/>
      <c r="AD840" s="5"/>
      <c r="AE840" s="5"/>
      <c r="AG840" s="5"/>
      <c r="AH840" s="5"/>
      <c r="AI840" s="5"/>
      <c r="AJ840" s="5"/>
      <c r="AK840" s="5"/>
      <c r="AL840" s="5"/>
      <c r="AM840" s="5"/>
      <c r="AO840" s="5"/>
      <c r="AP840" s="5"/>
      <c r="AQ840" s="5"/>
      <c r="AR840" s="5"/>
      <c r="AS840" s="5"/>
      <c r="AT840" s="5"/>
      <c r="AU840" s="5"/>
      <c r="AY840" s="6"/>
      <c r="AZ840" s="5"/>
      <c r="BA840" s="5"/>
      <c r="BB840" s="5"/>
      <c r="BC840" s="5"/>
      <c r="BD840" s="5"/>
      <c r="BE840" s="5"/>
      <c r="BF840" s="5"/>
      <c r="BG840" s="5"/>
      <c r="BH840" s="5"/>
    </row>
    <row r="841" spans="25:60" x14ac:dyDescent="0.3">
      <c r="Y841" s="5"/>
      <c r="Z841" s="5"/>
      <c r="AA841" s="5"/>
      <c r="AB841" s="5"/>
      <c r="AC841" s="5"/>
      <c r="AD841" s="5"/>
      <c r="AE841" s="5"/>
      <c r="AG841" s="5"/>
      <c r="AH841" s="5"/>
      <c r="AI841" s="5"/>
      <c r="AJ841" s="5"/>
      <c r="AK841" s="5"/>
      <c r="AL841" s="5"/>
      <c r="AM841" s="5"/>
      <c r="AO841" s="5"/>
      <c r="AP841" s="5"/>
      <c r="AQ841" s="5"/>
      <c r="AR841" s="5"/>
      <c r="AS841" s="5"/>
      <c r="AT841" s="5"/>
      <c r="AU841" s="5"/>
      <c r="AY841" s="6"/>
      <c r="AZ841" s="5"/>
      <c r="BA841" s="5"/>
      <c r="BB841" s="5"/>
      <c r="BC841" s="5"/>
      <c r="BD841" s="5"/>
      <c r="BE841" s="5"/>
      <c r="BF841" s="5"/>
      <c r="BG841" s="5"/>
      <c r="BH841" s="5"/>
    </row>
    <row r="842" spans="25:60" x14ac:dyDescent="0.3">
      <c r="Y842" s="5"/>
      <c r="Z842" s="5"/>
      <c r="AA842" s="5"/>
      <c r="AB842" s="5"/>
      <c r="AC842" s="5"/>
      <c r="AD842" s="5"/>
      <c r="AE842" s="5"/>
      <c r="AG842" s="5"/>
      <c r="AH842" s="5"/>
      <c r="AI842" s="5"/>
      <c r="AJ842" s="5"/>
      <c r="AK842" s="5"/>
      <c r="AL842" s="5"/>
      <c r="AM842" s="5"/>
      <c r="AO842" s="5"/>
      <c r="AP842" s="5"/>
      <c r="AQ842" s="5"/>
      <c r="AR842" s="5"/>
      <c r="AS842" s="5"/>
      <c r="AT842" s="5"/>
      <c r="AU842" s="5"/>
      <c r="AY842" s="6"/>
      <c r="AZ842" s="5"/>
      <c r="BA842" s="5"/>
      <c r="BB842" s="5"/>
      <c r="BC842" s="5"/>
      <c r="BD842" s="5"/>
      <c r="BE842" s="5"/>
      <c r="BF842" s="5"/>
      <c r="BG842" s="5"/>
      <c r="BH842" s="5"/>
    </row>
    <row r="843" spans="25:60" x14ac:dyDescent="0.3">
      <c r="Y843" s="5"/>
      <c r="Z843" s="5"/>
      <c r="AA843" s="5"/>
      <c r="AB843" s="5"/>
      <c r="AC843" s="5"/>
      <c r="AD843" s="5"/>
      <c r="AE843" s="5"/>
      <c r="AG843" s="5"/>
      <c r="AH843" s="5"/>
      <c r="AI843" s="5"/>
      <c r="AJ843" s="5"/>
      <c r="AK843" s="5"/>
      <c r="AL843" s="5"/>
      <c r="AM843" s="5"/>
      <c r="AO843" s="5"/>
      <c r="AP843" s="5"/>
      <c r="AQ843" s="5"/>
      <c r="AR843" s="5"/>
      <c r="AS843" s="5"/>
      <c r="AT843" s="5"/>
      <c r="AU843" s="5"/>
      <c r="AY843" s="6"/>
      <c r="AZ843" s="5"/>
      <c r="BA843" s="5"/>
      <c r="BB843" s="5"/>
      <c r="BC843" s="5"/>
      <c r="BD843" s="5"/>
      <c r="BE843" s="5"/>
      <c r="BF843" s="5"/>
      <c r="BG843" s="5"/>
      <c r="BH843" s="5"/>
    </row>
    <row r="844" spans="25:60" x14ac:dyDescent="0.3">
      <c r="Y844" s="5"/>
      <c r="Z844" s="5"/>
      <c r="AA844" s="5"/>
      <c r="AB844" s="5"/>
      <c r="AC844" s="5"/>
      <c r="AD844" s="5"/>
      <c r="AE844" s="5"/>
      <c r="AG844" s="5"/>
      <c r="AH844" s="5"/>
      <c r="AI844" s="5"/>
      <c r="AJ844" s="5"/>
      <c r="AK844" s="5"/>
      <c r="AL844" s="5"/>
      <c r="AM844" s="5"/>
      <c r="AO844" s="5"/>
      <c r="AP844" s="5"/>
      <c r="AQ844" s="5"/>
      <c r="AR844" s="5"/>
      <c r="AS844" s="5"/>
      <c r="AT844" s="5"/>
      <c r="AU844" s="5"/>
      <c r="AY844" s="6"/>
      <c r="AZ844" s="5"/>
      <c r="BA844" s="5"/>
      <c r="BB844" s="5"/>
      <c r="BC844" s="5"/>
      <c r="BD844" s="5"/>
      <c r="BE844" s="5"/>
      <c r="BF844" s="5"/>
      <c r="BG844" s="5"/>
      <c r="BH844" s="5"/>
    </row>
    <row r="845" spans="25:60" x14ac:dyDescent="0.3">
      <c r="Y845" s="5"/>
      <c r="Z845" s="5"/>
      <c r="AA845" s="5"/>
      <c r="AB845" s="5"/>
      <c r="AC845" s="5"/>
      <c r="AD845" s="5"/>
      <c r="AE845" s="5"/>
      <c r="AG845" s="5"/>
      <c r="AH845" s="5"/>
      <c r="AI845" s="5"/>
      <c r="AJ845" s="5"/>
      <c r="AK845" s="5"/>
      <c r="AL845" s="5"/>
      <c r="AM845" s="5"/>
      <c r="AO845" s="5"/>
      <c r="AP845" s="5"/>
      <c r="AQ845" s="5"/>
      <c r="AR845" s="5"/>
      <c r="AS845" s="5"/>
      <c r="AT845" s="5"/>
      <c r="AU845" s="5"/>
      <c r="AY845" s="6"/>
      <c r="AZ845" s="5"/>
      <c r="BA845" s="5"/>
      <c r="BB845" s="5"/>
      <c r="BC845" s="5"/>
      <c r="BD845" s="5"/>
      <c r="BE845" s="5"/>
      <c r="BF845" s="5"/>
      <c r="BG845" s="5"/>
      <c r="BH845" s="5"/>
    </row>
    <row r="846" spans="25:60" x14ac:dyDescent="0.3">
      <c r="Y846" s="5"/>
      <c r="Z846" s="5"/>
      <c r="AA846" s="5"/>
      <c r="AB846" s="5"/>
      <c r="AC846" s="5"/>
      <c r="AD846" s="5"/>
      <c r="AE846" s="5"/>
      <c r="AG846" s="5"/>
      <c r="AH846" s="5"/>
      <c r="AI846" s="5"/>
      <c r="AJ846" s="5"/>
      <c r="AK846" s="5"/>
      <c r="AL846" s="5"/>
      <c r="AM846" s="5"/>
      <c r="AO846" s="5"/>
      <c r="AP846" s="5"/>
      <c r="AQ846" s="5"/>
      <c r="AR846" s="5"/>
      <c r="AS846" s="5"/>
      <c r="AT846" s="5"/>
      <c r="AU846" s="5"/>
      <c r="AY846" s="6"/>
      <c r="AZ846" s="5"/>
      <c r="BA846" s="5"/>
      <c r="BB846" s="5"/>
      <c r="BC846" s="5"/>
      <c r="BD846" s="5"/>
      <c r="BE846" s="5"/>
      <c r="BF846" s="5"/>
      <c r="BG846" s="5"/>
      <c r="BH846" s="5"/>
    </row>
    <row r="847" spans="25:60" x14ac:dyDescent="0.3">
      <c r="Y847" s="5"/>
      <c r="Z847" s="5"/>
      <c r="AA847" s="5"/>
      <c r="AB847" s="5"/>
      <c r="AC847" s="5"/>
      <c r="AD847" s="5"/>
      <c r="AE847" s="5"/>
      <c r="AG847" s="5"/>
      <c r="AH847" s="5"/>
      <c r="AI847" s="5"/>
      <c r="AJ847" s="5"/>
      <c r="AK847" s="5"/>
      <c r="AL847" s="5"/>
      <c r="AM847" s="5"/>
      <c r="AO847" s="5"/>
      <c r="AP847" s="5"/>
      <c r="AQ847" s="5"/>
      <c r="AR847" s="5"/>
      <c r="AS847" s="5"/>
      <c r="AT847" s="5"/>
      <c r="AU847" s="5"/>
      <c r="AY847" s="6"/>
      <c r="AZ847" s="5"/>
      <c r="BA847" s="5"/>
      <c r="BB847" s="5"/>
      <c r="BC847" s="5"/>
      <c r="BD847" s="5"/>
      <c r="BE847" s="5"/>
      <c r="BF847" s="5"/>
      <c r="BG847" s="5"/>
      <c r="BH847" s="5"/>
    </row>
    <row r="848" spans="25:60" x14ac:dyDescent="0.3">
      <c r="Y848" s="5"/>
      <c r="Z848" s="5"/>
      <c r="AA848" s="5"/>
      <c r="AB848" s="5"/>
      <c r="AC848" s="5"/>
      <c r="AD848" s="5"/>
      <c r="AE848" s="5"/>
      <c r="AG848" s="5"/>
      <c r="AH848" s="5"/>
      <c r="AI848" s="5"/>
      <c r="AJ848" s="5"/>
      <c r="AK848" s="5"/>
      <c r="AL848" s="5"/>
      <c r="AM848" s="5"/>
      <c r="AO848" s="5"/>
      <c r="AP848" s="5"/>
      <c r="AQ848" s="5"/>
      <c r="AR848" s="5"/>
      <c r="AS848" s="5"/>
      <c r="AT848" s="5"/>
      <c r="AU848" s="5"/>
      <c r="AY848" s="6"/>
      <c r="AZ848" s="5"/>
      <c r="BA848" s="5"/>
      <c r="BB848" s="5"/>
      <c r="BC848" s="5"/>
      <c r="BD848" s="5"/>
      <c r="BE848" s="5"/>
      <c r="BF848" s="5"/>
      <c r="BG848" s="5"/>
      <c r="BH848" s="5"/>
    </row>
    <row r="849" spans="25:60" x14ac:dyDescent="0.3">
      <c r="Y849" s="5"/>
      <c r="Z849" s="5"/>
      <c r="AA849" s="5"/>
      <c r="AB849" s="5"/>
      <c r="AC849" s="5"/>
      <c r="AD849" s="5"/>
      <c r="AE849" s="5"/>
      <c r="AG849" s="5"/>
      <c r="AH849" s="5"/>
      <c r="AI849" s="5"/>
      <c r="AJ849" s="5"/>
      <c r="AK849" s="5"/>
      <c r="AL849" s="5"/>
      <c r="AM849" s="5"/>
      <c r="AO849" s="5"/>
      <c r="AP849" s="5"/>
      <c r="AQ849" s="5"/>
      <c r="AR849" s="5"/>
      <c r="AS849" s="5"/>
      <c r="AT849" s="5"/>
      <c r="AU849" s="5"/>
      <c r="AY849" s="6"/>
      <c r="AZ849" s="5"/>
      <c r="BA849" s="5"/>
      <c r="BB849" s="5"/>
      <c r="BC849" s="5"/>
      <c r="BD849" s="5"/>
      <c r="BE849" s="5"/>
      <c r="BF849" s="5"/>
      <c r="BG849" s="5"/>
      <c r="BH849" s="5"/>
    </row>
    <row r="850" spans="25:60" x14ac:dyDescent="0.3">
      <c r="Y850" s="5"/>
      <c r="Z850" s="5"/>
      <c r="AA850" s="5"/>
      <c r="AB850" s="5"/>
      <c r="AC850" s="5"/>
      <c r="AD850" s="5"/>
      <c r="AE850" s="5"/>
      <c r="AG850" s="5"/>
      <c r="AH850" s="5"/>
      <c r="AI850" s="5"/>
      <c r="AJ850" s="5"/>
      <c r="AK850" s="5"/>
      <c r="AL850" s="5"/>
      <c r="AM850" s="5"/>
      <c r="AO850" s="5"/>
      <c r="AP850" s="5"/>
      <c r="AQ850" s="5"/>
      <c r="AR850" s="5"/>
      <c r="AS850" s="5"/>
      <c r="AT850" s="5"/>
      <c r="AU850" s="5"/>
      <c r="AY850" s="6"/>
      <c r="AZ850" s="5"/>
      <c r="BA850" s="5"/>
      <c r="BB850" s="5"/>
      <c r="BC850" s="5"/>
      <c r="BD850" s="5"/>
      <c r="BE850" s="5"/>
      <c r="BF850" s="5"/>
      <c r="BG850" s="5"/>
      <c r="BH850" s="5"/>
    </row>
    <row r="851" spans="25:60" x14ac:dyDescent="0.3">
      <c r="Y851" s="5"/>
      <c r="Z851" s="5"/>
      <c r="AA851" s="5"/>
      <c r="AB851" s="5"/>
      <c r="AC851" s="5"/>
      <c r="AD851" s="5"/>
      <c r="AE851" s="5"/>
      <c r="AG851" s="5"/>
      <c r="AH851" s="5"/>
      <c r="AI851" s="5"/>
      <c r="AJ851" s="5"/>
      <c r="AK851" s="5"/>
      <c r="AL851" s="5"/>
      <c r="AM851" s="5"/>
      <c r="AO851" s="5"/>
      <c r="AP851" s="5"/>
      <c r="AQ851" s="5"/>
      <c r="AR851" s="5"/>
      <c r="AS851" s="5"/>
      <c r="AT851" s="5"/>
      <c r="AU851" s="5"/>
      <c r="AY851" s="6"/>
      <c r="AZ851" s="5"/>
      <c r="BA851" s="5"/>
      <c r="BB851" s="5"/>
      <c r="BC851" s="5"/>
      <c r="BD851" s="5"/>
      <c r="BE851" s="5"/>
      <c r="BF851" s="5"/>
      <c r="BG851" s="5"/>
      <c r="BH851" s="5"/>
    </row>
    <row r="852" spans="25:60" x14ac:dyDescent="0.3">
      <c r="Y852" s="5"/>
      <c r="Z852" s="5"/>
      <c r="AA852" s="5"/>
      <c r="AB852" s="5"/>
      <c r="AC852" s="5"/>
      <c r="AD852" s="5"/>
      <c r="AE852" s="5"/>
      <c r="AG852" s="5"/>
      <c r="AH852" s="5"/>
      <c r="AI852" s="5"/>
      <c r="AJ852" s="5"/>
      <c r="AK852" s="5"/>
      <c r="AL852" s="5"/>
      <c r="AM852" s="5"/>
      <c r="AO852" s="5"/>
      <c r="AP852" s="5"/>
      <c r="AQ852" s="5"/>
      <c r="AR852" s="5"/>
      <c r="AS852" s="5"/>
      <c r="AT852" s="5"/>
      <c r="AU852" s="5"/>
      <c r="AY852" s="6"/>
      <c r="AZ852" s="5"/>
      <c r="BA852" s="5"/>
      <c r="BB852" s="5"/>
      <c r="BC852" s="5"/>
      <c r="BD852" s="5"/>
      <c r="BE852" s="5"/>
      <c r="BF852" s="5"/>
      <c r="BG852" s="5"/>
      <c r="BH852" s="5"/>
    </row>
    <row r="853" spans="25:60" x14ac:dyDescent="0.3">
      <c r="Y853" s="5"/>
      <c r="Z853" s="5"/>
      <c r="AA853" s="5"/>
      <c r="AB853" s="5"/>
      <c r="AC853" s="5"/>
      <c r="AD853" s="5"/>
      <c r="AE853" s="5"/>
      <c r="AG853" s="5"/>
      <c r="AH853" s="5"/>
      <c r="AI853" s="5"/>
      <c r="AJ853" s="5"/>
      <c r="AK853" s="5"/>
      <c r="AL853" s="5"/>
      <c r="AM853" s="5"/>
      <c r="AO853" s="5"/>
      <c r="AP853" s="5"/>
      <c r="AQ853" s="5"/>
      <c r="AR853" s="5"/>
      <c r="AS853" s="5"/>
      <c r="AT853" s="5"/>
      <c r="AU853" s="5"/>
      <c r="AY853" s="6"/>
      <c r="AZ853" s="5"/>
      <c r="BA853" s="5"/>
      <c r="BB853" s="5"/>
      <c r="BC853" s="5"/>
      <c r="BD853" s="5"/>
      <c r="BE853" s="5"/>
      <c r="BF853" s="5"/>
      <c r="BG853" s="5"/>
      <c r="BH853" s="5"/>
    </row>
    <row r="854" spans="25:60" x14ac:dyDescent="0.3">
      <c r="Y854" s="5"/>
      <c r="Z854" s="5"/>
      <c r="AA854" s="5"/>
      <c r="AB854" s="5"/>
      <c r="AC854" s="5"/>
      <c r="AD854" s="5"/>
      <c r="AE854" s="5"/>
      <c r="AG854" s="5"/>
      <c r="AH854" s="5"/>
      <c r="AI854" s="5"/>
      <c r="AJ854" s="5"/>
      <c r="AK854" s="5"/>
      <c r="AL854" s="5"/>
      <c r="AM854" s="5"/>
      <c r="AO854" s="5"/>
      <c r="AP854" s="5"/>
      <c r="AQ854" s="5"/>
      <c r="AR854" s="5"/>
      <c r="AS854" s="5"/>
      <c r="AT854" s="5"/>
      <c r="AU854" s="5"/>
      <c r="AY854" s="6"/>
      <c r="AZ854" s="5"/>
      <c r="BA854" s="5"/>
      <c r="BB854" s="5"/>
      <c r="BC854" s="5"/>
      <c r="BD854" s="5"/>
      <c r="BE854" s="5"/>
      <c r="BF854" s="5"/>
      <c r="BG854" s="5"/>
      <c r="BH854" s="5"/>
    </row>
    <row r="855" spans="25:60" x14ac:dyDescent="0.3">
      <c r="Y855" s="5"/>
      <c r="Z855" s="5"/>
      <c r="AA855" s="5"/>
      <c r="AB855" s="5"/>
      <c r="AC855" s="5"/>
      <c r="AD855" s="5"/>
      <c r="AE855" s="5"/>
      <c r="AG855" s="5"/>
      <c r="AH855" s="5"/>
      <c r="AI855" s="5"/>
      <c r="AJ855" s="5"/>
      <c r="AK855" s="5"/>
      <c r="AL855" s="5"/>
      <c r="AM855" s="5"/>
      <c r="AO855" s="5"/>
      <c r="AP855" s="5"/>
      <c r="AQ855" s="5"/>
      <c r="AR855" s="5"/>
      <c r="AS855" s="5"/>
      <c r="AT855" s="5"/>
      <c r="AU855" s="5"/>
      <c r="AY855" s="6"/>
      <c r="AZ855" s="5"/>
      <c r="BA855" s="5"/>
      <c r="BB855" s="5"/>
      <c r="BC855" s="5"/>
      <c r="BD855" s="5"/>
      <c r="BE855" s="5"/>
      <c r="BF855" s="5"/>
      <c r="BG855" s="5"/>
      <c r="BH855" s="5"/>
    </row>
    <row r="856" spans="25:60" x14ac:dyDescent="0.3">
      <c r="Y856" s="5"/>
      <c r="Z856" s="5"/>
      <c r="AA856" s="5"/>
      <c r="AB856" s="5"/>
      <c r="AC856" s="5"/>
      <c r="AD856" s="5"/>
      <c r="AE856" s="5"/>
      <c r="AG856" s="5"/>
      <c r="AH856" s="5"/>
      <c r="AI856" s="5"/>
      <c r="AJ856" s="5"/>
      <c r="AK856" s="5"/>
      <c r="AL856" s="5"/>
      <c r="AM856" s="5"/>
      <c r="AO856" s="5"/>
      <c r="AP856" s="5"/>
      <c r="AQ856" s="5"/>
      <c r="AR856" s="5"/>
      <c r="AS856" s="5"/>
      <c r="AT856" s="5"/>
      <c r="AU856" s="5"/>
      <c r="AY856" s="6"/>
      <c r="AZ856" s="5"/>
      <c r="BA856" s="5"/>
      <c r="BB856" s="5"/>
      <c r="BC856" s="5"/>
      <c r="BD856" s="5"/>
      <c r="BE856" s="5"/>
      <c r="BF856" s="5"/>
      <c r="BG856" s="5"/>
      <c r="BH856" s="5"/>
    </row>
    <row r="857" spans="25:60" x14ac:dyDescent="0.3">
      <c r="Y857" s="5"/>
      <c r="Z857" s="5"/>
      <c r="AA857" s="5"/>
      <c r="AB857" s="5"/>
      <c r="AC857" s="5"/>
      <c r="AD857" s="5"/>
      <c r="AE857" s="5"/>
      <c r="AG857" s="5"/>
      <c r="AH857" s="5"/>
      <c r="AI857" s="5"/>
      <c r="AJ857" s="5"/>
      <c r="AK857" s="5"/>
      <c r="AL857" s="5"/>
      <c r="AM857" s="5"/>
      <c r="AO857" s="5"/>
      <c r="AP857" s="5"/>
      <c r="AQ857" s="5"/>
      <c r="AR857" s="5"/>
      <c r="AS857" s="5"/>
      <c r="AT857" s="5"/>
      <c r="AU857" s="5"/>
      <c r="AY857" s="6"/>
      <c r="AZ857" s="5"/>
      <c r="BA857" s="5"/>
      <c r="BB857" s="5"/>
      <c r="BC857" s="5"/>
      <c r="BD857" s="5"/>
      <c r="BE857" s="5"/>
      <c r="BF857" s="5"/>
      <c r="BG857" s="5"/>
      <c r="BH857" s="5"/>
    </row>
    <row r="858" spans="25:60" x14ac:dyDescent="0.3">
      <c r="Y858" s="5"/>
      <c r="Z858" s="5"/>
      <c r="AA858" s="5"/>
      <c r="AB858" s="5"/>
      <c r="AC858" s="5"/>
      <c r="AD858" s="5"/>
      <c r="AE858" s="5"/>
      <c r="AG858" s="5"/>
      <c r="AH858" s="5"/>
      <c r="AI858" s="5"/>
      <c r="AJ858" s="5"/>
      <c r="AK858" s="5"/>
      <c r="AL858" s="5"/>
      <c r="AM858" s="5"/>
      <c r="AO858" s="5"/>
      <c r="AP858" s="5"/>
      <c r="AQ858" s="5"/>
      <c r="AR858" s="5"/>
      <c r="AS858" s="5"/>
      <c r="AT858" s="5"/>
      <c r="AU858" s="5"/>
      <c r="AY858" s="6"/>
      <c r="AZ858" s="5"/>
      <c r="BA858" s="5"/>
      <c r="BB858" s="5"/>
      <c r="BC858" s="5"/>
      <c r="BD858" s="5"/>
      <c r="BE858" s="5"/>
      <c r="BF858" s="5"/>
      <c r="BG858" s="5"/>
      <c r="BH858" s="5"/>
    </row>
    <row r="859" spans="25:60" x14ac:dyDescent="0.3">
      <c r="Y859" s="5"/>
      <c r="Z859" s="5"/>
      <c r="AA859" s="5"/>
      <c r="AB859" s="5"/>
      <c r="AC859" s="5"/>
      <c r="AD859" s="5"/>
      <c r="AE859" s="5"/>
      <c r="AG859" s="5"/>
      <c r="AH859" s="5"/>
      <c r="AI859" s="5"/>
      <c r="AJ859" s="5"/>
      <c r="AK859" s="5"/>
      <c r="AL859" s="5"/>
      <c r="AM859" s="5"/>
      <c r="AO859" s="5"/>
      <c r="AP859" s="5"/>
      <c r="AQ859" s="5"/>
      <c r="AR859" s="5"/>
      <c r="AS859" s="5"/>
      <c r="AT859" s="5"/>
      <c r="AU859" s="5"/>
      <c r="AY859" s="6"/>
      <c r="AZ859" s="5"/>
      <c r="BA859" s="5"/>
      <c r="BB859" s="5"/>
      <c r="BC859" s="5"/>
      <c r="BD859" s="5"/>
      <c r="BE859" s="5"/>
      <c r="BF859" s="5"/>
      <c r="BG859" s="5"/>
      <c r="BH859" s="5"/>
    </row>
    <row r="860" spans="25:60" x14ac:dyDescent="0.3">
      <c r="Y860" s="5"/>
      <c r="Z860" s="5"/>
      <c r="AA860" s="5"/>
      <c r="AB860" s="5"/>
      <c r="AC860" s="5"/>
      <c r="AD860" s="5"/>
      <c r="AE860" s="5"/>
      <c r="AG860" s="5"/>
      <c r="AH860" s="5"/>
      <c r="AI860" s="5"/>
      <c r="AJ860" s="5"/>
      <c r="AK860" s="5"/>
      <c r="AL860" s="5"/>
      <c r="AM860" s="5"/>
      <c r="AO860" s="5"/>
      <c r="AP860" s="5"/>
      <c r="AQ860" s="5"/>
      <c r="AR860" s="5"/>
      <c r="AS860" s="5"/>
      <c r="AT860" s="5"/>
      <c r="AU860" s="5"/>
      <c r="AY860" s="6"/>
      <c r="AZ860" s="5"/>
      <c r="BA860" s="5"/>
      <c r="BB860" s="5"/>
      <c r="BC860" s="5"/>
      <c r="BD860" s="5"/>
      <c r="BE860" s="5"/>
      <c r="BF860" s="5"/>
      <c r="BG860" s="5"/>
      <c r="BH860" s="5"/>
    </row>
    <row r="861" spans="25:60" x14ac:dyDescent="0.3">
      <c r="Y861" s="5"/>
      <c r="Z861" s="5"/>
      <c r="AA861" s="5"/>
      <c r="AB861" s="5"/>
      <c r="AC861" s="5"/>
      <c r="AD861" s="5"/>
      <c r="AE861" s="5"/>
      <c r="AG861" s="5"/>
      <c r="AH861" s="5"/>
      <c r="AI861" s="5"/>
      <c r="AJ861" s="5"/>
      <c r="AK861" s="5"/>
      <c r="AL861" s="5"/>
      <c r="AM861" s="5"/>
      <c r="AO861" s="5"/>
      <c r="AP861" s="5"/>
      <c r="AQ861" s="5"/>
      <c r="AR861" s="5"/>
      <c r="AS861" s="5"/>
      <c r="AT861" s="5"/>
      <c r="AU861" s="5"/>
      <c r="AY861" s="6"/>
      <c r="AZ861" s="5"/>
      <c r="BA861" s="5"/>
      <c r="BB861" s="5"/>
      <c r="BC861" s="5"/>
      <c r="BD861" s="5"/>
      <c r="BE861" s="5"/>
      <c r="BF861" s="5"/>
      <c r="BG861" s="5"/>
      <c r="BH861" s="5"/>
    </row>
    <row r="862" spans="25:60" x14ac:dyDescent="0.3">
      <c r="Y862" s="5"/>
      <c r="Z862" s="5"/>
      <c r="AA862" s="5"/>
      <c r="AB862" s="5"/>
      <c r="AC862" s="5"/>
      <c r="AD862" s="5"/>
      <c r="AE862" s="5"/>
      <c r="AG862" s="5"/>
      <c r="AH862" s="5"/>
      <c r="AI862" s="5"/>
      <c r="AJ862" s="5"/>
      <c r="AK862" s="5"/>
      <c r="AL862" s="5"/>
      <c r="AM862" s="5"/>
      <c r="AO862" s="5"/>
      <c r="AP862" s="5"/>
      <c r="AQ862" s="5"/>
      <c r="AR862" s="5"/>
      <c r="AS862" s="5"/>
      <c r="AT862" s="5"/>
      <c r="AU862" s="5"/>
      <c r="AY862" s="6"/>
      <c r="AZ862" s="5"/>
      <c r="BA862" s="5"/>
      <c r="BB862" s="5"/>
      <c r="BC862" s="5"/>
      <c r="BD862" s="5"/>
      <c r="BE862" s="5"/>
      <c r="BF862" s="5"/>
      <c r="BG862" s="5"/>
      <c r="BH862" s="5"/>
    </row>
    <row r="863" spans="25:60" x14ac:dyDescent="0.3">
      <c r="Y863" s="5"/>
      <c r="Z863" s="5"/>
      <c r="AA863" s="5"/>
      <c r="AB863" s="5"/>
      <c r="AC863" s="5"/>
      <c r="AD863" s="5"/>
      <c r="AE863" s="5"/>
      <c r="AG863" s="5"/>
      <c r="AH863" s="5"/>
      <c r="AI863" s="5"/>
      <c r="AJ863" s="5"/>
      <c r="AK863" s="5"/>
      <c r="AL863" s="5"/>
      <c r="AM863" s="5"/>
      <c r="AO863" s="5"/>
      <c r="AP863" s="5"/>
      <c r="AQ863" s="5"/>
      <c r="AR863" s="5"/>
      <c r="AS863" s="5"/>
      <c r="AT863" s="5"/>
      <c r="AU863" s="5"/>
      <c r="AY863" s="6"/>
      <c r="AZ863" s="5"/>
      <c r="BA863" s="5"/>
      <c r="BB863" s="5"/>
      <c r="BC863" s="5"/>
      <c r="BD863" s="5"/>
      <c r="BE863" s="5"/>
      <c r="BF863" s="5"/>
      <c r="BG863" s="5"/>
      <c r="BH863" s="5"/>
    </row>
    <row r="864" spans="25:60" x14ac:dyDescent="0.3">
      <c r="Y864" s="5"/>
      <c r="Z864" s="5"/>
      <c r="AA864" s="5"/>
      <c r="AB864" s="5"/>
      <c r="AC864" s="5"/>
      <c r="AD864" s="5"/>
      <c r="AE864" s="5"/>
      <c r="AG864" s="5"/>
      <c r="AH864" s="5"/>
      <c r="AI864" s="5"/>
      <c r="AJ864" s="5"/>
      <c r="AK864" s="5"/>
      <c r="AL864" s="5"/>
      <c r="AM864" s="5"/>
      <c r="AO864" s="5"/>
      <c r="AP864" s="5"/>
      <c r="AQ864" s="5"/>
      <c r="AR864" s="5"/>
      <c r="AS864" s="5"/>
      <c r="AT864" s="5"/>
      <c r="AU864" s="5"/>
      <c r="AY864" s="6"/>
      <c r="AZ864" s="5"/>
      <c r="BA864" s="5"/>
      <c r="BB864" s="5"/>
      <c r="BC864" s="5"/>
      <c r="BD864" s="5"/>
      <c r="BE864" s="5"/>
      <c r="BF864" s="5"/>
      <c r="BG864" s="5"/>
      <c r="BH864" s="5"/>
    </row>
    <row r="865" spans="25:60" x14ac:dyDescent="0.3">
      <c r="Y865" s="5"/>
      <c r="Z865" s="5"/>
      <c r="AA865" s="5"/>
      <c r="AB865" s="5"/>
      <c r="AC865" s="5"/>
      <c r="AD865" s="5"/>
      <c r="AE865" s="5"/>
      <c r="AG865" s="5"/>
      <c r="AH865" s="5"/>
      <c r="AI865" s="5"/>
      <c r="AJ865" s="5"/>
      <c r="AK865" s="5"/>
      <c r="AL865" s="5"/>
      <c r="AM865" s="5"/>
      <c r="AO865" s="5"/>
      <c r="AP865" s="5"/>
      <c r="AQ865" s="5"/>
      <c r="AR865" s="5"/>
      <c r="AS865" s="5"/>
      <c r="AT865" s="5"/>
      <c r="AU865" s="5"/>
      <c r="AY865" s="6"/>
      <c r="AZ865" s="5"/>
      <c r="BA865" s="5"/>
      <c r="BB865" s="5"/>
      <c r="BC865" s="5"/>
      <c r="BD865" s="5"/>
      <c r="BE865" s="5"/>
      <c r="BF865" s="5"/>
      <c r="BG865" s="5"/>
      <c r="BH865" s="5"/>
    </row>
    <row r="866" spans="25:60" x14ac:dyDescent="0.3">
      <c r="Y866" s="5"/>
      <c r="Z866" s="5"/>
      <c r="AA866" s="5"/>
      <c r="AB866" s="5"/>
      <c r="AC866" s="5"/>
      <c r="AD866" s="5"/>
      <c r="AE866" s="5"/>
      <c r="AG866" s="5"/>
      <c r="AH866" s="5"/>
      <c r="AI866" s="5"/>
      <c r="AJ866" s="5"/>
      <c r="AK866" s="5"/>
      <c r="AL866" s="5"/>
      <c r="AM866" s="5"/>
      <c r="AO866" s="5"/>
      <c r="AP866" s="5"/>
      <c r="AQ866" s="5"/>
      <c r="AR866" s="5"/>
      <c r="AS866" s="5"/>
      <c r="AT866" s="5"/>
      <c r="AU866" s="5"/>
      <c r="AY866" s="6"/>
      <c r="AZ866" s="5"/>
      <c r="BA866" s="5"/>
      <c r="BB866" s="5"/>
      <c r="BC866" s="5"/>
      <c r="BD866" s="5"/>
      <c r="BE866" s="5"/>
      <c r="BF866" s="5"/>
      <c r="BG866" s="5"/>
      <c r="BH866" s="5"/>
    </row>
    <row r="867" spans="25:60" x14ac:dyDescent="0.3">
      <c r="Y867" s="5"/>
      <c r="Z867" s="5"/>
      <c r="AA867" s="5"/>
      <c r="AB867" s="5"/>
      <c r="AC867" s="5"/>
      <c r="AD867" s="5"/>
      <c r="AE867" s="5"/>
      <c r="AG867" s="5"/>
      <c r="AH867" s="5"/>
      <c r="AI867" s="5"/>
      <c r="AJ867" s="5"/>
      <c r="AK867" s="5"/>
      <c r="AL867" s="5"/>
      <c r="AM867" s="5"/>
      <c r="AO867" s="5"/>
      <c r="AP867" s="5"/>
      <c r="AQ867" s="5"/>
      <c r="AR867" s="5"/>
      <c r="AS867" s="5"/>
      <c r="AT867" s="5"/>
      <c r="AU867" s="5"/>
      <c r="AY867" s="6"/>
      <c r="AZ867" s="5"/>
      <c r="BA867" s="5"/>
      <c r="BB867" s="5"/>
      <c r="BC867" s="5"/>
      <c r="BD867" s="5"/>
      <c r="BE867" s="5"/>
      <c r="BF867" s="5"/>
      <c r="BG867" s="5"/>
      <c r="BH867" s="5"/>
    </row>
    <row r="868" spans="25:60" x14ac:dyDescent="0.3">
      <c r="Y868" s="5"/>
      <c r="Z868" s="5"/>
      <c r="AA868" s="5"/>
      <c r="AB868" s="5"/>
      <c r="AC868" s="5"/>
      <c r="AD868" s="5"/>
      <c r="AE868" s="5"/>
      <c r="AG868" s="5"/>
      <c r="AH868" s="5"/>
      <c r="AI868" s="5"/>
      <c r="AJ868" s="5"/>
      <c r="AK868" s="5"/>
      <c r="AL868" s="5"/>
      <c r="AM868" s="5"/>
      <c r="AO868" s="5"/>
      <c r="AP868" s="5"/>
      <c r="AQ868" s="5"/>
      <c r="AR868" s="5"/>
      <c r="AS868" s="5"/>
      <c r="AT868" s="5"/>
      <c r="AU868" s="5"/>
      <c r="AY868" s="6"/>
      <c r="AZ868" s="5"/>
      <c r="BA868" s="5"/>
      <c r="BB868" s="5"/>
      <c r="BC868" s="5"/>
      <c r="BD868" s="5"/>
      <c r="BE868" s="5"/>
      <c r="BF868" s="5"/>
      <c r="BG868" s="5"/>
      <c r="BH868" s="5"/>
    </row>
    <row r="869" spans="25:60" x14ac:dyDescent="0.3">
      <c r="Y869" s="5"/>
      <c r="Z869" s="5"/>
      <c r="AA869" s="5"/>
      <c r="AB869" s="5"/>
      <c r="AC869" s="5"/>
      <c r="AD869" s="5"/>
      <c r="AE869" s="5"/>
      <c r="AG869" s="5"/>
      <c r="AH869" s="5"/>
      <c r="AI869" s="5"/>
      <c r="AJ869" s="5"/>
      <c r="AK869" s="5"/>
      <c r="AL869" s="5"/>
      <c r="AM869" s="5"/>
      <c r="AO869" s="5"/>
      <c r="AP869" s="5"/>
      <c r="AQ869" s="5"/>
      <c r="AR869" s="5"/>
      <c r="AS869" s="5"/>
      <c r="AT869" s="5"/>
      <c r="AU869" s="5"/>
      <c r="AY869" s="6"/>
      <c r="AZ869" s="5"/>
      <c r="BA869" s="5"/>
      <c r="BB869" s="5"/>
      <c r="BC869" s="5"/>
      <c r="BD869" s="5"/>
      <c r="BE869" s="5"/>
      <c r="BF869" s="5"/>
      <c r="BG869" s="5"/>
      <c r="BH869" s="5"/>
    </row>
    <row r="870" spans="25:60" x14ac:dyDescent="0.3">
      <c r="Y870" s="5"/>
      <c r="Z870" s="5"/>
      <c r="AA870" s="5"/>
      <c r="AB870" s="5"/>
      <c r="AC870" s="5"/>
      <c r="AD870" s="5"/>
      <c r="AE870" s="5"/>
      <c r="AG870" s="5"/>
      <c r="AH870" s="5"/>
      <c r="AI870" s="5"/>
      <c r="AJ870" s="5"/>
      <c r="AK870" s="5"/>
      <c r="AL870" s="5"/>
      <c r="AM870" s="5"/>
      <c r="AO870" s="5"/>
      <c r="AP870" s="5"/>
      <c r="AQ870" s="5"/>
      <c r="AR870" s="5"/>
      <c r="AS870" s="5"/>
      <c r="AT870" s="5"/>
      <c r="AU870" s="5"/>
      <c r="AY870" s="6"/>
      <c r="AZ870" s="5"/>
      <c r="BA870" s="5"/>
      <c r="BB870" s="5"/>
      <c r="BC870" s="5"/>
      <c r="BD870" s="5"/>
      <c r="BE870" s="5"/>
      <c r="BF870" s="5"/>
      <c r="BG870" s="5"/>
      <c r="BH870" s="5"/>
    </row>
    <row r="871" spans="25:60" x14ac:dyDescent="0.3">
      <c r="Y871" s="5"/>
      <c r="Z871" s="5"/>
      <c r="AA871" s="5"/>
      <c r="AB871" s="5"/>
      <c r="AC871" s="5"/>
      <c r="AD871" s="5"/>
      <c r="AE871" s="5"/>
      <c r="AG871" s="5"/>
      <c r="AH871" s="5"/>
      <c r="AI871" s="5"/>
      <c r="AJ871" s="5"/>
      <c r="AK871" s="5"/>
      <c r="AL871" s="5"/>
      <c r="AM871" s="5"/>
      <c r="AO871" s="5"/>
      <c r="AP871" s="5"/>
      <c r="AQ871" s="5"/>
      <c r="AR871" s="5"/>
      <c r="AS871" s="5"/>
      <c r="AT871" s="5"/>
      <c r="AU871" s="5"/>
      <c r="AY871" s="6"/>
      <c r="AZ871" s="5"/>
      <c r="BA871" s="5"/>
      <c r="BB871" s="5"/>
      <c r="BC871" s="5"/>
      <c r="BD871" s="5"/>
      <c r="BE871" s="5"/>
      <c r="BF871" s="5"/>
      <c r="BG871" s="5"/>
      <c r="BH871" s="5"/>
    </row>
    <row r="872" spans="25:60" x14ac:dyDescent="0.3">
      <c r="Y872" s="5"/>
      <c r="Z872" s="5"/>
      <c r="AA872" s="5"/>
      <c r="AB872" s="5"/>
      <c r="AC872" s="5"/>
      <c r="AD872" s="5"/>
      <c r="AE872" s="5"/>
      <c r="AG872" s="5"/>
      <c r="AH872" s="5"/>
      <c r="AI872" s="5"/>
      <c r="AJ872" s="5"/>
      <c r="AK872" s="5"/>
      <c r="AL872" s="5"/>
      <c r="AM872" s="5"/>
      <c r="AO872" s="5"/>
      <c r="AP872" s="5"/>
      <c r="AQ872" s="5"/>
      <c r="AR872" s="5"/>
      <c r="AS872" s="5"/>
      <c r="AT872" s="5"/>
      <c r="AU872" s="5"/>
      <c r="AY872" s="6"/>
      <c r="AZ872" s="5"/>
      <c r="BA872" s="5"/>
      <c r="BB872" s="5"/>
      <c r="BC872" s="5"/>
      <c r="BD872" s="5"/>
      <c r="BE872" s="5"/>
      <c r="BF872" s="5"/>
      <c r="BG872" s="5"/>
      <c r="BH872" s="5"/>
    </row>
    <row r="873" spans="25:60" x14ac:dyDescent="0.3">
      <c r="Y873" s="5"/>
      <c r="Z873" s="5"/>
      <c r="AA873" s="5"/>
      <c r="AB873" s="5"/>
      <c r="AC873" s="5"/>
      <c r="AD873" s="5"/>
      <c r="AE873" s="5"/>
      <c r="AG873" s="5"/>
      <c r="AH873" s="5"/>
      <c r="AI873" s="5"/>
      <c r="AJ873" s="5"/>
      <c r="AK873" s="5"/>
      <c r="AL873" s="5"/>
      <c r="AM873" s="5"/>
      <c r="AO873" s="5"/>
      <c r="AP873" s="5"/>
      <c r="AQ873" s="5"/>
      <c r="AR873" s="5"/>
      <c r="AS873" s="5"/>
      <c r="AT873" s="5"/>
      <c r="AU873" s="5"/>
      <c r="AY873" s="6"/>
      <c r="AZ873" s="5"/>
      <c r="BA873" s="5"/>
      <c r="BB873" s="5"/>
      <c r="BC873" s="5"/>
      <c r="BD873" s="5"/>
      <c r="BE873" s="5"/>
      <c r="BF873" s="5"/>
      <c r="BG873" s="5"/>
      <c r="BH873" s="5"/>
    </row>
    <row r="874" spans="25:60" x14ac:dyDescent="0.3">
      <c r="Y874" s="5"/>
      <c r="Z874" s="5"/>
      <c r="AA874" s="5"/>
      <c r="AB874" s="5"/>
      <c r="AC874" s="5"/>
      <c r="AD874" s="5"/>
      <c r="AE874" s="5"/>
      <c r="AG874" s="5"/>
      <c r="AH874" s="5"/>
      <c r="AI874" s="5"/>
      <c r="AJ874" s="5"/>
      <c r="AK874" s="5"/>
      <c r="AL874" s="5"/>
      <c r="AM874" s="5"/>
      <c r="AO874" s="5"/>
      <c r="AP874" s="5"/>
      <c r="AQ874" s="5"/>
      <c r="AR874" s="5"/>
      <c r="AS874" s="5"/>
      <c r="AT874" s="5"/>
      <c r="AU874" s="5"/>
      <c r="AY874" s="6"/>
      <c r="AZ874" s="5"/>
      <c r="BA874" s="5"/>
      <c r="BB874" s="5"/>
      <c r="BC874" s="5"/>
      <c r="BD874" s="5"/>
      <c r="BE874" s="5"/>
      <c r="BF874" s="5"/>
      <c r="BG874" s="5"/>
      <c r="BH874" s="5"/>
    </row>
    <row r="875" spans="25:60" x14ac:dyDescent="0.3">
      <c r="Y875" s="5"/>
      <c r="Z875" s="5"/>
      <c r="AA875" s="5"/>
      <c r="AB875" s="5"/>
      <c r="AC875" s="5"/>
      <c r="AD875" s="5"/>
      <c r="AE875" s="5"/>
      <c r="AG875" s="5"/>
      <c r="AH875" s="5"/>
      <c r="AI875" s="5"/>
      <c r="AJ875" s="5"/>
      <c r="AK875" s="5"/>
      <c r="AL875" s="5"/>
      <c r="AM875" s="5"/>
      <c r="AO875" s="5"/>
      <c r="AP875" s="5"/>
      <c r="AQ875" s="5"/>
      <c r="AR875" s="5"/>
      <c r="AS875" s="5"/>
      <c r="AT875" s="5"/>
      <c r="AU875" s="5"/>
      <c r="AY875" s="6"/>
      <c r="AZ875" s="5"/>
      <c r="BA875" s="5"/>
      <c r="BB875" s="5"/>
      <c r="BC875" s="5"/>
      <c r="BD875" s="5"/>
      <c r="BE875" s="5"/>
      <c r="BF875" s="5"/>
      <c r="BG875" s="5"/>
      <c r="BH875" s="5"/>
    </row>
    <row r="876" spans="25:60" x14ac:dyDescent="0.3">
      <c r="Y876" s="5"/>
      <c r="Z876" s="5"/>
      <c r="AA876" s="5"/>
      <c r="AB876" s="5"/>
      <c r="AC876" s="5"/>
      <c r="AD876" s="5"/>
      <c r="AE876" s="5"/>
      <c r="AG876" s="5"/>
      <c r="AH876" s="5"/>
      <c r="AI876" s="5"/>
      <c r="AJ876" s="5"/>
      <c r="AK876" s="5"/>
      <c r="AL876" s="5"/>
      <c r="AM876" s="5"/>
      <c r="AO876" s="5"/>
      <c r="AP876" s="5"/>
      <c r="AQ876" s="5"/>
      <c r="AR876" s="5"/>
      <c r="AS876" s="5"/>
      <c r="AT876" s="5"/>
      <c r="AU876" s="5"/>
      <c r="AY876" s="6"/>
      <c r="AZ876" s="5"/>
      <c r="BA876" s="5"/>
      <c r="BB876" s="5"/>
      <c r="BC876" s="5"/>
      <c r="BD876" s="5"/>
      <c r="BE876" s="5"/>
      <c r="BF876" s="5"/>
      <c r="BG876" s="5"/>
      <c r="BH876" s="5"/>
    </row>
    <row r="877" spans="25:60" x14ac:dyDescent="0.3">
      <c r="Y877" s="5"/>
      <c r="Z877" s="5"/>
      <c r="AA877" s="5"/>
      <c r="AB877" s="5"/>
      <c r="AC877" s="5"/>
      <c r="AD877" s="5"/>
      <c r="AE877" s="5"/>
      <c r="AG877" s="5"/>
      <c r="AH877" s="5"/>
      <c r="AI877" s="5"/>
      <c r="AJ877" s="5"/>
      <c r="AK877" s="5"/>
      <c r="AL877" s="5"/>
      <c r="AM877" s="5"/>
      <c r="AO877" s="5"/>
      <c r="AP877" s="5"/>
      <c r="AQ877" s="5"/>
      <c r="AR877" s="5"/>
      <c r="AS877" s="5"/>
      <c r="AT877" s="5"/>
      <c r="AU877" s="5"/>
      <c r="AY877" s="6"/>
      <c r="AZ877" s="5"/>
      <c r="BA877" s="5"/>
      <c r="BB877" s="5"/>
      <c r="BC877" s="5"/>
      <c r="BD877" s="5"/>
      <c r="BE877" s="5"/>
      <c r="BF877" s="5"/>
      <c r="BG877" s="5"/>
      <c r="BH877" s="5"/>
    </row>
    <row r="878" spans="25:60" x14ac:dyDescent="0.3">
      <c r="Y878" s="5"/>
      <c r="Z878" s="5"/>
      <c r="AA878" s="5"/>
      <c r="AB878" s="5"/>
      <c r="AC878" s="5"/>
      <c r="AD878" s="5"/>
      <c r="AE878" s="5"/>
      <c r="AG878" s="5"/>
      <c r="AH878" s="5"/>
      <c r="AI878" s="5"/>
      <c r="AJ878" s="5"/>
      <c r="AK878" s="5"/>
      <c r="AL878" s="5"/>
      <c r="AM878" s="5"/>
      <c r="AO878" s="5"/>
      <c r="AP878" s="5"/>
      <c r="AQ878" s="5"/>
      <c r="AR878" s="5"/>
      <c r="AS878" s="5"/>
      <c r="AT878" s="5"/>
      <c r="AU878" s="5"/>
      <c r="AY878" s="6"/>
      <c r="AZ878" s="5"/>
      <c r="BA878" s="5"/>
      <c r="BB878" s="5"/>
      <c r="BC878" s="5"/>
      <c r="BD878" s="5"/>
      <c r="BE878" s="5"/>
      <c r="BF878" s="5"/>
      <c r="BG878" s="5"/>
      <c r="BH878" s="5"/>
    </row>
    <row r="879" spans="25:60" x14ac:dyDescent="0.3">
      <c r="Y879" s="5"/>
      <c r="Z879" s="5"/>
      <c r="AA879" s="5"/>
      <c r="AB879" s="5"/>
      <c r="AC879" s="5"/>
      <c r="AD879" s="5"/>
      <c r="AE879" s="5"/>
      <c r="AG879" s="5"/>
      <c r="AH879" s="5"/>
      <c r="AI879" s="5"/>
      <c r="AJ879" s="5"/>
      <c r="AK879" s="5"/>
      <c r="AL879" s="5"/>
      <c r="AM879" s="5"/>
      <c r="AO879" s="5"/>
      <c r="AP879" s="5"/>
      <c r="AQ879" s="5"/>
      <c r="AR879" s="5"/>
      <c r="AS879" s="5"/>
      <c r="AT879" s="5"/>
      <c r="AU879" s="5"/>
      <c r="AY879" s="6"/>
      <c r="AZ879" s="5"/>
      <c r="BA879" s="5"/>
      <c r="BB879" s="5"/>
      <c r="BC879" s="5"/>
      <c r="BD879" s="5"/>
      <c r="BE879" s="5"/>
      <c r="BF879" s="5"/>
      <c r="BG879" s="5"/>
      <c r="BH879" s="5"/>
    </row>
    <row r="880" spans="25:60" x14ac:dyDescent="0.3">
      <c r="Y880" s="5"/>
      <c r="Z880" s="5"/>
      <c r="AA880" s="5"/>
      <c r="AB880" s="5"/>
      <c r="AC880" s="5"/>
      <c r="AD880" s="5"/>
      <c r="AE880" s="5"/>
      <c r="AG880" s="5"/>
      <c r="AH880" s="5"/>
      <c r="AI880" s="5"/>
      <c r="AJ880" s="5"/>
      <c r="AK880" s="5"/>
      <c r="AL880" s="5"/>
      <c r="AM880" s="5"/>
      <c r="AO880" s="5"/>
      <c r="AP880" s="5"/>
      <c r="AQ880" s="5"/>
      <c r="AR880" s="5"/>
      <c r="AS880" s="5"/>
      <c r="AT880" s="5"/>
      <c r="AU880" s="5"/>
      <c r="AY880" s="6"/>
      <c r="AZ880" s="5"/>
      <c r="BA880" s="5"/>
      <c r="BB880" s="5"/>
      <c r="BC880" s="5"/>
      <c r="BD880" s="5"/>
      <c r="BE880" s="5"/>
      <c r="BF880" s="5"/>
      <c r="BG880" s="5"/>
      <c r="BH880" s="5"/>
    </row>
    <row r="881" spans="25:60" x14ac:dyDescent="0.3">
      <c r="Y881" s="5"/>
      <c r="Z881" s="5"/>
      <c r="AA881" s="5"/>
      <c r="AB881" s="5"/>
      <c r="AC881" s="5"/>
      <c r="AD881" s="5"/>
      <c r="AE881" s="5"/>
      <c r="AG881" s="5"/>
      <c r="AH881" s="5"/>
      <c r="AI881" s="5"/>
      <c r="AJ881" s="5"/>
      <c r="AK881" s="5"/>
      <c r="AL881" s="5"/>
      <c r="AM881" s="5"/>
      <c r="AO881" s="5"/>
      <c r="AP881" s="5"/>
      <c r="AQ881" s="5"/>
      <c r="AR881" s="5"/>
      <c r="AS881" s="5"/>
      <c r="AT881" s="5"/>
      <c r="AU881" s="5"/>
      <c r="AY881" s="6"/>
      <c r="AZ881" s="5"/>
      <c r="BA881" s="5"/>
      <c r="BB881" s="5"/>
      <c r="BC881" s="5"/>
      <c r="BD881" s="5"/>
      <c r="BE881" s="5"/>
      <c r="BF881" s="5"/>
      <c r="BG881" s="5"/>
      <c r="BH881" s="5"/>
    </row>
    <row r="882" spans="25:60" x14ac:dyDescent="0.3">
      <c r="Y882" s="5"/>
      <c r="Z882" s="5"/>
      <c r="AA882" s="5"/>
      <c r="AB882" s="5"/>
      <c r="AC882" s="5"/>
      <c r="AD882" s="5"/>
      <c r="AE882" s="5"/>
      <c r="AG882" s="5"/>
      <c r="AH882" s="5"/>
      <c r="AI882" s="5"/>
      <c r="AJ882" s="5"/>
      <c r="AK882" s="5"/>
      <c r="AL882" s="5"/>
      <c r="AM882" s="5"/>
      <c r="AO882" s="5"/>
      <c r="AP882" s="5"/>
      <c r="AQ882" s="5"/>
      <c r="AR882" s="5"/>
      <c r="AS882" s="5"/>
      <c r="AT882" s="5"/>
      <c r="AU882" s="5"/>
      <c r="AY882" s="6"/>
      <c r="AZ882" s="5"/>
      <c r="BA882" s="5"/>
      <c r="BB882" s="5"/>
      <c r="BC882" s="5"/>
      <c r="BD882" s="5"/>
      <c r="BE882" s="5"/>
      <c r="BF882" s="5"/>
      <c r="BG882" s="5"/>
      <c r="BH882" s="5"/>
    </row>
    <row r="883" spans="25:60" x14ac:dyDescent="0.3">
      <c r="Y883" s="5"/>
      <c r="Z883" s="5"/>
      <c r="AA883" s="5"/>
      <c r="AB883" s="5"/>
      <c r="AC883" s="5"/>
      <c r="AD883" s="5"/>
      <c r="AE883" s="5"/>
      <c r="AG883" s="5"/>
      <c r="AH883" s="5"/>
      <c r="AI883" s="5"/>
      <c r="AJ883" s="5"/>
      <c r="AK883" s="5"/>
      <c r="AL883" s="5"/>
      <c r="AM883" s="5"/>
      <c r="AO883" s="5"/>
      <c r="AP883" s="5"/>
      <c r="AQ883" s="5"/>
      <c r="AR883" s="5"/>
      <c r="AS883" s="5"/>
      <c r="AT883" s="5"/>
      <c r="AU883" s="5"/>
      <c r="AY883" s="6"/>
      <c r="AZ883" s="5"/>
      <c r="BA883" s="5"/>
      <c r="BB883" s="5"/>
      <c r="BC883" s="5"/>
      <c r="BD883" s="5"/>
      <c r="BE883" s="5"/>
      <c r="BF883" s="5"/>
      <c r="BG883" s="5"/>
      <c r="BH883" s="5"/>
    </row>
    <row r="884" spans="25:60" x14ac:dyDescent="0.3">
      <c r="Y884" s="5"/>
      <c r="Z884" s="5"/>
      <c r="AA884" s="5"/>
      <c r="AB884" s="5"/>
      <c r="AC884" s="5"/>
      <c r="AD884" s="5"/>
      <c r="AE884" s="5"/>
      <c r="AG884" s="5"/>
      <c r="AH884" s="5"/>
      <c r="AI884" s="5"/>
      <c r="AJ884" s="5"/>
      <c r="AK884" s="5"/>
      <c r="AL884" s="5"/>
      <c r="AM884" s="5"/>
      <c r="AO884" s="5"/>
      <c r="AP884" s="5"/>
      <c r="AQ884" s="5"/>
      <c r="AR884" s="5"/>
      <c r="AS884" s="5"/>
      <c r="AT884" s="5"/>
      <c r="AU884" s="5"/>
      <c r="AY884" s="6"/>
      <c r="AZ884" s="5"/>
      <c r="BA884" s="5"/>
      <c r="BB884" s="5"/>
      <c r="BC884" s="5"/>
      <c r="BD884" s="5"/>
      <c r="BE884" s="5"/>
      <c r="BF884" s="5"/>
      <c r="BG884" s="5"/>
      <c r="BH884" s="5"/>
    </row>
    <row r="885" spans="25:60" x14ac:dyDescent="0.3">
      <c r="Y885" s="5"/>
      <c r="Z885" s="5"/>
      <c r="AA885" s="5"/>
      <c r="AB885" s="5"/>
      <c r="AC885" s="5"/>
      <c r="AD885" s="5"/>
      <c r="AE885" s="5"/>
      <c r="AG885" s="5"/>
      <c r="AH885" s="5"/>
      <c r="AI885" s="5"/>
      <c r="AJ885" s="5"/>
      <c r="AK885" s="5"/>
      <c r="AL885" s="5"/>
      <c r="AM885" s="5"/>
      <c r="AO885" s="5"/>
      <c r="AP885" s="5"/>
      <c r="AQ885" s="5"/>
      <c r="AR885" s="5"/>
      <c r="AS885" s="5"/>
      <c r="AT885" s="5"/>
      <c r="AU885" s="5"/>
      <c r="AY885" s="6"/>
      <c r="AZ885" s="5"/>
      <c r="BA885" s="5"/>
      <c r="BB885" s="5"/>
      <c r="BC885" s="5"/>
      <c r="BD885" s="5"/>
      <c r="BE885" s="5"/>
      <c r="BF885" s="5"/>
      <c r="BG885" s="5"/>
      <c r="BH885" s="5"/>
    </row>
    <row r="886" spans="25:60" x14ac:dyDescent="0.3">
      <c r="Y886" s="5"/>
      <c r="Z886" s="5"/>
      <c r="AA886" s="5"/>
      <c r="AB886" s="5"/>
      <c r="AC886" s="5"/>
      <c r="AD886" s="5"/>
      <c r="AE886" s="5"/>
      <c r="AG886" s="5"/>
      <c r="AH886" s="5"/>
      <c r="AI886" s="5"/>
      <c r="AJ886" s="5"/>
      <c r="AK886" s="5"/>
      <c r="AL886" s="5"/>
      <c r="AM886" s="5"/>
      <c r="AO886" s="5"/>
      <c r="AP886" s="5"/>
      <c r="AQ886" s="5"/>
      <c r="AR886" s="5"/>
      <c r="AS886" s="5"/>
      <c r="AT886" s="5"/>
      <c r="AU886" s="5"/>
      <c r="AY886" s="6"/>
      <c r="AZ886" s="5"/>
      <c r="BA886" s="5"/>
      <c r="BB886" s="5"/>
      <c r="BC886" s="5"/>
      <c r="BD886" s="5"/>
      <c r="BE886" s="5"/>
      <c r="BF886" s="5"/>
      <c r="BG886" s="5"/>
      <c r="BH886" s="5"/>
    </row>
    <row r="887" spans="25:60" x14ac:dyDescent="0.3">
      <c r="Y887" s="5"/>
      <c r="Z887" s="5"/>
      <c r="AA887" s="5"/>
      <c r="AB887" s="5"/>
      <c r="AC887" s="5"/>
      <c r="AD887" s="5"/>
      <c r="AE887" s="5"/>
      <c r="AG887" s="5"/>
      <c r="AH887" s="5"/>
      <c r="AI887" s="5"/>
      <c r="AJ887" s="5"/>
      <c r="AK887" s="5"/>
      <c r="AL887" s="5"/>
      <c r="AM887" s="5"/>
      <c r="AO887" s="5"/>
      <c r="AP887" s="5"/>
      <c r="AQ887" s="5"/>
      <c r="AR887" s="5"/>
      <c r="AS887" s="5"/>
      <c r="AT887" s="5"/>
      <c r="AU887" s="5"/>
      <c r="AY887" s="6"/>
      <c r="AZ887" s="5"/>
      <c r="BA887" s="5"/>
      <c r="BB887" s="5"/>
      <c r="BC887" s="5"/>
      <c r="BD887" s="5"/>
      <c r="BE887" s="5"/>
      <c r="BF887" s="5"/>
      <c r="BG887" s="5"/>
      <c r="BH887" s="5"/>
    </row>
    <row r="888" spans="25:60" x14ac:dyDescent="0.3">
      <c r="Y888" s="5"/>
      <c r="Z888" s="5"/>
      <c r="AA888" s="5"/>
      <c r="AB888" s="5"/>
      <c r="AC888" s="5"/>
      <c r="AD888" s="5"/>
      <c r="AE888" s="5"/>
      <c r="AG888" s="5"/>
      <c r="AH888" s="5"/>
      <c r="AI888" s="5"/>
      <c r="AJ888" s="5"/>
      <c r="AK888" s="5"/>
      <c r="AL888" s="5"/>
      <c r="AM888" s="5"/>
      <c r="AO888" s="5"/>
      <c r="AP888" s="5"/>
      <c r="AQ888" s="5"/>
      <c r="AR888" s="5"/>
      <c r="AS888" s="5"/>
      <c r="AT888" s="5"/>
      <c r="AU888" s="5"/>
      <c r="AY888" s="6"/>
      <c r="AZ888" s="5"/>
      <c r="BA888" s="5"/>
      <c r="BB888" s="5"/>
      <c r="BC888" s="5"/>
      <c r="BD888" s="5"/>
      <c r="BE888" s="5"/>
      <c r="BF888" s="5"/>
      <c r="BG888" s="5"/>
      <c r="BH888" s="5"/>
    </row>
    <row r="889" spans="25:60" x14ac:dyDescent="0.3">
      <c r="Y889" s="5"/>
      <c r="Z889" s="5"/>
      <c r="AA889" s="5"/>
      <c r="AB889" s="5"/>
      <c r="AC889" s="5"/>
      <c r="AD889" s="5"/>
      <c r="AE889" s="5"/>
      <c r="AG889" s="5"/>
      <c r="AH889" s="5"/>
      <c r="AI889" s="5"/>
      <c r="AJ889" s="5"/>
      <c r="AK889" s="5"/>
      <c r="AL889" s="5"/>
      <c r="AM889" s="5"/>
      <c r="AO889" s="5"/>
      <c r="AP889" s="5"/>
      <c r="AQ889" s="5"/>
      <c r="AR889" s="5"/>
      <c r="AS889" s="5"/>
      <c r="AT889" s="5"/>
      <c r="AU889" s="5"/>
      <c r="AY889" s="6"/>
      <c r="AZ889" s="5"/>
      <c r="BA889" s="5"/>
      <c r="BB889" s="5"/>
      <c r="BC889" s="5"/>
      <c r="BD889" s="5"/>
      <c r="BE889" s="5"/>
      <c r="BF889" s="5"/>
      <c r="BG889" s="5"/>
      <c r="BH889" s="5"/>
    </row>
    <row r="890" spans="25:60" x14ac:dyDescent="0.3">
      <c r="Y890" s="5"/>
      <c r="Z890" s="5"/>
      <c r="AA890" s="5"/>
      <c r="AB890" s="5"/>
      <c r="AC890" s="5"/>
      <c r="AD890" s="5"/>
      <c r="AE890" s="5"/>
      <c r="AG890" s="5"/>
      <c r="AH890" s="5"/>
      <c r="AI890" s="5"/>
      <c r="AJ890" s="5"/>
      <c r="AK890" s="5"/>
      <c r="AL890" s="5"/>
      <c r="AM890" s="5"/>
      <c r="AO890" s="5"/>
      <c r="AP890" s="5"/>
      <c r="AQ890" s="5"/>
      <c r="AR890" s="5"/>
      <c r="AS890" s="5"/>
      <c r="AT890" s="5"/>
      <c r="AU890" s="5"/>
      <c r="AY890" s="6"/>
      <c r="AZ890" s="5"/>
      <c r="BA890" s="5"/>
      <c r="BB890" s="5"/>
      <c r="BC890" s="5"/>
      <c r="BD890" s="5"/>
      <c r="BE890" s="5"/>
      <c r="BF890" s="5"/>
      <c r="BG890" s="5"/>
      <c r="BH890" s="5"/>
    </row>
    <row r="891" spans="25:60" x14ac:dyDescent="0.3">
      <c r="Y891" s="5"/>
      <c r="Z891" s="5"/>
      <c r="AA891" s="5"/>
      <c r="AB891" s="5"/>
      <c r="AC891" s="5"/>
      <c r="AD891" s="5"/>
      <c r="AE891" s="5"/>
      <c r="AG891" s="5"/>
      <c r="AH891" s="5"/>
      <c r="AI891" s="5"/>
      <c r="AJ891" s="5"/>
      <c r="AK891" s="5"/>
      <c r="AL891" s="5"/>
      <c r="AM891" s="5"/>
      <c r="AO891" s="5"/>
      <c r="AP891" s="5"/>
      <c r="AQ891" s="5"/>
      <c r="AR891" s="5"/>
      <c r="AS891" s="5"/>
      <c r="AT891" s="5"/>
      <c r="AU891" s="5"/>
      <c r="AY891" s="6"/>
      <c r="AZ891" s="5"/>
      <c r="BA891" s="5"/>
      <c r="BB891" s="5"/>
      <c r="BC891" s="5"/>
      <c r="BD891" s="5"/>
      <c r="BE891" s="5"/>
      <c r="BF891" s="5"/>
      <c r="BG891" s="5"/>
      <c r="BH891" s="5"/>
    </row>
    <row r="892" spans="25:60" x14ac:dyDescent="0.3">
      <c r="Y892" s="5"/>
      <c r="Z892" s="5"/>
      <c r="AA892" s="5"/>
      <c r="AB892" s="5"/>
      <c r="AC892" s="5"/>
      <c r="AD892" s="5"/>
      <c r="AE892" s="5"/>
      <c r="AG892" s="5"/>
      <c r="AH892" s="5"/>
      <c r="AI892" s="5"/>
      <c r="AJ892" s="5"/>
      <c r="AK892" s="5"/>
      <c r="AL892" s="5"/>
      <c r="AM892" s="5"/>
      <c r="AO892" s="5"/>
      <c r="AP892" s="5"/>
      <c r="AQ892" s="5"/>
      <c r="AR892" s="5"/>
      <c r="AS892" s="5"/>
      <c r="AT892" s="5"/>
      <c r="AU892" s="5"/>
      <c r="AY892" s="6"/>
      <c r="AZ892" s="5"/>
      <c r="BA892" s="5"/>
      <c r="BB892" s="5"/>
      <c r="BC892" s="5"/>
      <c r="BD892" s="5"/>
      <c r="BE892" s="5"/>
      <c r="BF892" s="5"/>
      <c r="BG892" s="5"/>
      <c r="BH892" s="5"/>
    </row>
    <row r="893" spans="25:60" x14ac:dyDescent="0.3">
      <c r="Y893" s="5"/>
      <c r="Z893" s="5"/>
      <c r="AA893" s="5"/>
      <c r="AB893" s="5"/>
      <c r="AC893" s="5"/>
      <c r="AD893" s="5"/>
      <c r="AE893" s="5"/>
      <c r="AG893" s="5"/>
      <c r="AH893" s="5"/>
      <c r="AI893" s="5"/>
      <c r="AJ893" s="5"/>
      <c r="AK893" s="5"/>
      <c r="AL893" s="5"/>
      <c r="AM893" s="5"/>
      <c r="AO893" s="5"/>
      <c r="AP893" s="5"/>
      <c r="AQ893" s="5"/>
      <c r="AR893" s="5"/>
      <c r="AS893" s="5"/>
      <c r="AT893" s="5"/>
      <c r="AU893" s="5"/>
      <c r="AY893" s="6"/>
      <c r="AZ893" s="5"/>
      <c r="BA893" s="5"/>
      <c r="BB893" s="5"/>
      <c r="BC893" s="5"/>
      <c r="BD893" s="5"/>
      <c r="BE893" s="5"/>
      <c r="BF893" s="5"/>
      <c r="BG893" s="5"/>
      <c r="BH893" s="5"/>
    </row>
    <row r="894" spans="25:60" x14ac:dyDescent="0.3">
      <c r="Y894" s="5"/>
      <c r="Z894" s="5"/>
      <c r="AA894" s="5"/>
      <c r="AB894" s="5"/>
      <c r="AC894" s="5"/>
      <c r="AD894" s="5"/>
      <c r="AE894" s="5"/>
      <c r="AG894" s="5"/>
      <c r="AH894" s="5"/>
      <c r="AI894" s="5"/>
      <c r="AJ894" s="5"/>
      <c r="AK894" s="5"/>
      <c r="AL894" s="5"/>
      <c r="AM894" s="5"/>
      <c r="AO894" s="5"/>
      <c r="AP894" s="5"/>
      <c r="AQ894" s="5"/>
      <c r="AR894" s="5"/>
      <c r="AS894" s="5"/>
      <c r="AT894" s="5"/>
      <c r="AU894" s="5"/>
      <c r="AY894" s="6"/>
      <c r="AZ894" s="5"/>
      <c r="BA894" s="5"/>
      <c r="BB894" s="5"/>
      <c r="BC894" s="5"/>
      <c r="BD894" s="5"/>
      <c r="BE894" s="5"/>
      <c r="BF894" s="5"/>
      <c r="BG894" s="5"/>
      <c r="BH894" s="5"/>
    </row>
    <row r="895" spans="25:60" x14ac:dyDescent="0.3">
      <c r="Y895" s="5"/>
      <c r="Z895" s="5"/>
      <c r="AA895" s="5"/>
      <c r="AB895" s="5"/>
      <c r="AC895" s="5"/>
      <c r="AD895" s="5"/>
      <c r="AE895" s="5"/>
      <c r="AG895" s="5"/>
      <c r="AH895" s="5"/>
      <c r="AI895" s="5"/>
      <c r="AJ895" s="5"/>
      <c r="AK895" s="5"/>
      <c r="AL895" s="5"/>
      <c r="AM895" s="5"/>
      <c r="AO895" s="5"/>
      <c r="AP895" s="5"/>
      <c r="AQ895" s="5"/>
      <c r="AR895" s="5"/>
      <c r="AS895" s="5"/>
      <c r="AT895" s="5"/>
      <c r="AU895" s="5"/>
      <c r="AY895" s="6"/>
      <c r="AZ895" s="5"/>
      <c r="BA895" s="5"/>
      <c r="BB895" s="5"/>
      <c r="BC895" s="5"/>
      <c r="BD895" s="5"/>
      <c r="BE895" s="5"/>
      <c r="BF895" s="5"/>
      <c r="BG895" s="5"/>
      <c r="BH895" s="5"/>
    </row>
    <row r="896" spans="25:60" x14ac:dyDescent="0.3">
      <c r="Y896" s="5"/>
      <c r="Z896" s="5"/>
      <c r="AA896" s="5"/>
      <c r="AB896" s="5"/>
      <c r="AC896" s="5"/>
      <c r="AD896" s="5"/>
      <c r="AE896" s="5"/>
      <c r="AG896" s="5"/>
      <c r="AH896" s="5"/>
      <c r="AI896" s="5"/>
      <c r="AJ896" s="5"/>
      <c r="AK896" s="5"/>
      <c r="AL896" s="5"/>
      <c r="AM896" s="5"/>
      <c r="AO896" s="5"/>
      <c r="AP896" s="5"/>
      <c r="AQ896" s="5"/>
      <c r="AR896" s="5"/>
      <c r="AS896" s="5"/>
      <c r="AT896" s="5"/>
      <c r="AU896" s="5"/>
      <c r="AY896" s="6"/>
      <c r="AZ896" s="5"/>
      <c r="BA896" s="5"/>
      <c r="BB896" s="5"/>
      <c r="BC896" s="5"/>
      <c r="BD896" s="5"/>
      <c r="BE896" s="5"/>
      <c r="BF896" s="5"/>
      <c r="BG896" s="5"/>
      <c r="BH896" s="5"/>
    </row>
    <row r="897" spans="25:60" x14ac:dyDescent="0.3">
      <c r="Y897" s="5"/>
      <c r="Z897" s="5"/>
      <c r="AA897" s="5"/>
      <c r="AB897" s="5"/>
      <c r="AC897" s="5"/>
      <c r="AD897" s="5"/>
      <c r="AE897" s="5"/>
      <c r="AG897" s="5"/>
      <c r="AH897" s="5"/>
      <c r="AI897" s="5"/>
      <c r="AJ897" s="5"/>
      <c r="AK897" s="5"/>
      <c r="AL897" s="5"/>
      <c r="AM897" s="5"/>
      <c r="AO897" s="5"/>
      <c r="AP897" s="5"/>
      <c r="AQ897" s="5"/>
      <c r="AR897" s="5"/>
      <c r="AS897" s="5"/>
      <c r="AT897" s="5"/>
      <c r="AU897" s="5"/>
      <c r="AY897" s="6"/>
      <c r="AZ897" s="5"/>
      <c r="BA897" s="5"/>
      <c r="BB897" s="5"/>
      <c r="BC897" s="5"/>
      <c r="BD897" s="5"/>
      <c r="BE897" s="5"/>
      <c r="BF897" s="5"/>
      <c r="BG897" s="5"/>
      <c r="BH897" s="5"/>
    </row>
    <row r="898" spans="25:60" x14ac:dyDescent="0.3">
      <c r="Y898" s="5"/>
      <c r="Z898" s="5"/>
      <c r="AA898" s="5"/>
      <c r="AB898" s="5"/>
      <c r="AC898" s="5"/>
      <c r="AD898" s="5"/>
      <c r="AE898" s="5"/>
      <c r="AG898" s="5"/>
      <c r="AH898" s="5"/>
      <c r="AI898" s="5"/>
      <c r="AJ898" s="5"/>
      <c r="AK898" s="5"/>
      <c r="AL898" s="5"/>
      <c r="AM898" s="5"/>
      <c r="AO898" s="5"/>
      <c r="AP898" s="5"/>
      <c r="AQ898" s="5"/>
      <c r="AR898" s="5"/>
      <c r="AS898" s="5"/>
      <c r="AT898" s="5"/>
      <c r="AU898" s="5"/>
      <c r="AY898" s="6"/>
      <c r="AZ898" s="5"/>
      <c r="BA898" s="5"/>
      <c r="BB898" s="5"/>
      <c r="BC898" s="5"/>
      <c r="BD898" s="5"/>
      <c r="BE898" s="5"/>
      <c r="BF898" s="5"/>
      <c r="BG898" s="5"/>
      <c r="BH898" s="5"/>
    </row>
    <row r="899" spans="25:60" x14ac:dyDescent="0.3">
      <c r="Y899" s="5"/>
      <c r="Z899" s="5"/>
      <c r="AA899" s="5"/>
      <c r="AB899" s="5"/>
      <c r="AC899" s="5"/>
      <c r="AD899" s="5"/>
      <c r="AE899" s="5"/>
      <c r="AG899" s="5"/>
      <c r="AH899" s="5"/>
      <c r="AI899" s="5"/>
      <c r="AJ899" s="5"/>
      <c r="AK899" s="5"/>
      <c r="AL899" s="5"/>
      <c r="AM899" s="5"/>
      <c r="AO899" s="5"/>
      <c r="AP899" s="5"/>
      <c r="AQ899" s="5"/>
      <c r="AR899" s="5"/>
      <c r="AS899" s="5"/>
      <c r="AT899" s="5"/>
      <c r="AU899" s="5"/>
      <c r="AY899" s="6"/>
      <c r="AZ899" s="5"/>
      <c r="BA899" s="5"/>
      <c r="BB899" s="5"/>
      <c r="BC899" s="5"/>
      <c r="BD899" s="5"/>
      <c r="BE899" s="5"/>
      <c r="BF899" s="5"/>
      <c r="BG899" s="5"/>
      <c r="BH899" s="5"/>
    </row>
    <row r="900" spans="25:60" x14ac:dyDescent="0.3">
      <c r="Y900" s="5"/>
      <c r="Z900" s="5"/>
      <c r="AA900" s="5"/>
      <c r="AB900" s="5"/>
      <c r="AC900" s="5"/>
      <c r="AD900" s="5"/>
      <c r="AE900" s="5"/>
      <c r="AG900" s="5"/>
      <c r="AH900" s="5"/>
      <c r="AI900" s="5"/>
      <c r="AJ900" s="5"/>
      <c r="AK900" s="5"/>
      <c r="AL900" s="5"/>
      <c r="AM900" s="5"/>
      <c r="AO900" s="5"/>
      <c r="AP900" s="5"/>
      <c r="AQ900" s="5"/>
      <c r="AR900" s="5"/>
      <c r="AS900" s="5"/>
      <c r="AT900" s="5"/>
      <c r="AU900" s="5"/>
      <c r="AY900" s="6"/>
      <c r="AZ900" s="5"/>
      <c r="BA900" s="5"/>
      <c r="BB900" s="5"/>
      <c r="BC900" s="5"/>
      <c r="BD900" s="5"/>
      <c r="BE900" s="5"/>
      <c r="BF900" s="5"/>
      <c r="BG900" s="5"/>
      <c r="BH900" s="5"/>
    </row>
    <row r="901" spans="25:60" x14ac:dyDescent="0.3">
      <c r="Y901" s="5"/>
      <c r="Z901" s="5"/>
      <c r="AA901" s="5"/>
      <c r="AB901" s="5"/>
      <c r="AC901" s="5"/>
      <c r="AD901" s="5"/>
      <c r="AE901" s="5"/>
      <c r="AG901" s="5"/>
      <c r="AH901" s="5"/>
      <c r="AI901" s="5"/>
      <c r="AJ901" s="5"/>
      <c r="AK901" s="5"/>
      <c r="AL901" s="5"/>
      <c r="AM901" s="5"/>
      <c r="AO901" s="5"/>
      <c r="AP901" s="5"/>
      <c r="AQ901" s="5"/>
      <c r="AR901" s="5"/>
      <c r="AS901" s="5"/>
      <c r="AT901" s="5"/>
      <c r="AU901" s="5"/>
      <c r="AY901" s="6"/>
      <c r="AZ901" s="5"/>
      <c r="BA901" s="5"/>
      <c r="BB901" s="5"/>
      <c r="BC901" s="5"/>
      <c r="BD901" s="5"/>
      <c r="BE901" s="5"/>
      <c r="BF901" s="5"/>
      <c r="BG901" s="5"/>
      <c r="BH901" s="5"/>
    </row>
    <row r="902" spans="25:60" x14ac:dyDescent="0.3">
      <c r="Y902" s="5"/>
      <c r="Z902" s="5"/>
      <c r="AA902" s="5"/>
      <c r="AB902" s="5"/>
      <c r="AC902" s="5"/>
      <c r="AD902" s="5"/>
      <c r="AE902" s="5"/>
      <c r="AG902" s="5"/>
      <c r="AH902" s="5"/>
      <c r="AI902" s="5"/>
      <c r="AJ902" s="5"/>
      <c r="AK902" s="5"/>
      <c r="AL902" s="5"/>
      <c r="AM902" s="5"/>
      <c r="AO902" s="5"/>
      <c r="AP902" s="5"/>
      <c r="AQ902" s="5"/>
      <c r="AR902" s="5"/>
      <c r="AS902" s="5"/>
      <c r="AT902" s="5"/>
      <c r="AU902" s="5"/>
      <c r="AY902" s="6"/>
      <c r="AZ902" s="5"/>
      <c r="BA902" s="5"/>
      <c r="BB902" s="5"/>
      <c r="BC902" s="5"/>
      <c r="BD902" s="5"/>
      <c r="BE902" s="5"/>
      <c r="BF902" s="5"/>
      <c r="BG902" s="5"/>
      <c r="BH902" s="5"/>
    </row>
    <row r="903" spans="25:60" x14ac:dyDescent="0.3">
      <c r="Y903" s="5"/>
      <c r="Z903" s="5"/>
      <c r="AA903" s="5"/>
      <c r="AB903" s="5"/>
      <c r="AC903" s="5"/>
      <c r="AD903" s="5"/>
      <c r="AE903" s="5"/>
      <c r="AG903" s="5"/>
      <c r="AH903" s="5"/>
      <c r="AI903" s="5"/>
      <c r="AJ903" s="5"/>
      <c r="AK903" s="5"/>
      <c r="AL903" s="5"/>
      <c r="AM903" s="5"/>
      <c r="AO903" s="5"/>
      <c r="AP903" s="5"/>
      <c r="AQ903" s="5"/>
      <c r="AR903" s="5"/>
      <c r="AS903" s="5"/>
      <c r="AT903" s="5"/>
      <c r="AU903" s="5"/>
      <c r="AY903" s="6"/>
      <c r="AZ903" s="5"/>
      <c r="BA903" s="5"/>
      <c r="BB903" s="5"/>
      <c r="BC903" s="5"/>
      <c r="BD903" s="5"/>
      <c r="BE903" s="5"/>
      <c r="BF903" s="5"/>
      <c r="BG903" s="5"/>
      <c r="BH903" s="5"/>
    </row>
    <row r="904" spans="25:60" x14ac:dyDescent="0.3">
      <c r="Y904" s="5"/>
      <c r="Z904" s="5"/>
      <c r="AA904" s="5"/>
      <c r="AB904" s="5"/>
      <c r="AC904" s="5"/>
      <c r="AD904" s="5"/>
      <c r="AE904" s="5"/>
      <c r="AG904" s="5"/>
      <c r="AH904" s="5"/>
      <c r="AI904" s="5"/>
      <c r="AJ904" s="5"/>
      <c r="AK904" s="5"/>
      <c r="AL904" s="5"/>
      <c r="AM904" s="5"/>
      <c r="AO904" s="5"/>
      <c r="AP904" s="5"/>
      <c r="AQ904" s="5"/>
      <c r="AR904" s="5"/>
      <c r="AS904" s="5"/>
      <c r="AT904" s="5"/>
      <c r="AU904" s="5"/>
      <c r="AY904" s="6"/>
      <c r="AZ904" s="5"/>
      <c r="BA904" s="5"/>
      <c r="BB904" s="5"/>
      <c r="BC904" s="5"/>
      <c r="BD904" s="5"/>
      <c r="BE904" s="5"/>
      <c r="BF904" s="5"/>
      <c r="BG904" s="5"/>
      <c r="BH904" s="5"/>
    </row>
    <row r="905" spans="25:60" x14ac:dyDescent="0.3">
      <c r="Y905" s="5"/>
      <c r="Z905" s="5"/>
      <c r="AA905" s="5"/>
      <c r="AB905" s="5"/>
      <c r="AC905" s="5"/>
      <c r="AD905" s="5"/>
      <c r="AE905" s="5"/>
      <c r="AG905" s="5"/>
      <c r="AH905" s="5"/>
      <c r="AI905" s="5"/>
      <c r="AJ905" s="5"/>
      <c r="AK905" s="5"/>
      <c r="AL905" s="5"/>
      <c r="AM905" s="5"/>
      <c r="AO905" s="5"/>
      <c r="AP905" s="5"/>
      <c r="AQ905" s="5"/>
      <c r="AR905" s="5"/>
      <c r="AS905" s="5"/>
      <c r="AT905" s="5"/>
      <c r="AU905" s="5"/>
      <c r="AY905" s="6"/>
      <c r="AZ905" s="5"/>
      <c r="BA905" s="5"/>
      <c r="BB905" s="5"/>
      <c r="BC905" s="5"/>
      <c r="BD905" s="5"/>
      <c r="BE905" s="5"/>
      <c r="BF905" s="5"/>
      <c r="BG905" s="5"/>
      <c r="BH905" s="5"/>
    </row>
    <row r="906" spans="25:60" x14ac:dyDescent="0.3">
      <c r="Y906" s="5"/>
      <c r="Z906" s="5"/>
      <c r="AA906" s="5"/>
      <c r="AB906" s="5"/>
      <c r="AC906" s="5"/>
      <c r="AD906" s="5"/>
      <c r="AE906" s="5"/>
      <c r="AG906" s="5"/>
      <c r="AH906" s="5"/>
      <c r="AI906" s="5"/>
      <c r="AJ906" s="5"/>
      <c r="AK906" s="5"/>
      <c r="AL906" s="5"/>
      <c r="AM906" s="5"/>
      <c r="AO906" s="5"/>
      <c r="AP906" s="5"/>
      <c r="AQ906" s="5"/>
      <c r="AR906" s="5"/>
      <c r="AS906" s="5"/>
      <c r="AT906" s="5"/>
      <c r="AU906" s="5"/>
      <c r="AY906" s="6"/>
      <c r="AZ906" s="5"/>
      <c r="BA906" s="5"/>
      <c r="BB906" s="5"/>
      <c r="BC906" s="5"/>
      <c r="BD906" s="5"/>
      <c r="BE906" s="5"/>
      <c r="BF906" s="5"/>
      <c r="BG906" s="5"/>
      <c r="BH906" s="5"/>
    </row>
    <row r="907" spans="25:60" x14ac:dyDescent="0.3">
      <c r="Y907" s="5"/>
      <c r="Z907" s="5"/>
      <c r="AA907" s="5"/>
      <c r="AB907" s="5"/>
      <c r="AC907" s="5"/>
      <c r="AD907" s="5"/>
      <c r="AE907" s="5"/>
      <c r="AG907" s="5"/>
      <c r="AH907" s="5"/>
      <c r="AI907" s="5"/>
      <c r="AJ907" s="5"/>
      <c r="AK907" s="5"/>
      <c r="AL907" s="5"/>
      <c r="AM907" s="5"/>
      <c r="AO907" s="5"/>
      <c r="AP907" s="5"/>
      <c r="AQ907" s="5"/>
      <c r="AR907" s="5"/>
      <c r="AS907" s="5"/>
      <c r="AT907" s="5"/>
      <c r="AU907" s="5"/>
      <c r="AY907" s="6"/>
      <c r="AZ907" s="5"/>
      <c r="BA907" s="5"/>
      <c r="BB907" s="5"/>
      <c r="BC907" s="5"/>
      <c r="BD907" s="5"/>
      <c r="BE907" s="5"/>
      <c r="BF907" s="5"/>
      <c r="BG907" s="5"/>
      <c r="BH907" s="5"/>
    </row>
    <row r="908" spans="25:60" x14ac:dyDescent="0.3">
      <c r="Y908" s="5"/>
      <c r="Z908" s="5"/>
      <c r="AA908" s="5"/>
      <c r="AB908" s="5"/>
      <c r="AC908" s="5"/>
      <c r="AD908" s="5"/>
      <c r="AE908" s="5"/>
      <c r="AG908" s="5"/>
      <c r="AH908" s="5"/>
      <c r="AI908" s="5"/>
      <c r="AJ908" s="5"/>
      <c r="AK908" s="5"/>
      <c r="AL908" s="5"/>
      <c r="AM908" s="5"/>
      <c r="AO908" s="5"/>
      <c r="AP908" s="5"/>
      <c r="AQ908" s="5"/>
      <c r="AR908" s="5"/>
      <c r="AS908" s="5"/>
      <c r="AT908" s="5"/>
      <c r="AU908" s="5"/>
      <c r="AY908" s="6"/>
      <c r="AZ908" s="5"/>
      <c r="BA908" s="5"/>
      <c r="BB908" s="5"/>
      <c r="BC908" s="5"/>
      <c r="BD908" s="5"/>
      <c r="BE908" s="5"/>
      <c r="BF908" s="5"/>
      <c r="BG908" s="5"/>
      <c r="BH908" s="5"/>
    </row>
    <row r="909" spans="25:60" x14ac:dyDescent="0.3">
      <c r="Y909" s="5"/>
      <c r="Z909" s="5"/>
      <c r="AA909" s="5"/>
      <c r="AB909" s="5"/>
      <c r="AC909" s="5"/>
      <c r="AD909" s="5"/>
      <c r="AE909" s="5"/>
      <c r="AG909" s="5"/>
      <c r="AH909" s="5"/>
      <c r="AI909" s="5"/>
      <c r="AJ909" s="5"/>
      <c r="AK909" s="5"/>
      <c r="AL909" s="5"/>
      <c r="AM909" s="5"/>
      <c r="AO909" s="5"/>
      <c r="AP909" s="5"/>
      <c r="AQ909" s="5"/>
      <c r="AR909" s="5"/>
      <c r="AS909" s="5"/>
      <c r="AT909" s="5"/>
      <c r="AU909" s="5"/>
      <c r="AY909" s="6"/>
      <c r="AZ909" s="5"/>
      <c r="BA909" s="5"/>
      <c r="BB909" s="5"/>
      <c r="BC909" s="5"/>
      <c r="BD909" s="5"/>
      <c r="BE909" s="5"/>
      <c r="BF909" s="5"/>
      <c r="BG909" s="5"/>
      <c r="BH909" s="5"/>
    </row>
    <row r="910" spans="25:60" x14ac:dyDescent="0.3">
      <c r="Y910" s="5"/>
      <c r="Z910" s="5"/>
      <c r="AA910" s="5"/>
      <c r="AB910" s="5"/>
      <c r="AC910" s="5"/>
      <c r="AD910" s="5"/>
      <c r="AE910" s="5"/>
      <c r="AG910" s="5"/>
      <c r="AH910" s="5"/>
      <c r="AI910" s="5"/>
      <c r="AJ910" s="5"/>
      <c r="AK910" s="5"/>
      <c r="AL910" s="5"/>
      <c r="AM910" s="5"/>
      <c r="AO910" s="5"/>
      <c r="AP910" s="5"/>
      <c r="AQ910" s="5"/>
      <c r="AR910" s="5"/>
      <c r="AS910" s="5"/>
      <c r="AT910" s="5"/>
      <c r="AU910" s="5"/>
      <c r="AY910" s="6"/>
      <c r="AZ910" s="5"/>
      <c r="BA910" s="5"/>
      <c r="BB910" s="5"/>
      <c r="BC910" s="5"/>
      <c r="BD910" s="5"/>
      <c r="BE910" s="5"/>
      <c r="BF910" s="5"/>
      <c r="BG910" s="5"/>
      <c r="BH910" s="5"/>
    </row>
    <row r="911" spans="25:60" x14ac:dyDescent="0.3">
      <c r="Y911" s="5"/>
      <c r="Z911" s="5"/>
      <c r="AA911" s="5"/>
      <c r="AB911" s="5"/>
      <c r="AC911" s="5"/>
      <c r="AD911" s="5"/>
      <c r="AE911" s="5"/>
      <c r="AG911" s="5"/>
      <c r="AH911" s="5"/>
      <c r="AI911" s="5"/>
      <c r="AJ911" s="5"/>
      <c r="AK911" s="5"/>
      <c r="AL911" s="5"/>
      <c r="AM911" s="5"/>
      <c r="AO911" s="5"/>
      <c r="AP911" s="5"/>
      <c r="AQ911" s="5"/>
      <c r="AR911" s="5"/>
      <c r="AS911" s="5"/>
      <c r="AT911" s="5"/>
      <c r="AU911" s="5"/>
      <c r="AY911" s="6"/>
      <c r="AZ911" s="5"/>
      <c r="BA911" s="5"/>
      <c r="BB911" s="5"/>
      <c r="BC911" s="5"/>
      <c r="BD911" s="5"/>
      <c r="BE911" s="5"/>
      <c r="BF911" s="5"/>
      <c r="BG911" s="5"/>
      <c r="BH911" s="5"/>
    </row>
    <row r="912" spans="25:60" x14ac:dyDescent="0.3">
      <c r="Y912" s="5"/>
      <c r="Z912" s="5"/>
      <c r="AA912" s="5"/>
      <c r="AB912" s="5"/>
      <c r="AC912" s="5"/>
      <c r="AD912" s="5"/>
      <c r="AE912" s="5"/>
      <c r="AG912" s="5"/>
      <c r="AH912" s="5"/>
      <c r="AI912" s="5"/>
      <c r="AJ912" s="5"/>
      <c r="AK912" s="5"/>
      <c r="AL912" s="5"/>
      <c r="AM912" s="5"/>
      <c r="AO912" s="5"/>
      <c r="AP912" s="5"/>
      <c r="AQ912" s="5"/>
      <c r="AR912" s="5"/>
      <c r="AS912" s="5"/>
      <c r="AT912" s="5"/>
      <c r="AU912" s="5"/>
      <c r="AY912" s="6"/>
      <c r="AZ912" s="5"/>
      <c r="BA912" s="5"/>
      <c r="BB912" s="5"/>
      <c r="BC912" s="5"/>
      <c r="BD912" s="5"/>
      <c r="BE912" s="5"/>
      <c r="BF912" s="5"/>
      <c r="BG912" s="5"/>
      <c r="BH912" s="5"/>
    </row>
    <row r="913" spans="25:60" x14ac:dyDescent="0.3">
      <c r="Y913" s="5"/>
      <c r="Z913" s="5"/>
      <c r="AA913" s="5"/>
      <c r="AB913" s="5"/>
      <c r="AC913" s="5"/>
      <c r="AD913" s="5"/>
      <c r="AE913" s="5"/>
      <c r="AG913" s="5"/>
      <c r="AH913" s="5"/>
      <c r="AI913" s="5"/>
      <c r="AJ913" s="5"/>
      <c r="AK913" s="5"/>
      <c r="AL913" s="5"/>
      <c r="AM913" s="5"/>
      <c r="AO913" s="5"/>
      <c r="AP913" s="5"/>
      <c r="AQ913" s="5"/>
      <c r="AR913" s="5"/>
      <c r="AS913" s="5"/>
      <c r="AT913" s="5"/>
      <c r="AU913" s="5"/>
      <c r="AY913" s="6"/>
      <c r="AZ913" s="5"/>
      <c r="BA913" s="5"/>
      <c r="BB913" s="5"/>
      <c r="BC913" s="5"/>
      <c r="BD913" s="5"/>
      <c r="BE913" s="5"/>
      <c r="BF913" s="5"/>
      <c r="BG913" s="5"/>
      <c r="BH913" s="5"/>
    </row>
    <row r="914" spans="25:60" x14ac:dyDescent="0.3">
      <c r="Y914" s="5"/>
      <c r="Z914" s="5"/>
      <c r="AA914" s="5"/>
      <c r="AB914" s="5"/>
      <c r="AC914" s="5"/>
      <c r="AD914" s="5"/>
      <c r="AE914" s="5"/>
      <c r="AG914" s="5"/>
      <c r="AH914" s="5"/>
      <c r="AI914" s="5"/>
      <c r="AJ914" s="5"/>
      <c r="AK914" s="5"/>
      <c r="AL914" s="5"/>
      <c r="AM914" s="5"/>
      <c r="AO914" s="5"/>
      <c r="AP914" s="5"/>
      <c r="AQ914" s="5"/>
      <c r="AR914" s="5"/>
      <c r="AS914" s="5"/>
      <c r="AT914" s="5"/>
      <c r="AU914" s="5"/>
      <c r="AY914" s="6"/>
      <c r="AZ914" s="5"/>
      <c r="BA914" s="5"/>
      <c r="BB914" s="5"/>
      <c r="BC914" s="5"/>
      <c r="BD914" s="5"/>
      <c r="BE914" s="5"/>
      <c r="BF914" s="5"/>
      <c r="BG914" s="5"/>
      <c r="BH914" s="5"/>
    </row>
    <row r="915" spans="25:60" x14ac:dyDescent="0.3">
      <c r="Y915" s="5"/>
      <c r="Z915" s="5"/>
      <c r="AA915" s="5"/>
      <c r="AB915" s="5"/>
      <c r="AC915" s="5"/>
      <c r="AD915" s="5"/>
      <c r="AE915" s="5"/>
      <c r="AG915" s="5"/>
      <c r="AH915" s="5"/>
      <c r="AI915" s="5"/>
      <c r="AJ915" s="5"/>
      <c r="AK915" s="5"/>
      <c r="AL915" s="5"/>
      <c r="AM915" s="5"/>
      <c r="AO915" s="5"/>
      <c r="AP915" s="5"/>
      <c r="AQ915" s="5"/>
      <c r="AR915" s="5"/>
      <c r="AS915" s="5"/>
      <c r="AT915" s="5"/>
      <c r="AU915" s="5"/>
      <c r="AY915" s="6"/>
      <c r="AZ915" s="5"/>
      <c r="BA915" s="5"/>
      <c r="BB915" s="5"/>
      <c r="BC915" s="5"/>
      <c r="BD915" s="5"/>
      <c r="BE915" s="5"/>
      <c r="BF915" s="5"/>
      <c r="BG915" s="5"/>
      <c r="BH915" s="5"/>
    </row>
    <row r="916" spans="25:60" x14ac:dyDescent="0.3">
      <c r="Y916" s="5"/>
      <c r="Z916" s="5"/>
      <c r="AA916" s="5"/>
      <c r="AB916" s="5"/>
      <c r="AC916" s="5"/>
      <c r="AD916" s="5"/>
      <c r="AE916" s="5"/>
      <c r="AG916" s="5"/>
      <c r="AH916" s="5"/>
      <c r="AI916" s="5"/>
      <c r="AJ916" s="5"/>
      <c r="AK916" s="5"/>
      <c r="AL916" s="5"/>
      <c r="AM916" s="5"/>
      <c r="AO916" s="5"/>
      <c r="AP916" s="5"/>
      <c r="AQ916" s="5"/>
      <c r="AR916" s="5"/>
      <c r="AS916" s="5"/>
      <c r="AT916" s="5"/>
      <c r="AU916" s="5"/>
      <c r="AY916" s="6"/>
      <c r="AZ916" s="5"/>
      <c r="BA916" s="5"/>
      <c r="BB916" s="5"/>
      <c r="BC916" s="5"/>
      <c r="BD916" s="5"/>
      <c r="BE916" s="5"/>
      <c r="BF916" s="5"/>
      <c r="BG916" s="5"/>
      <c r="BH916" s="5"/>
    </row>
    <row r="917" spans="25:60" x14ac:dyDescent="0.3">
      <c r="Y917" s="5"/>
      <c r="Z917" s="5"/>
      <c r="AA917" s="5"/>
      <c r="AB917" s="5"/>
      <c r="AC917" s="5"/>
      <c r="AD917" s="5"/>
      <c r="AE917" s="5"/>
      <c r="AG917" s="5"/>
      <c r="AH917" s="5"/>
      <c r="AI917" s="5"/>
      <c r="AJ917" s="5"/>
      <c r="AK917" s="5"/>
      <c r="AL917" s="5"/>
      <c r="AM917" s="5"/>
      <c r="AO917" s="5"/>
      <c r="AP917" s="5"/>
      <c r="AQ917" s="5"/>
      <c r="AR917" s="5"/>
      <c r="AS917" s="5"/>
      <c r="AT917" s="5"/>
      <c r="AU917" s="5"/>
      <c r="AY917" s="6"/>
      <c r="AZ917" s="5"/>
      <c r="BA917" s="5"/>
      <c r="BB917" s="5"/>
      <c r="BC917" s="5"/>
      <c r="BD917" s="5"/>
      <c r="BE917" s="5"/>
      <c r="BF917" s="5"/>
      <c r="BG917" s="5"/>
      <c r="BH917" s="5"/>
    </row>
    <row r="918" spans="25:60" x14ac:dyDescent="0.3">
      <c r="Y918" s="5"/>
      <c r="Z918" s="5"/>
      <c r="AA918" s="5"/>
      <c r="AB918" s="5"/>
      <c r="AC918" s="5"/>
      <c r="AD918" s="5"/>
      <c r="AE918" s="5"/>
      <c r="AG918" s="5"/>
      <c r="AH918" s="5"/>
      <c r="AI918" s="5"/>
      <c r="AJ918" s="5"/>
      <c r="AK918" s="5"/>
      <c r="AL918" s="5"/>
      <c r="AM918" s="5"/>
      <c r="AO918" s="5"/>
      <c r="AP918" s="5"/>
      <c r="AQ918" s="5"/>
      <c r="AR918" s="5"/>
      <c r="AS918" s="5"/>
      <c r="AT918" s="5"/>
      <c r="AU918" s="5"/>
      <c r="AY918" s="6"/>
      <c r="AZ918" s="5"/>
      <c r="BA918" s="5"/>
      <c r="BB918" s="5"/>
      <c r="BC918" s="5"/>
      <c r="BD918" s="5"/>
      <c r="BE918" s="5"/>
      <c r="BF918" s="5"/>
      <c r="BG918" s="5"/>
      <c r="BH918" s="5"/>
    </row>
    <row r="919" spans="25:60" x14ac:dyDescent="0.3">
      <c r="Y919" s="5"/>
      <c r="Z919" s="5"/>
      <c r="AA919" s="5"/>
      <c r="AB919" s="5"/>
      <c r="AC919" s="5"/>
      <c r="AD919" s="5"/>
      <c r="AE919" s="5"/>
      <c r="AG919" s="5"/>
      <c r="AH919" s="5"/>
      <c r="AI919" s="5"/>
      <c r="AJ919" s="5"/>
      <c r="AK919" s="5"/>
      <c r="AL919" s="5"/>
      <c r="AM919" s="5"/>
      <c r="AO919" s="5"/>
      <c r="AP919" s="5"/>
      <c r="AQ919" s="5"/>
      <c r="AR919" s="5"/>
      <c r="AS919" s="5"/>
      <c r="AT919" s="5"/>
      <c r="AU919" s="5"/>
      <c r="AY919" s="6"/>
      <c r="AZ919" s="5"/>
      <c r="BA919" s="5"/>
      <c r="BB919" s="5"/>
      <c r="BC919" s="5"/>
      <c r="BD919" s="5"/>
      <c r="BE919" s="5"/>
      <c r="BF919" s="5"/>
      <c r="BG919" s="5"/>
      <c r="BH919" s="5"/>
    </row>
    <row r="920" spans="25:60" x14ac:dyDescent="0.3">
      <c r="Y920" s="5"/>
      <c r="Z920" s="5"/>
      <c r="AA920" s="5"/>
      <c r="AB920" s="5"/>
      <c r="AC920" s="5"/>
      <c r="AD920" s="5"/>
      <c r="AE920" s="5"/>
      <c r="AG920" s="5"/>
      <c r="AH920" s="5"/>
      <c r="AI920" s="5"/>
      <c r="AJ920" s="5"/>
      <c r="AK920" s="5"/>
      <c r="AL920" s="5"/>
      <c r="AM920" s="5"/>
      <c r="AO920" s="5"/>
      <c r="AP920" s="5"/>
      <c r="AQ920" s="5"/>
      <c r="AR920" s="5"/>
      <c r="AS920" s="5"/>
      <c r="AT920" s="5"/>
      <c r="AU920" s="5"/>
      <c r="AY920" s="6"/>
      <c r="AZ920" s="5"/>
      <c r="BA920" s="5"/>
      <c r="BB920" s="5"/>
      <c r="BC920" s="5"/>
      <c r="BD920" s="5"/>
      <c r="BE920" s="5"/>
      <c r="BF920" s="5"/>
      <c r="BG920" s="5"/>
      <c r="BH920" s="5"/>
    </row>
    <row r="921" spans="25:60" x14ac:dyDescent="0.3">
      <c r="Y921" s="5"/>
      <c r="Z921" s="5"/>
      <c r="AA921" s="5"/>
      <c r="AB921" s="5"/>
      <c r="AC921" s="5"/>
      <c r="AD921" s="5"/>
      <c r="AE921" s="5"/>
      <c r="AG921" s="5"/>
      <c r="AH921" s="5"/>
      <c r="AI921" s="5"/>
      <c r="AJ921" s="5"/>
      <c r="AK921" s="5"/>
      <c r="AL921" s="5"/>
      <c r="AM921" s="5"/>
      <c r="AO921" s="5"/>
      <c r="AP921" s="5"/>
      <c r="AQ921" s="5"/>
      <c r="AR921" s="5"/>
      <c r="AS921" s="5"/>
      <c r="AT921" s="5"/>
      <c r="AU921" s="5"/>
      <c r="AY921" s="6"/>
      <c r="AZ921" s="5"/>
      <c r="BA921" s="5"/>
      <c r="BB921" s="5"/>
      <c r="BC921" s="5"/>
      <c r="BD921" s="5"/>
      <c r="BE921" s="5"/>
      <c r="BF921" s="5"/>
      <c r="BG921" s="5"/>
      <c r="BH921" s="5"/>
    </row>
    <row r="922" spans="25:60" x14ac:dyDescent="0.3">
      <c r="Y922" s="5"/>
      <c r="Z922" s="5"/>
      <c r="AA922" s="5"/>
      <c r="AB922" s="5"/>
      <c r="AC922" s="5"/>
      <c r="AD922" s="5"/>
      <c r="AE922" s="5"/>
      <c r="AG922" s="5"/>
      <c r="AH922" s="5"/>
      <c r="AI922" s="5"/>
      <c r="AJ922" s="5"/>
      <c r="AK922" s="5"/>
      <c r="AL922" s="5"/>
      <c r="AM922" s="5"/>
      <c r="AO922" s="5"/>
      <c r="AP922" s="5"/>
      <c r="AQ922" s="5"/>
      <c r="AR922" s="5"/>
      <c r="AS922" s="5"/>
      <c r="AT922" s="5"/>
      <c r="AU922" s="5"/>
      <c r="AY922" s="6"/>
      <c r="AZ922" s="5"/>
      <c r="BA922" s="5"/>
      <c r="BB922" s="5"/>
      <c r="BC922" s="5"/>
      <c r="BD922" s="5"/>
      <c r="BE922" s="5"/>
      <c r="BF922" s="5"/>
      <c r="BG922" s="5"/>
      <c r="BH922" s="5"/>
    </row>
    <row r="923" spans="25:60" x14ac:dyDescent="0.3">
      <c r="Y923" s="5"/>
      <c r="Z923" s="5"/>
      <c r="AA923" s="5"/>
      <c r="AB923" s="5"/>
      <c r="AC923" s="5"/>
      <c r="AD923" s="5"/>
      <c r="AE923" s="5"/>
      <c r="AG923" s="5"/>
      <c r="AH923" s="5"/>
      <c r="AI923" s="5"/>
      <c r="AJ923" s="5"/>
      <c r="AK923" s="5"/>
      <c r="AL923" s="5"/>
      <c r="AM923" s="5"/>
      <c r="AO923" s="5"/>
      <c r="AP923" s="5"/>
      <c r="AQ923" s="5"/>
      <c r="AR923" s="5"/>
      <c r="AS923" s="5"/>
      <c r="AT923" s="5"/>
      <c r="AU923" s="5"/>
      <c r="AY923" s="6"/>
      <c r="AZ923" s="5"/>
      <c r="BA923" s="5"/>
      <c r="BB923" s="5"/>
      <c r="BC923" s="5"/>
      <c r="BD923" s="5"/>
      <c r="BE923" s="5"/>
      <c r="BF923" s="5"/>
      <c r="BG923" s="5"/>
      <c r="BH923" s="5"/>
    </row>
    <row r="924" spans="25:60" x14ac:dyDescent="0.3">
      <c r="Y924" s="5"/>
      <c r="Z924" s="5"/>
      <c r="AA924" s="5"/>
      <c r="AB924" s="5"/>
      <c r="AC924" s="5"/>
      <c r="AD924" s="5"/>
      <c r="AE924" s="5"/>
      <c r="AG924" s="5"/>
      <c r="AH924" s="5"/>
      <c r="AI924" s="5"/>
      <c r="AJ924" s="5"/>
      <c r="AK924" s="5"/>
      <c r="AL924" s="5"/>
      <c r="AM924" s="5"/>
      <c r="AO924" s="5"/>
      <c r="AP924" s="5"/>
      <c r="AQ924" s="5"/>
      <c r="AR924" s="5"/>
      <c r="AS924" s="5"/>
      <c r="AT924" s="5"/>
      <c r="AU924" s="5"/>
      <c r="AY924" s="6"/>
      <c r="AZ924" s="5"/>
      <c r="BA924" s="5"/>
      <c r="BB924" s="5"/>
      <c r="BC924" s="5"/>
      <c r="BD924" s="5"/>
      <c r="BE924" s="5"/>
      <c r="BF924" s="5"/>
      <c r="BG924" s="5"/>
      <c r="BH924" s="5"/>
    </row>
    <row r="925" spans="25:60" x14ac:dyDescent="0.3">
      <c r="Y925" s="5"/>
      <c r="Z925" s="5"/>
      <c r="AA925" s="5"/>
      <c r="AB925" s="5"/>
      <c r="AC925" s="5"/>
      <c r="AD925" s="5"/>
      <c r="AE925" s="5"/>
      <c r="AG925" s="5"/>
      <c r="AH925" s="5"/>
      <c r="AI925" s="5"/>
      <c r="AJ925" s="5"/>
      <c r="AK925" s="5"/>
      <c r="AL925" s="5"/>
      <c r="AM925" s="5"/>
      <c r="AO925" s="5"/>
      <c r="AP925" s="5"/>
      <c r="AQ925" s="5"/>
      <c r="AR925" s="5"/>
      <c r="AS925" s="5"/>
      <c r="AT925" s="5"/>
      <c r="AU925" s="5"/>
      <c r="AY925" s="6"/>
      <c r="AZ925" s="5"/>
      <c r="BA925" s="5"/>
      <c r="BB925" s="5"/>
      <c r="BC925" s="5"/>
      <c r="BD925" s="5"/>
      <c r="BE925" s="5"/>
      <c r="BF925" s="5"/>
      <c r="BG925" s="5"/>
      <c r="BH925" s="5"/>
    </row>
    <row r="926" spans="25:60" x14ac:dyDescent="0.3">
      <c r="Y926" s="5"/>
      <c r="Z926" s="5"/>
      <c r="AA926" s="5"/>
      <c r="AB926" s="5"/>
      <c r="AC926" s="5"/>
      <c r="AD926" s="5"/>
      <c r="AE926" s="5"/>
      <c r="AG926" s="5"/>
      <c r="AH926" s="5"/>
      <c r="AI926" s="5"/>
      <c r="AJ926" s="5"/>
      <c r="AK926" s="5"/>
      <c r="AL926" s="5"/>
      <c r="AM926" s="5"/>
      <c r="AO926" s="5"/>
      <c r="AP926" s="5"/>
      <c r="AQ926" s="5"/>
      <c r="AR926" s="5"/>
      <c r="AS926" s="5"/>
      <c r="AT926" s="5"/>
      <c r="AU926" s="5"/>
      <c r="AY926" s="6"/>
      <c r="AZ926" s="5"/>
      <c r="BA926" s="5"/>
      <c r="BB926" s="5"/>
      <c r="BC926" s="5"/>
      <c r="BD926" s="5"/>
      <c r="BE926" s="5"/>
      <c r="BF926" s="5"/>
      <c r="BG926" s="5"/>
      <c r="BH926" s="5"/>
    </row>
    <row r="927" spans="25:60" x14ac:dyDescent="0.3">
      <c r="Y927" s="5"/>
      <c r="Z927" s="5"/>
      <c r="AA927" s="5"/>
      <c r="AB927" s="5"/>
      <c r="AC927" s="5"/>
      <c r="AD927" s="5"/>
      <c r="AE927" s="5"/>
      <c r="AG927" s="5"/>
      <c r="AH927" s="5"/>
      <c r="AI927" s="5"/>
      <c r="AJ927" s="5"/>
      <c r="AK927" s="5"/>
      <c r="AL927" s="5"/>
      <c r="AM927" s="5"/>
      <c r="AO927" s="5"/>
      <c r="AP927" s="5"/>
      <c r="AQ927" s="5"/>
      <c r="AR927" s="5"/>
      <c r="AS927" s="5"/>
      <c r="AT927" s="5"/>
      <c r="AU927" s="5"/>
      <c r="AY927" s="6"/>
      <c r="AZ927" s="5"/>
      <c r="BA927" s="5"/>
      <c r="BB927" s="5"/>
      <c r="BC927" s="5"/>
      <c r="BD927" s="5"/>
      <c r="BE927" s="5"/>
      <c r="BF927" s="5"/>
      <c r="BG927" s="5"/>
      <c r="BH927" s="5"/>
    </row>
    <row r="928" spans="25:60" x14ac:dyDescent="0.3">
      <c r="Y928" s="5"/>
      <c r="Z928" s="5"/>
      <c r="AA928" s="5"/>
      <c r="AB928" s="5"/>
      <c r="AC928" s="5"/>
      <c r="AD928" s="5"/>
      <c r="AE928" s="5"/>
      <c r="AG928" s="5"/>
      <c r="AH928" s="5"/>
      <c r="AI928" s="5"/>
      <c r="AJ928" s="5"/>
      <c r="AK928" s="5"/>
      <c r="AL928" s="5"/>
      <c r="AM928" s="5"/>
      <c r="AO928" s="5"/>
      <c r="AP928" s="5"/>
      <c r="AQ928" s="5"/>
      <c r="AR928" s="5"/>
      <c r="AS928" s="5"/>
      <c r="AT928" s="5"/>
      <c r="AU928" s="5"/>
      <c r="AY928" s="6"/>
      <c r="AZ928" s="5"/>
      <c r="BA928" s="5"/>
      <c r="BB928" s="5"/>
      <c r="BC928" s="5"/>
      <c r="BD928" s="5"/>
      <c r="BE928" s="5"/>
      <c r="BF928" s="5"/>
      <c r="BG928" s="5"/>
      <c r="BH928" s="5"/>
    </row>
    <row r="929" spans="25:60" x14ac:dyDescent="0.3">
      <c r="Y929" s="5"/>
      <c r="Z929" s="5"/>
      <c r="AA929" s="5"/>
      <c r="AB929" s="5"/>
      <c r="AC929" s="5"/>
      <c r="AD929" s="5"/>
      <c r="AE929" s="5"/>
      <c r="AG929" s="5"/>
      <c r="AH929" s="5"/>
      <c r="AI929" s="5"/>
      <c r="AJ929" s="5"/>
      <c r="AK929" s="5"/>
      <c r="AL929" s="5"/>
      <c r="AM929" s="5"/>
      <c r="AO929" s="5"/>
      <c r="AP929" s="5"/>
      <c r="AQ929" s="5"/>
      <c r="AR929" s="5"/>
      <c r="AS929" s="5"/>
      <c r="AT929" s="5"/>
      <c r="AU929" s="5"/>
      <c r="AY929" s="6"/>
      <c r="AZ929" s="5"/>
      <c r="BA929" s="5"/>
      <c r="BB929" s="5"/>
      <c r="BC929" s="5"/>
      <c r="BD929" s="5"/>
      <c r="BE929" s="5"/>
      <c r="BF929" s="5"/>
      <c r="BG929" s="5"/>
      <c r="BH929" s="5"/>
    </row>
    <row r="930" spans="25:60" x14ac:dyDescent="0.3">
      <c r="Y930" s="5"/>
      <c r="Z930" s="5"/>
      <c r="AA930" s="5"/>
      <c r="AB930" s="5"/>
      <c r="AC930" s="5"/>
      <c r="AD930" s="5"/>
      <c r="AE930" s="5"/>
      <c r="AG930" s="5"/>
      <c r="AH930" s="5"/>
      <c r="AI930" s="5"/>
      <c r="AJ930" s="5"/>
      <c r="AK930" s="5"/>
      <c r="AL930" s="5"/>
      <c r="AM930" s="5"/>
      <c r="AO930" s="5"/>
      <c r="AP930" s="5"/>
      <c r="AQ930" s="5"/>
      <c r="AR930" s="5"/>
      <c r="AS930" s="5"/>
      <c r="AT930" s="5"/>
      <c r="AU930" s="5"/>
      <c r="AY930" s="6"/>
      <c r="AZ930" s="5"/>
      <c r="BA930" s="5"/>
      <c r="BB930" s="5"/>
      <c r="BC930" s="5"/>
      <c r="BD930" s="5"/>
      <c r="BE930" s="5"/>
      <c r="BF930" s="5"/>
      <c r="BG930" s="5"/>
      <c r="BH930" s="5"/>
    </row>
    <row r="931" spans="25:60" x14ac:dyDescent="0.3">
      <c r="Y931" s="5"/>
      <c r="Z931" s="5"/>
      <c r="AA931" s="5"/>
      <c r="AB931" s="5"/>
      <c r="AC931" s="5"/>
      <c r="AD931" s="5"/>
      <c r="AE931" s="5"/>
      <c r="AG931" s="5"/>
      <c r="AH931" s="5"/>
      <c r="AI931" s="5"/>
      <c r="AJ931" s="5"/>
      <c r="AK931" s="5"/>
      <c r="AL931" s="5"/>
      <c r="AM931" s="5"/>
      <c r="AO931" s="5"/>
      <c r="AP931" s="5"/>
      <c r="AQ931" s="5"/>
      <c r="AR931" s="5"/>
      <c r="AS931" s="5"/>
      <c r="AT931" s="5"/>
      <c r="AU931" s="5"/>
      <c r="AY931" s="6"/>
      <c r="AZ931" s="5"/>
      <c r="BA931" s="5"/>
      <c r="BB931" s="5"/>
      <c r="BC931" s="5"/>
      <c r="BD931" s="5"/>
      <c r="BE931" s="5"/>
      <c r="BF931" s="5"/>
      <c r="BG931" s="5"/>
      <c r="BH931" s="5"/>
    </row>
    <row r="932" spans="25:60" x14ac:dyDescent="0.3">
      <c r="Y932" s="5"/>
      <c r="Z932" s="5"/>
      <c r="AA932" s="5"/>
      <c r="AB932" s="5"/>
      <c r="AC932" s="5"/>
      <c r="AD932" s="5"/>
      <c r="AE932" s="5"/>
      <c r="AG932" s="5"/>
      <c r="AH932" s="5"/>
      <c r="AI932" s="5"/>
      <c r="AJ932" s="5"/>
      <c r="AK932" s="5"/>
      <c r="AL932" s="5"/>
      <c r="AM932" s="5"/>
      <c r="AO932" s="5"/>
      <c r="AP932" s="5"/>
      <c r="AQ932" s="5"/>
      <c r="AR932" s="5"/>
      <c r="AS932" s="5"/>
      <c r="AT932" s="5"/>
      <c r="AU932" s="5"/>
      <c r="AY932" s="6"/>
      <c r="AZ932" s="5"/>
      <c r="BA932" s="5"/>
      <c r="BB932" s="5"/>
      <c r="BC932" s="5"/>
      <c r="BD932" s="5"/>
      <c r="BE932" s="5"/>
      <c r="BF932" s="5"/>
      <c r="BG932" s="5"/>
      <c r="BH932" s="5"/>
    </row>
    <row r="933" spans="25:60" x14ac:dyDescent="0.3">
      <c r="Y933" s="5"/>
      <c r="Z933" s="5"/>
      <c r="AA933" s="5"/>
      <c r="AB933" s="5"/>
      <c r="AC933" s="5"/>
      <c r="AD933" s="5"/>
      <c r="AE933" s="5"/>
      <c r="AG933" s="5"/>
      <c r="AH933" s="5"/>
      <c r="AI933" s="5"/>
      <c r="AJ933" s="5"/>
      <c r="AK933" s="5"/>
      <c r="AL933" s="5"/>
      <c r="AM933" s="5"/>
      <c r="AO933" s="5"/>
      <c r="AP933" s="5"/>
      <c r="AQ933" s="5"/>
      <c r="AR933" s="5"/>
      <c r="AS933" s="5"/>
      <c r="AT933" s="5"/>
      <c r="AU933" s="5"/>
      <c r="AY933" s="6"/>
      <c r="AZ933" s="5"/>
      <c r="BA933" s="5"/>
      <c r="BB933" s="5"/>
      <c r="BC933" s="5"/>
      <c r="BD933" s="5"/>
      <c r="BE933" s="5"/>
      <c r="BF933" s="5"/>
      <c r="BG933" s="5"/>
      <c r="BH933" s="5"/>
    </row>
    <row r="934" spans="25:60" x14ac:dyDescent="0.3">
      <c r="Y934" s="5"/>
      <c r="Z934" s="5"/>
      <c r="AA934" s="5"/>
      <c r="AB934" s="5"/>
      <c r="AC934" s="5"/>
      <c r="AD934" s="5"/>
      <c r="AE934" s="5"/>
      <c r="AG934" s="5"/>
      <c r="AH934" s="5"/>
      <c r="AI934" s="5"/>
      <c r="AJ934" s="5"/>
      <c r="AK934" s="5"/>
      <c r="AL934" s="5"/>
      <c r="AM934" s="5"/>
      <c r="AO934" s="5"/>
      <c r="AP934" s="5"/>
      <c r="AQ934" s="5"/>
      <c r="AR934" s="5"/>
      <c r="AS934" s="5"/>
      <c r="AT934" s="5"/>
      <c r="AU934" s="5"/>
      <c r="AY934" s="6"/>
      <c r="AZ934" s="5"/>
      <c r="BA934" s="5"/>
      <c r="BB934" s="5"/>
      <c r="BC934" s="5"/>
      <c r="BD934" s="5"/>
      <c r="BE934" s="5"/>
      <c r="BF934" s="5"/>
      <c r="BG934" s="5"/>
      <c r="BH934" s="5"/>
    </row>
    <row r="935" spans="25:60" x14ac:dyDescent="0.3">
      <c r="Y935" s="5"/>
      <c r="Z935" s="5"/>
      <c r="AA935" s="5"/>
      <c r="AB935" s="5"/>
      <c r="AC935" s="5"/>
      <c r="AD935" s="5"/>
      <c r="AE935" s="5"/>
      <c r="AG935" s="5"/>
      <c r="AH935" s="5"/>
      <c r="AI935" s="5"/>
      <c r="AJ935" s="5"/>
      <c r="AK935" s="5"/>
      <c r="AL935" s="5"/>
      <c r="AM935" s="5"/>
      <c r="AO935" s="5"/>
      <c r="AP935" s="5"/>
      <c r="AQ935" s="5"/>
      <c r="AR935" s="5"/>
      <c r="AS935" s="5"/>
      <c r="AT935" s="5"/>
      <c r="AU935" s="5"/>
      <c r="AY935" s="6"/>
      <c r="AZ935" s="5"/>
      <c r="BA935" s="5"/>
      <c r="BB935" s="5"/>
      <c r="BC935" s="5"/>
      <c r="BD935" s="5"/>
      <c r="BE935" s="5"/>
      <c r="BF935" s="5"/>
      <c r="BG935" s="5"/>
      <c r="BH935" s="5"/>
    </row>
    <row r="936" spans="25:60" x14ac:dyDescent="0.3">
      <c r="Y936" s="5"/>
      <c r="Z936" s="5"/>
      <c r="AA936" s="5"/>
      <c r="AB936" s="5"/>
      <c r="AC936" s="5"/>
      <c r="AD936" s="5"/>
      <c r="AE936" s="5"/>
      <c r="AG936" s="5"/>
      <c r="AH936" s="5"/>
      <c r="AI936" s="5"/>
      <c r="AJ936" s="5"/>
      <c r="AK936" s="5"/>
      <c r="AL936" s="5"/>
      <c r="AM936" s="5"/>
      <c r="AO936" s="5"/>
      <c r="AP936" s="5"/>
      <c r="AQ936" s="5"/>
      <c r="AR936" s="5"/>
      <c r="AS936" s="5"/>
      <c r="AT936" s="5"/>
      <c r="AU936" s="5"/>
      <c r="AY936" s="6"/>
      <c r="AZ936" s="5"/>
      <c r="BA936" s="5"/>
      <c r="BB936" s="5"/>
      <c r="BC936" s="5"/>
      <c r="BD936" s="5"/>
      <c r="BE936" s="5"/>
      <c r="BF936" s="5"/>
      <c r="BG936" s="5"/>
      <c r="BH936" s="5"/>
    </row>
    <row r="937" spans="25:60" x14ac:dyDescent="0.3">
      <c r="Y937" s="5"/>
      <c r="Z937" s="5"/>
      <c r="AA937" s="5"/>
      <c r="AB937" s="5"/>
      <c r="AC937" s="5"/>
      <c r="AD937" s="5"/>
      <c r="AE937" s="5"/>
      <c r="AG937" s="5"/>
      <c r="AH937" s="5"/>
      <c r="AI937" s="5"/>
      <c r="AJ937" s="5"/>
      <c r="AK937" s="5"/>
      <c r="AL937" s="5"/>
      <c r="AM937" s="5"/>
      <c r="AO937" s="5"/>
      <c r="AP937" s="5"/>
      <c r="AQ937" s="5"/>
      <c r="AR937" s="5"/>
      <c r="AS937" s="5"/>
      <c r="AT937" s="5"/>
      <c r="AU937" s="5"/>
      <c r="AY937" s="6"/>
      <c r="AZ937" s="5"/>
      <c r="BA937" s="5"/>
      <c r="BB937" s="5"/>
      <c r="BC937" s="5"/>
      <c r="BD937" s="5"/>
      <c r="BE937" s="5"/>
      <c r="BF937" s="5"/>
      <c r="BG937" s="5"/>
      <c r="BH937" s="5"/>
    </row>
    <row r="938" spans="25:60" x14ac:dyDescent="0.3">
      <c r="Y938" s="5"/>
      <c r="Z938" s="5"/>
      <c r="AA938" s="5"/>
      <c r="AB938" s="5"/>
      <c r="AC938" s="5"/>
      <c r="AD938" s="5"/>
      <c r="AE938" s="5"/>
      <c r="AG938" s="5"/>
      <c r="AH938" s="5"/>
      <c r="AI938" s="5"/>
      <c r="AJ938" s="5"/>
      <c r="AK938" s="5"/>
      <c r="AL938" s="5"/>
      <c r="AM938" s="5"/>
      <c r="AO938" s="5"/>
      <c r="AP938" s="5"/>
      <c r="AQ938" s="5"/>
      <c r="AR938" s="5"/>
      <c r="AS938" s="5"/>
      <c r="AT938" s="5"/>
      <c r="AU938" s="5"/>
      <c r="AY938" s="6"/>
      <c r="AZ938" s="5"/>
      <c r="BA938" s="5"/>
      <c r="BB938" s="5"/>
      <c r="BC938" s="5"/>
      <c r="BD938" s="5"/>
      <c r="BE938" s="5"/>
      <c r="BF938" s="5"/>
      <c r="BG938" s="5"/>
      <c r="BH938" s="5"/>
    </row>
    <row r="939" spans="25:60" x14ac:dyDescent="0.3">
      <c r="Y939" s="5"/>
      <c r="Z939" s="5"/>
      <c r="AA939" s="5"/>
      <c r="AB939" s="5"/>
      <c r="AC939" s="5"/>
      <c r="AD939" s="5"/>
      <c r="AE939" s="5"/>
      <c r="AG939" s="5"/>
      <c r="AH939" s="5"/>
      <c r="AI939" s="5"/>
      <c r="AJ939" s="5"/>
      <c r="AK939" s="5"/>
      <c r="AL939" s="5"/>
      <c r="AM939" s="5"/>
      <c r="AO939" s="5"/>
      <c r="AP939" s="5"/>
      <c r="AQ939" s="5"/>
      <c r="AR939" s="5"/>
      <c r="AS939" s="5"/>
      <c r="AT939" s="5"/>
      <c r="AU939" s="5"/>
      <c r="AY939" s="6"/>
      <c r="AZ939" s="5"/>
      <c r="BA939" s="5"/>
      <c r="BB939" s="5"/>
      <c r="BC939" s="5"/>
      <c r="BD939" s="5"/>
      <c r="BE939" s="5"/>
      <c r="BF939" s="5"/>
      <c r="BG939" s="5"/>
      <c r="BH939" s="5"/>
    </row>
    <row r="940" spans="25:60" x14ac:dyDescent="0.3">
      <c r="Y940" s="5"/>
      <c r="Z940" s="5"/>
      <c r="AA940" s="5"/>
      <c r="AB940" s="5"/>
      <c r="AC940" s="5"/>
      <c r="AD940" s="5"/>
      <c r="AE940" s="5"/>
      <c r="AG940" s="5"/>
      <c r="AH940" s="5"/>
      <c r="AI940" s="5"/>
      <c r="AJ940" s="5"/>
      <c r="AK940" s="5"/>
      <c r="AL940" s="5"/>
      <c r="AM940" s="5"/>
      <c r="AO940" s="5"/>
      <c r="AP940" s="5"/>
      <c r="AQ940" s="5"/>
      <c r="AR940" s="5"/>
      <c r="AS940" s="5"/>
      <c r="AT940" s="5"/>
      <c r="AU940" s="5"/>
      <c r="AY940" s="6"/>
      <c r="AZ940" s="5"/>
      <c r="BA940" s="5"/>
      <c r="BB940" s="5"/>
      <c r="BC940" s="5"/>
      <c r="BD940" s="5"/>
      <c r="BE940" s="5"/>
      <c r="BF940" s="5"/>
      <c r="BG940" s="5"/>
      <c r="BH940" s="5"/>
    </row>
    <row r="941" spans="25:60" x14ac:dyDescent="0.3">
      <c r="Y941" s="5"/>
      <c r="Z941" s="5"/>
      <c r="AA941" s="5"/>
      <c r="AB941" s="5"/>
      <c r="AC941" s="5"/>
      <c r="AD941" s="5"/>
      <c r="AE941" s="5"/>
      <c r="AG941" s="5"/>
      <c r="AH941" s="5"/>
      <c r="AI941" s="5"/>
      <c r="AJ941" s="5"/>
      <c r="AK941" s="5"/>
      <c r="AL941" s="5"/>
      <c r="AM941" s="5"/>
      <c r="AO941" s="5"/>
      <c r="AP941" s="5"/>
      <c r="AQ941" s="5"/>
      <c r="AR941" s="5"/>
      <c r="AS941" s="5"/>
      <c r="AT941" s="5"/>
      <c r="AU941" s="5"/>
      <c r="AY941" s="6"/>
      <c r="AZ941" s="5"/>
      <c r="BA941" s="5"/>
      <c r="BB941" s="5"/>
      <c r="BC941" s="5"/>
      <c r="BD941" s="5"/>
      <c r="BE941" s="5"/>
      <c r="BF941" s="5"/>
      <c r="BG941" s="5"/>
      <c r="BH941" s="5"/>
    </row>
    <row r="942" spans="25:60" x14ac:dyDescent="0.3">
      <c r="Y942" s="5"/>
      <c r="Z942" s="5"/>
      <c r="AA942" s="5"/>
      <c r="AB942" s="5"/>
      <c r="AC942" s="5"/>
      <c r="AD942" s="5"/>
      <c r="AE942" s="5"/>
      <c r="AG942" s="5"/>
      <c r="AH942" s="5"/>
      <c r="AI942" s="5"/>
      <c r="AJ942" s="5"/>
      <c r="AK942" s="5"/>
      <c r="AL942" s="5"/>
      <c r="AM942" s="5"/>
      <c r="AO942" s="5"/>
      <c r="AP942" s="5"/>
      <c r="AQ942" s="5"/>
      <c r="AR942" s="5"/>
      <c r="AS942" s="5"/>
      <c r="AT942" s="5"/>
      <c r="AU942" s="5"/>
      <c r="AY942" s="6"/>
      <c r="AZ942" s="5"/>
      <c r="BA942" s="5"/>
      <c r="BB942" s="5"/>
      <c r="BC942" s="5"/>
      <c r="BD942" s="5"/>
      <c r="BE942" s="5"/>
      <c r="BF942" s="5"/>
      <c r="BG942" s="5"/>
      <c r="BH942" s="5"/>
    </row>
    <row r="943" spans="25:60" x14ac:dyDescent="0.3">
      <c r="Y943" s="5"/>
      <c r="Z943" s="5"/>
      <c r="AA943" s="5"/>
      <c r="AB943" s="5"/>
      <c r="AC943" s="5"/>
      <c r="AD943" s="5"/>
      <c r="AE943" s="5"/>
      <c r="AG943" s="5"/>
      <c r="AH943" s="5"/>
      <c r="AI943" s="5"/>
      <c r="AJ943" s="5"/>
      <c r="AK943" s="5"/>
      <c r="AL943" s="5"/>
      <c r="AM943" s="5"/>
      <c r="AO943" s="5"/>
      <c r="AP943" s="5"/>
      <c r="AQ943" s="5"/>
      <c r="AR943" s="5"/>
      <c r="AS943" s="5"/>
      <c r="AT943" s="5"/>
      <c r="AU943" s="5"/>
      <c r="AY943" s="6"/>
      <c r="AZ943" s="5"/>
      <c r="BA943" s="5"/>
      <c r="BB943" s="5"/>
      <c r="BC943" s="5"/>
      <c r="BD943" s="5"/>
      <c r="BE943" s="5"/>
      <c r="BF943" s="5"/>
      <c r="BG943" s="5"/>
      <c r="BH943" s="5"/>
    </row>
    <row r="944" spans="25:60" x14ac:dyDescent="0.3">
      <c r="Y944" s="5"/>
      <c r="Z944" s="5"/>
      <c r="AA944" s="5"/>
      <c r="AB944" s="5"/>
      <c r="AC944" s="5"/>
      <c r="AD944" s="5"/>
      <c r="AE944" s="5"/>
      <c r="AG944" s="5"/>
      <c r="AH944" s="5"/>
      <c r="AI944" s="5"/>
      <c r="AJ944" s="5"/>
      <c r="AK944" s="5"/>
      <c r="AL944" s="5"/>
      <c r="AM944" s="5"/>
      <c r="AO944" s="5"/>
      <c r="AP944" s="5"/>
      <c r="AQ944" s="5"/>
      <c r="AR944" s="5"/>
      <c r="AS944" s="5"/>
      <c r="AT944" s="5"/>
      <c r="AU944" s="5"/>
      <c r="AY944" s="6"/>
      <c r="AZ944" s="5"/>
      <c r="BA944" s="5"/>
      <c r="BB944" s="5"/>
      <c r="BC944" s="5"/>
      <c r="BD944" s="5"/>
      <c r="BE944" s="5"/>
      <c r="BF944" s="5"/>
      <c r="BG944" s="5"/>
      <c r="BH944" s="5"/>
    </row>
    <row r="945" spans="25:60" x14ac:dyDescent="0.3">
      <c r="Y945" s="5"/>
      <c r="Z945" s="5"/>
      <c r="AA945" s="5"/>
      <c r="AB945" s="5"/>
      <c r="AC945" s="5"/>
      <c r="AD945" s="5"/>
      <c r="AE945" s="5"/>
      <c r="AG945" s="5"/>
      <c r="AH945" s="5"/>
      <c r="AI945" s="5"/>
      <c r="AJ945" s="5"/>
      <c r="AK945" s="5"/>
      <c r="AL945" s="5"/>
      <c r="AM945" s="5"/>
      <c r="AO945" s="5"/>
      <c r="AP945" s="5"/>
      <c r="AQ945" s="5"/>
      <c r="AR945" s="5"/>
      <c r="AS945" s="5"/>
      <c r="AT945" s="5"/>
      <c r="AU945" s="5"/>
      <c r="AY945" s="6"/>
      <c r="AZ945" s="5"/>
      <c r="BA945" s="5"/>
      <c r="BB945" s="5"/>
      <c r="BC945" s="5"/>
      <c r="BD945" s="5"/>
      <c r="BE945" s="5"/>
      <c r="BF945" s="5"/>
      <c r="BG945" s="5"/>
      <c r="BH945" s="5"/>
    </row>
    <row r="946" spans="25:60" x14ac:dyDescent="0.3">
      <c r="Y946" s="5"/>
      <c r="Z946" s="5"/>
      <c r="AA946" s="5"/>
      <c r="AB946" s="5"/>
      <c r="AC946" s="5"/>
      <c r="AD946" s="5"/>
      <c r="AE946" s="5"/>
      <c r="AG946" s="5"/>
      <c r="AH946" s="5"/>
      <c r="AI946" s="5"/>
      <c r="AJ946" s="5"/>
      <c r="AK946" s="5"/>
      <c r="AL946" s="5"/>
      <c r="AM946" s="5"/>
      <c r="AO946" s="5"/>
      <c r="AP946" s="5"/>
      <c r="AQ946" s="5"/>
      <c r="AR946" s="5"/>
      <c r="AS946" s="5"/>
      <c r="AT946" s="5"/>
      <c r="AU946" s="5"/>
      <c r="AY946" s="6"/>
      <c r="AZ946" s="5"/>
      <c r="BA946" s="5"/>
      <c r="BB946" s="5"/>
      <c r="BC946" s="5"/>
      <c r="BD946" s="5"/>
      <c r="BE946" s="5"/>
      <c r="BF946" s="5"/>
      <c r="BG946" s="5"/>
      <c r="BH946" s="5"/>
    </row>
    <row r="947" spans="25:60" x14ac:dyDescent="0.3">
      <c r="Y947" s="5"/>
      <c r="Z947" s="5"/>
      <c r="AA947" s="5"/>
      <c r="AB947" s="5"/>
      <c r="AC947" s="5"/>
      <c r="AD947" s="5"/>
      <c r="AE947" s="5"/>
      <c r="AG947" s="5"/>
      <c r="AH947" s="5"/>
      <c r="AI947" s="5"/>
      <c r="AJ947" s="5"/>
      <c r="AK947" s="5"/>
      <c r="AL947" s="5"/>
      <c r="AM947" s="5"/>
      <c r="AO947" s="5"/>
      <c r="AP947" s="5"/>
      <c r="AQ947" s="5"/>
      <c r="AR947" s="5"/>
      <c r="AS947" s="5"/>
      <c r="AT947" s="5"/>
      <c r="AU947" s="5"/>
      <c r="AY947" s="6"/>
      <c r="AZ947" s="5"/>
      <c r="BA947" s="5"/>
      <c r="BB947" s="5"/>
      <c r="BC947" s="5"/>
      <c r="BD947" s="5"/>
      <c r="BE947" s="5"/>
      <c r="BF947" s="5"/>
      <c r="BG947" s="5"/>
      <c r="BH947" s="5"/>
    </row>
    <row r="948" spans="25:60" x14ac:dyDescent="0.3">
      <c r="Y948" s="5"/>
      <c r="Z948" s="5"/>
      <c r="AA948" s="5"/>
      <c r="AB948" s="5"/>
      <c r="AC948" s="5"/>
      <c r="AD948" s="5"/>
      <c r="AE948" s="5"/>
      <c r="AG948" s="5"/>
      <c r="AH948" s="5"/>
      <c r="AI948" s="5"/>
      <c r="AJ948" s="5"/>
      <c r="AK948" s="5"/>
      <c r="AL948" s="5"/>
      <c r="AM948" s="5"/>
      <c r="AO948" s="5"/>
      <c r="AP948" s="5"/>
      <c r="AQ948" s="5"/>
      <c r="AR948" s="5"/>
      <c r="AS948" s="5"/>
      <c r="AT948" s="5"/>
      <c r="AU948" s="5"/>
      <c r="AY948" s="6"/>
      <c r="AZ948" s="5"/>
      <c r="BA948" s="5"/>
      <c r="BB948" s="5"/>
      <c r="BC948" s="5"/>
      <c r="BD948" s="5"/>
      <c r="BE948" s="5"/>
      <c r="BF948" s="5"/>
      <c r="BG948" s="5"/>
      <c r="BH948" s="5"/>
    </row>
    <row r="949" spans="25:60" x14ac:dyDescent="0.3">
      <c r="Y949" s="5"/>
      <c r="Z949" s="5"/>
      <c r="AA949" s="5"/>
      <c r="AB949" s="5"/>
      <c r="AC949" s="5"/>
      <c r="AD949" s="5"/>
      <c r="AE949" s="5"/>
      <c r="AG949" s="5"/>
      <c r="AH949" s="5"/>
      <c r="AI949" s="5"/>
      <c r="AJ949" s="5"/>
      <c r="AK949" s="5"/>
      <c r="AL949" s="5"/>
      <c r="AM949" s="5"/>
      <c r="AO949" s="5"/>
      <c r="AP949" s="5"/>
      <c r="AQ949" s="5"/>
      <c r="AR949" s="5"/>
      <c r="AS949" s="5"/>
      <c r="AT949" s="5"/>
      <c r="AU949" s="5"/>
      <c r="AY949" s="6"/>
      <c r="AZ949" s="5"/>
      <c r="BA949" s="5"/>
      <c r="BB949" s="5"/>
      <c r="BC949" s="5"/>
      <c r="BD949" s="5"/>
      <c r="BE949" s="5"/>
      <c r="BF949" s="5"/>
      <c r="BG949" s="5"/>
      <c r="BH949" s="5"/>
    </row>
    <row r="950" spans="25:60" x14ac:dyDescent="0.3">
      <c r="Y950" s="5"/>
      <c r="Z950" s="5"/>
      <c r="AA950" s="5"/>
      <c r="AB950" s="5"/>
      <c r="AC950" s="5"/>
      <c r="AD950" s="5"/>
      <c r="AE950" s="5"/>
      <c r="AG950" s="5"/>
      <c r="AH950" s="5"/>
      <c r="AI950" s="5"/>
      <c r="AJ950" s="5"/>
      <c r="AK950" s="5"/>
      <c r="AL950" s="5"/>
      <c r="AM950" s="5"/>
      <c r="AO950" s="5"/>
      <c r="AP950" s="5"/>
      <c r="AQ950" s="5"/>
      <c r="AR950" s="5"/>
      <c r="AS950" s="5"/>
      <c r="AT950" s="5"/>
      <c r="AU950" s="5"/>
      <c r="AY950" s="6"/>
      <c r="AZ950" s="5"/>
      <c r="BA950" s="5"/>
      <c r="BB950" s="5"/>
      <c r="BC950" s="5"/>
      <c r="BD950" s="5"/>
      <c r="BE950" s="5"/>
      <c r="BF950" s="5"/>
      <c r="BG950" s="5"/>
      <c r="BH950" s="5"/>
    </row>
    <row r="951" spans="25:60" x14ac:dyDescent="0.3">
      <c r="Y951" s="5"/>
      <c r="Z951" s="5"/>
      <c r="AA951" s="5"/>
      <c r="AB951" s="5"/>
      <c r="AC951" s="5"/>
      <c r="AD951" s="5"/>
      <c r="AE951" s="5"/>
      <c r="AG951" s="5"/>
      <c r="AH951" s="5"/>
      <c r="AI951" s="5"/>
      <c r="AJ951" s="5"/>
      <c r="AK951" s="5"/>
      <c r="AL951" s="5"/>
      <c r="AM951" s="5"/>
      <c r="AO951" s="5"/>
      <c r="AP951" s="5"/>
      <c r="AQ951" s="5"/>
      <c r="AR951" s="5"/>
      <c r="AS951" s="5"/>
      <c r="AT951" s="5"/>
      <c r="AU951" s="5"/>
      <c r="AY951" s="6"/>
      <c r="AZ951" s="5"/>
      <c r="BA951" s="5"/>
      <c r="BB951" s="5"/>
      <c r="BC951" s="5"/>
      <c r="BD951" s="5"/>
      <c r="BE951" s="5"/>
      <c r="BF951" s="5"/>
      <c r="BG951" s="5"/>
      <c r="BH951" s="5"/>
    </row>
    <row r="952" spans="25:60" x14ac:dyDescent="0.3">
      <c r="Y952" s="5"/>
      <c r="Z952" s="5"/>
      <c r="AA952" s="5"/>
      <c r="AB952" s="5"/>
      <c r="AC952" s="5"/>
      <c r="AD952" s="5"/>
      <c r="AE952" s="5"/>
      <c r="AG952" s="5"/>
      <c r="AH952" s="5"/>
      <c r="AI952" s="5"/>
      <c r="AJ952" s="5"/>
      <c r="AK952" s="5"/>
      <c r="AL952" s="5"/>
      <c r="AM952" s="5"/>
      <c r="AO952" s="5"/>
      <c r="AP952" s="5"/>
      <c r="AQ952" s="5"/>
      <c r="AR952" s="5"/>
      <c r="AS952" s="5"/>
      <c r="AT952" s="5"/>
      <c r="AU952" s="5"/>
      <c r="AY952" s="6"/>
      <c r="AZ952" s="5"/>
      <c r="BA952" s="5"/>
      <c r="BB952" s="5"/>
      <c r="BC952" s="5"/>
      <c r="BD952" s="5"/>
      <c r="BE952" s="5"/>
      <c r="BF952" s="5"/>
      <c r="BG952" s="5"/>
      <c r="BH952" s="5"/>
    </row>
    <row r="953" spans="25:60" x14ac:dyDescent="0.3">
      <c r="Y953" s="5"/>
      <c r="Z953" s="5"/>
      <c r="AA953" s="5"/>
      <c r="AB953" s="5"/>
      <c r="AC953" s="5"/>
      <c r="AD953" s="5"/>
      <c r="AE953" s="5"/>
      <c r="AG953" s="5"/>
      <c r="AH953" s="5"/>
      <c r="AI953" s="5"/>
      <c r="AJ953" s="5"/>
      <c r="AK953" s="5"/>
      <c r="AL953" s="5"/>
      <c r="AM953" s="5"/>
      <c r="AO953" s="5"/>
      <c r="AP953" s="5"/>
      <c r="AQ953" s="5"/>
      <c r="AR953" s="5"/>
      <c r="AS953" s="5"/>
      <c r="AT953" s="5"/>
      <c r="AU953" s="5"/>
      <c r="AY953" s="6"/>
      <c r="AZ953" s="5"/>
      <c r="BA953" s="5"/>
      <c r="BB953" s="5"/>
      <c r="BC953" s="5"/>
      <c r="BD953" s="5"/>
      <c r="BE953" s="5"/>
      <c r="BF953" s="5"/>
      <c r="BG953" s="5"/>
      <c r="BH953" s="5"/>
    </row>
    <row r="954" spans="25:60" x14ac:dyDescent="0.3">
      <c r="Y954" s="5"/>
      <c r="Z954" s="5"/>
      <c r="AA954" s="5"/>
      <c r="AB954" s="5"/>
      <c r="AC954" s="5"/>
      <c r="AD954" s="5"/>
      <c r="AE954" s="5"/>
      <c r="AG954" s="5"/>
      <c r="AH954" s="5"/>
      <c r="AI954" s="5"/>
      <c r="AJ954" s="5"/>
      <c r="AK954" s="5"/>
      <c r="AL954" s="5"/>
      <c r="AM954" s="5"/>
      <c r="AO954" s="5"/>
      <c r="AP954" s="5"/>
      <c r="AQ954" s="5"/>
      <c r="AR954" s="5"/>
      <c r="AS954" s="5"/>
      <c r="AT954" s="5"/>
      <c r="AU954" s="5"/>
      <c r="AY954" s="6"/>
      <c r="AZ954" s="5"/>
      <c r="BA954" s="5"/>
      <c r="BB954" s="5"/>
      <c r="BC954" s="5"/>
      <c r="BD954" s="5"/>
      <c r="BE954" s="5"/>
      <c r="BF954" s="5"/>
      <c r="BG954" s="5"/>
      <c r="BH954" s="5"/>
    </row>
    <row r="955" spans="25:60" x14ac:dyDescent="0.3">
      <c r="Y955" s="5"/>
      <c r="Z955" s="5"/>
      <c r="AA955" s="5"/>
      <c r="AB955" s="5"/>
      <c r="AC955" s="5"/>
      <c r="AD955" s="5"/>
      <c r="AE955" s="5"/>
      <c r="AG955" s="5"/>
      <c r="AH955" s="5"/>
      <c r="AI955" s="5"/>
      <c r="AJ955" s="5"/>
      <c r="AK955" s="5"/>
      <c r="AL955" s="5"/>
      <c r="AM955" s="5"/>
      <c r="AO955" s="5"/>
      <c r="AP955" s="5"/>
      <c r="AQ955" s="5"/>
      <c r="AR955" s="5"/>
      <c r="AS955" s="5"/>
      <c r="AT955" s="5"/>
      <c r="AU955" s="5"/>
      <c r="AY955" s="6"/>
      <c r="AZ955" s="5"/>
      <c r="BA955" s="5"/>
      <c r="BB955" s="5"/>
      <c r="BC955" s="5"/>
      <c r="BD955" s="5"/>
      <c r="BE955" s="5"/>
      <c r="BF955" s="5"/>
      <c r="BG955" s="5"/>
      <c r="BH955" s="5"/>
    </row>
    <row r="956" spans="25:60" x14ac:dyDescent="0.3">
      <c r="Y956" s="5"/>
      <c r="Z956" s="5"/>
      <c r="AA956" s="5"/>
      <c r="AB956" s="5"/>
      <c r="AC956" s="5"/>
      <c r="AD956" s="5"/>
      <c r="AE956" s="5"/>
      <c r="AG956" s="5"/>
      <c r="AH956" s="5"/>
      <c r="AI956" s="5"/>
      <c r="AJ956" s="5"/>
      <c r="AK956" s="5"/>
      <c r="AL956" s="5"/>
      <c r="AM956" s="5"/>
      <c r="AO956" s="5"/>
      <c r="AP956" s="5"/>
      <c r="AQ956" s="5"/>
      <c r="AR956" s="5"/>
      <c r="AS956" s="5"/>
      <c r="AT956" s="5"/>
      <c r="AU956" s="5"/>
      <c r="AY956" s="6"/>
      <c r="AZ956" s="5"/>
      <c r="BA956" s="5"/>
      <c r="BB956" s="5"/>
      <c r="BC956" s="5"/>
      <c r="BD956" s="5"/>
      <c r="BE956" s="5"/>
      <c r="BF956" s="5"/>
      <c r="BG956" s="5"/>
      <c r="BH956" s="5"/>
    </row>
    <row r="957" spans="25:60" x14ac:dyDescent="0.3">
      <c r="Y957" s="5"/>
      <c r="Z957" s="5"/>
      <c r="AA957" s="5"/>
      <c r="AB957" s="5"/>
      <c r="AC957" s="5"/>
      <c r="AD957" s="5"/>
      <c r="AE957" s="5"/>
      <c r="AG957" s="5"/>
      <c r="AH957" s="5"/>
      <c r="AI957" s="5"/>
      <c r="AJ957" s="5"/>
      <c r="AK957" s="5"/>
      <c r="AL957" s="5"/>
      <c r="AM957" s="5"/>
      <c r="AO957" s="5"/>
      <c r="AP957" s="5"/>
      <c r="AQ957" s="5"/>
      <c r="AR957" s="5"/>
      <c r="AS957" s="5"/>
      <c r="AT957" s="5"/>
      <c r="AU957" s="5"/>
      <c r="AY957" s="6"/>
      <c r="AZ957" s="5"/>
      <c r="BA957" s="5"/>
      <c r="BB957" s="5"/>
      <c r="BC957" s="5"/>
      <c r="BD957" s="5"/>
      <c r="BE957" s="5"/>
      <c r="BF957" s="5"/>
      <c r="BG957" s="5"/>
      <c r="BH957" s="5"/>
    </row>
    <row r="958" spans="25:60" x14ac:dyDescent="0.3">
      <c r="Y958" s="5"/>
      <c r="Z958" s="5"/>
      <c r="AA958" s="5"/>
      <c r="AB958" s="5"/>
      <c r="AC958" s="5"/>
      <c r="AD958" s="5"/>
      <c r="AE958" s="5"/>
      <c r="AG958" s="5"/>
      <c r="AH958" s="5"/>
      <c r="AI958" s="5"/>
      <c r="AJ958" s="5"/>
      <c r="AK958" s="5"/>
      <c r="AL958" s="5"/>
      <c r="AM958" s="5"/>
      <c r="AO958" s="5"/>
      <c r="AP958" s="5"/>
      <c r="AQ958" s="5"/>
      <c r="AR958" s="5"/>
      <c r="AS958" s="5"/>
      <c r="AT958" s="5"/>
      <c r="AU958" s="5"/>
      <c r="AY958" s="6"/>
      <c r="AZ958" s="5"/>
      <c r="BA958" s="5"/>
      <c r="BB958" s="5"/>
      <c r="BC958" s="5"/>
      <c r="BD958" s="5"/>
      <c r="BE958" s="5"/>
      <c r="BF958" s="5"/>
      <c r="BG958" s="5"/>
      <c r="BH958" s="5"/>
    </row>
    <row r="959" spans="25:60" x14ac:dyDescent="0.3">
      <c r="Y959" s="5"/>
      <c r="Z959" s="5"/>
      <c r="AA959" s="5"/>
      <c r="AB959" s="5"/>
      <c r="AC959" s="5"/>
      <c r="AD959" s="5"/>
      <c r="AE959" s="5"/>
      <c r="AG959" s="5"/>
      <c r="AH959" s="5"/>
      <c r="AI959" s="5"/>
      <c r="AJ959" s="5"/>
      <c r="AK959" s="5"/>
      <c r="AL959" s="5"/>
      <c r="AM959" s="5"/>
      <c r="AO959" s="5"/>
      <c r="AP959" s="5"/>
      <c r="AQ959" s="5"/>
      <c r="AR959" s="5"/>
      <c r="AS959" s="5"/>
      <c r="AT959" s="5"/>
      <c r="AU959" s="5"/>
      <c r="AY959" s="6"/>
      <c r="AZ959" s="5"/>
      <c r="BA959" s="5"/>
      <c r="BB959" s="5"/>
      <c r="BC959" s="5"/>
      <c r="BD959" s="5"/>
      <c r="BE959" s="5"/>
      <c r="BF959" s="5"/>
      <c r="BG959" s="5"/>
      <c r="BH959" s="5"/>
    </row>
    <row r="960" spans="25:60" x14ac:dyDescent="0.3">
      <c r="Y960" s="5"/>
      <c r="Z960" s="5"/>
      <c r="AA960" s="5"/>
      <c r="AB960" s="5"/>
      <c r="AC960" s="5"/>
      <c r="AD960" s="5"/>
      <c r="AE960" s="5"/>
      <c r="AG960" s="5"/>
      <c r="AH960" s="5"/>
      <c r="AI960" s="5"/>
      <c r="AJ960" s="5"/>
      <c r="AK960" s="5"/>
      <c r="AL960" s="5"/>
      <c r="AM960" s="5"/>
      <c r="AO960" s="5"/>
      <c r="AP960" s="5"/>
      <c r="AQ960" s="5"/>
      <c r="AR960" s="5"/>
      <c r="AS960" s="5"/>
      <c r="AT960" s="5"/>
      <c r="AU960" s="5"/>
      <c r="AY960" s="6"/>
      <c r="AZ960" s="5"/>
      <c r="BA960" s="5"/>
      <c r="BB960" s="5"/>
      <c r="BC960" s="5"/>
      <c r="BD960" s="5"/>
      <c r="BE960" s="5"/>
      <c r="BF960" s="5"/>
      <c r="BG960" s="5"/>
      <c r="BH960" s="5"/>
    </row>
    <row r="961" spans="25:60" x14ac:dyDescent="0.3">
      <c r="Y961" s="5"/>
      <c r="Z961" s="5"/>
      <c r="AA961" s="5"/>
      <c r="AB961" s="5"/>
      <c r="AC961" s="5"/>
      <c r="AD961" s="5"/>
      <c r="AE961" s="5"/>
      <c r="AG961" s="5"/>
      <c r="AH961" s="5"/>
      <c r="AI961" s="5"/>
      <c r="AJ961" s="5"/>
      <c r="AK961" s="5"/>
      <c r="AL961" s="5"/>
      <c r="AM961" s="5"/>
      <c r="AO961" s="5"/>
      <c r="AP961" s="5"/>
      <c r="AQ961" s="5"/>
      <c r="AR961" s="5"/>
      <c r="AS961" s="5"/>
      <c r="AT961" s="5"/>
      <c r="AU961" s="5"/>
      <c r="AY961" s="6"/>
      <c r="AZ961" s="5"/>
      <c r="BA961" s="5"/>
      <c r="BB961" s="5"/>
      <c r="BC961" s="5"/>
      <c r="BD961" s="5"/>
      <c r="BE961" s="5"/>
      <c r="BF961" s="5"/>
      <c r="BG961" s="5"/>
      <c r="BH961" s="5"/>
    </row>
    <row r="962" spans="25:60" x14ac:dyDescent="0.3">
      <c r="Y962" s="5"/>
      <c r="Z962" s="5"/>
      <c r="AA962" s="5"/>
      <c r="AB962" s="5"/>
      <c r="AC962" s="5"/>
      <c r="AD962" s="5"/>
      <c r="AE962" s="5"/>
      <c r="AG962" s="5"/>
      <c r="AH962" s="5"/>
      <c r="AI962" s="5"/>
      <c r="AJ962" s="5"/>
      <c r="AK962" s="5"/>
      <c r="AL962" s="5"/>
      <c r="AM962" s="5"/>
      <c r="AO962" s="5"/>
      <c r="AP962" s="5"/>
      <c r="AQ962" s="5"/>
      <c r="AR962" s="5"/>
      <c r="AS962" s="5"/>
      <c r="AT962" s="5"/>
      <c r="AU962" s="5"/>
      <c r="AY962" s="6"/>
      <c r="AZ962" s="5"/>
      <c r="BA962" s="5"/>
      <c r="BB962" s="5"/>
      <c r="BC962" s="5"/>
      <c r="BD962" s="5"/>
      <c r="BE962" s="5"/>
      <c r="BF962" s="5"/>
      <c r="BG962" s="5"/>
      <c r="BH962" s="5"/>
    </row>
    <row r="963" spans="25:60" x14ac:dyDescent="0.3">
      <c r="Y963" s="5"/>
      <c r="Z963" s="5"/>
      <c r="AA963" s="5"/>
      <c r="AB963" s="5"/>
      <c r="AC963" s="5"/>
      <c r="AD963" s="5"/>
      <c r="AE963" s="5"/>
      <c r="AG963" s="5"/>
      <c r="AH963" s="5"/>
      <c r="AI963" s="5"/>
      <c r="AJ963" s="5"/>
      <c r="AK963" s="5"/>
      <c r="AL963" s="5"/>
      <c r="AM963" s="5"/>
      <c r="AO963" s="5"/>
      <c r="AP963" s="5"/>
      <c r="AQ963" s="5"/>
      <c r="AR963" s="5"/>
      <c r="AS963" s="5"/>
      <c r="AT963" s="5"/>
      <c r="AU963" s="5"/>
      <c r="AY963" s="6"/>
      <c r="AZ963" s="5"/>
      <c r="BA963" s="5"/>
      <c r="BB963" s="5"/>
      <c r="BC963" s="5"/>
      <c r="BD963" s="5"/>
      <c r="BE963" s="5"/>
      <c r="BF963" s="5"/>
      <c r="BG963" s="5"/>
      <c r="BH963" s="5"/>
    </row>
    <row r="964" spans="25:60" x14ac:dyDescent="0.3">
      <c r="Y964" s="5"/>
      <c r="Z964" s="5"/>
      <c r="AA964" s="5"/>
      <c r="AB964" s="5"/>
      <c r="AC964" s="5"/>
      <c r="AD964" s="5"/>
      <c r="AE964" s="5"/>
      <c r="AG964" s="5"/>
      <c r="AH964" s="5"/>
      <c r="AI964" s="5"/>
      <c r="AJ964" s="5"/>
      <c r="AK964" s="5"/>
      <c r="AL964" s="5"/>
      <c r="AM964" s="5"/>
      <c r="AO964" s="5"/>
      <c r="AP964" s="5"/>
      <c r="AQ964" s="5"/>
      <c r="AR964" s="5"/>
      <c r="AS964" s="5"/>
      <c r="AT964" s="5"/>
      <c r="AU964" s="5"/>
      <c r="AY964" s="6"/>
      <c r="AZ964" s="5"/>
      <c r="BA964" s="5"/>
      <c r="BB964" s="5"/>
      <c r="BC964" s="5"/>
      <c r="BD964" s="5"/>
      <c r="BE964" s="5"/>
      <c r="BF964" s="5"/>
      <c r="BG964" s="5"/>
      <c r="BH964" s="5"/>
    </row>
    <row r="965" spans="25:60" x14ac:dyDescent="0.3">
      <c r="Y965" s="5"/>
      <c r="Z965" s="5"/>
      <c r="AA965" s="5"/>
      <c r="AB965" s="5"/>
      <c r="AC965" s="5"/>
      <c r="AD965" s="5"/>
      <c r="AE965" s="5"/>
      <c r="AG965" s="5"/>
      <c r="AH965" s="5"/>
      <c r="AI965" s="5"/>
      <c r="AJ965" s="5"/>
      <c r="AK965" s="5"/>
      <c r="AL965" s="5"/>
      <c r="AM965" s="5"/>
      <c r="AO965" s="5"/>
      <c r="AP965" s="5"/>
      <c r="AQ965" s="5"/>
      <c r="AR965" s="5"/>
      <c r="AS965" s="5"/>
      <c r="AT965" s="5"/>
      <c r="AU965" s="5"/>
      <c r="AY965" s="6"/>
      <c r="AZ965" s="5"/>
      <c r="BA965" s="5"/>
      <c r="BB965" s="5"/>
      <c r="BC965" s="5"/>
      <c r="BD965" s="5"/>
      <c r="BE965" s="5"/>
      <c r="BF965" s="5"/>
      <c r="BG965" s="5"/>
      <c r="BH965" s="5"/>
    </row>
    <row r="966" spans="25:60" x14ac:dyDescent="0.3">
      <c r="Y966" s="5"/>
      <c r="Z966" s="5"/>
      <c r="AA966" s="5"/>
      <c r="AB966" s="5"/>
      <c r="AC966" s="5"/>
      <c r="AD966" s="5"/>
      <c r="AE966" s="5"/>
      <c r="AG966" s="5"/>
      <c r="AH966" s="5"/>
      <c r="AI966" s="5"/>
      <c r="AJ966" s="5"/>
      <c r="AK966" s="5"/>
      <c r="AL966" s="5"/>
      <c r="AM966" s="5"/>
      <c r="AO966" s="5"/>
      <c r="AP966" s="5"/>
      <c r="AQ966" s="5"/>
      <c r="AR966" s="5"/>
      <c r="AS966" s="5"/>
      <c r="AT966" s="5"/>
      <c r="AU966" s="5"/>
      <c r="AY966" s="6"/>
      <c r="AZ966" s="5"/>
      <c r="BA966" s="5"/>
      <c r="BB966" s="5"/>
      <c r="BC966" s="5"/>
      <c r="BD966" s="5"/>
      <c r="BE966" s="5"/>
      <c r="BF966" s="5"/>
      <c r="BG966" s="5"/>
      <c r="BH966" s="5"/>
    </row>
    <row r="967" spans="25:60" x14ac:dyDescent="0.3">
      <c r="Y967" s="5"/>
      <c r="Z967" s="5"/>
      <c r="AA967" s="5"/>
      <c r="AB967" s="5"/>
      <c r="AC967" s="5"/>
      <c r="AD967" s="5"/>
      <c r="AE967" s="5"/>
      <c r="AG967" s="5"/>
      <c r="AH967" s="5"/>
      <c r="AI967" s="5"/>
      <c r="AJ967" s="5"/>
      <c r="AK967" s="5"/>
      <c r="AL967" s="5"/>
      <c r="AM967" s="5"/>
      <c r="AO967" s="5"/>
      <c r="AP967" s="5"/>
      <c r="AQ967" s="5"/>
      <c r="AR967" s="5"/>
      <c r="AS967" s="5"/>
      <c r="AT967" s="5"/>
      <c r="AU967" s="5"/>
      <c r="AY967" s="6"/>
      <c r="AZ967" s="5"/>
      <c r="BA967" s="5"/>
      <c r="BB967" s="5"/>
      <c r="BC967" s="5"/>
      <c r="BD967" s="5"/>
      <c r="BE967" s="5"/>
      <c r="BF967" s="5"/>
      <c r="BG967" s="5"/>
      <c r="BH967" s="5"/>
    </row>
    <row r="968" spans="25:60" x14ac:dyDescent="0.3">
      <c r="Y968" s="5"/>
      <c r="Z968" s="5"/>
      <c r="AA968" s="5"/>
      <c r="AB968" s="5"/>
      <c r="AC968" s="5"/>
      <c r="AD968" s="5"/>
      <c r="AE968" s="5"/>
      <c r="AG968" s="5"/>
      <c r="AH968" s="5"/>
      <c r="AI968" s="5"/>
      <c r="AJ968" s="5"/>
      <c r="AK968" s="5"/>
      <c r="AL968" s="5"/>
      <c r="AM968" s="5"/>
      <c r="AO968" s="5"/>
      <c r="AP968" s="5"/>
      <c r="AQ968" s="5"/>
      <c r="AR968" s="5"/>
      <c r="AS968" s="5"/>
      <c r="AT968" s="5"/>
      <c r="AU968" s="5"/>
      <c r="AY968" s="6"/>
      <c r="AZ968" s="5"/>
      <c r="BA968" s="5"/>
      <c r="BB968" s="5"/>
      <c r="BC968" s="5"/>
      <c r="BD968" s="5"/>
      <c r="BE968" s="5"/>
      <c r="BF968" s="5"/>
      <c r="BG968" s="5"/>
      <c r="BH968" s="5"/>
    </row>
    <row r="969" spans="25:60" x14ac:dyDescent="0.3">
      <c r="Y969" s="5"/>
      <c r="Z969" s="5"/>
      <c r="AA969" s="5"/>
      <c r="AB969" s="5"/>
      <c r="AC969" s="5"/>
      <c r="AD969" s="5"/>
      <c r="AE969" s="5"/>
      <c r="AG969" s="5"/>
      <c r="AH969" s="5"/>
      <c r="AI969" s="5"/>
      <c r="AJ969" s="5"/>
      <c r="AK969" s="5"/>
      <c r="AL969" s="5"/>
      <c r="AM969" s="5"/>
      <c r="AO969" s="5"/>
      <c r="AP969" s="5"/>
      <c r="AQ969" s="5"/>
      <c r="AR969" s="5"/>
      <c r="AS969" s="5"/>
      <c r="AT969" s="5"/>
      <c r="AU969" s="5"/>
      <c r="AY969" s="6"/>
      <c r="AZ969" s="5"/>
      <c r="BA969" s="5"/>
      <c r="BB969" s="5"/>
      <c r="BC969" s="5"/>
      <c r="BD969" s="5"/>
      <c r="BE969" s="5"/>
      <c r="BF969" s="5"/>
      <c r="BG969" s="5"/>
      <c r="BH969" s="5"/>
    </row>
    <row r="970" spans="25:60" x14ac:dyDescent="0.3">
      <c r="Y970" s="5"/>
      <c r="Z970" s="5"/>
      <c r="AA970" s="5"/>
      <c r="AB970" s="5"/>
      <c r="AC970" s="5"/>
      <c r="AD970" s="5"/>
      <c r="AE970" s="5"/>
      <c r="AG970" s="5"/>
      <c r="AH970" s="5"/>
      <c r="AI970" s="5"/>
      <c r="AJ970" s="5"/>
      <c r="AK970" s="5"/>
      <c r="AL970" s="5"/>
      <c r="AM970" s="5"/>
      <c r="AO970" s="5"/>
      <c r="AP970" s="5"/>
      <c r="AQ970" s="5"/>
      <c r="AR970" s="5"/>
      <c r="AS970" s="5"/>
      <c r="AT970" s="5"/>
      <c r="AU970" s="5"/>
      <c r="AY970" s="6"/>
      <c r="AZ970" s="5"/>
      <c r="BA970" s="5"/>
      <c r="BB970" s="5"/>
      <c r="BC970" s="5"/>
      <c r="BD970" s="5"/>
      <c r="BE970" s="5"/>
      <c r="BF970" s="5"/>
      <c r="BG970" s="5"/>
      <c r="BH970" s="5"/>
    </row>
    <row r="971" spans="25:60" x14ac:dyDescent="0.3">
      <c r="Y971" s="5"/>
      <c r="Z971" s="5"/>
      <c r="AA971" s="5"/>
      <c r="AB971" s="5"/>
      <c r="AC971" s="5"/>
      <c r="AD971" s="5"/>
      <c r="AE971" s="5"/>
      <c r="AG971" s="5"/>
      <c r="AH971" s="5"/>
      <c r="AI971" s="5"/>
      <c r="AJ971" s="5"/>
      <c r="AK971" s="5"/>
      <c r="AL971" s="5"/>
      <c r="AM971" s="5"/>
      <c r="AO971" s="5"/>
      <c r="AP971" s="5"/>
      <c r="AQ971" s="5"/>
      <c r="AR971" s="5"/>
      <c r="AS971" s="5"/>
      <c r="AT971" s="5"/>
      <c r="AU971" s="5"/>
      <c r="AY971" s="6"/>
      <c r="AZ971" s="5"/>
      <c r="BA971" s="5"/>
      <c r="BB971" s="5"/>
      <c r="BC971" s="5"/>
      <c r="BD971" s="5"/>
      <c r="BE971" s="5"/>
      <c r="BF971" s="5"/>
      <c r="BG971" s="5"/>
      <c r="BH971" s="5"/>
    </row>
    <row r="972" spans="25:60" x14ac:dyDescent="0.3">
      <c r="Y972" s="5"/>
      <c r="Z972" s="5"/>
      <c r="AA972" s="5"/>
      <c r="AB972" s="5"/>
      <c r="AC972" s="5"/>
      <c r="AD972" s="5"/>
      <c r="AE972" s="5"/>
      <c r="AG972" s="5"/>
      <c r="AH972" s="5"/>
      <c r="AI972" s="5"/>
      <c r="AJ972" s="5"/>
      <c r="AK972" s="5"/>
      <c r="AL972" s="5"/>
      <c r="AM972" s="5"/>
      <c r="AO972" s="5"/>
      <c r="AP972" s="5"/>
      <c r="AQ972" s="5"/>
      <c r="AR972" s="5"/>
      <c r="AS972" s="5"/>
      <c r="AT972" s="5"/>
      <c r="AU972" s="5"/>
      <c r="AY972" s="6"/>
      <c r="AZ972" s="5"/>
      <c r="BA972" s="5"/>
      <c r="BB972" s="5"/>
      <c r="BC972" s="5"/>
      <c r="BD972" s="5"/>
      <c r="BE972" s="5"/>
      <c r="BF972" s="5"/>
      <c r="BG972" s="5"/>
      <c r="BH972" s="5"/>
    </row>
    <row r="973" spans="25:60" x14ac:dyDescent="0.3">
      <c r="Y973" s="5"/>
      <c r="Z973" s="5"/>
      <c r="AA973" s="5"/>
      <c r="AB973" s="5"/>
      <c r="AC973" s="5"/>
      <c r="AD973" s="5"/>
      <c r="AE973" s="5"/>
      <c r="AG973" s="5"/>
      <c r="AH973" s="5"/>
      <c r="AI973" s="5"/>
      <c r="AJ973" s="5"/>
      <c r="AK973" s="5"/>
      <c r="AL973" s="5"/>
      <c r="AM973" s="5"/>
      <c r="AO973" s="5"/>
      <c r="AP973" s="5"/>
      <c r="AQ973" s="5"/>
      <c r="AR973" s="5"/>
      <c r="AS973" s="5"/>
      <c r="AT973" s="5"/>
      <c r="AU973" s="5"/>
      <c r="AY973" s="6"/>
      <c r="AZ973" s="5"/>
      <c r="BA973" s="5"/>
      <c r="BB973" s="5"/>
      <c r="BC973" s="5"/>
      <c r="BD973" s="5"/>
      <c r="BE973" s="5"/>
      <c r="BF973" s="5"/>
      <c r="BG973" s="5"/>
      <c r="BH973" s="5"/>
    </row>
    <row r="974" spans="25:60" x14ac:dyDescent="0.3">
      <c r="Y974" s="5"/>
      <c r="Z974" s="5"/>
      <c r="AA974" s="5"/>
      <c r="AB974" s="5"/>
      <c r="AC974" s="5"/>
      <c r="AD974" s="5"/>
      <c r="AE974" s="5"/>
      <c r="AG974" s="5"/>
      <c r="AH974" s="5"/>
      <c r="AI974" s="5"/>
      <c r="AJ974" s="5"/>
      <c r="AK974" s="5"/>
      <c r="AL974" s="5"/>
      <c r="AM974" s="5"/>
      <c r="AO974" s="5"/>
      <c r="AP974" s="5"/>
      <c r="AQ974" s="5"/>
      <c r="AR974" s="5"/>
      <c r="AS974" s="5"/>
      <c r="AT974" s="5"/>
      <c r="AU974" s="5"/>
      <c r="AY974" s="6"/>
      <c r="AZ974" s="5"/>
      <c r="BA974" s="5"/>
      <c r="BB974" s="5"/>
      <c r="BC974" s="5"/>
      <c r="BD974" s="5"/>
      <c r="BE974" s="5"/>
      <c r="BF974" s="5"/>
      <c r="BG974" s="5"/>
      <c r="BH974" s="5"/>
    </row>
    <row r="975" spans="25:60" x14ac:dyDescent="0.3">
      <c r="Y975" s="5"/>
      <c r="Z975" s="5"/>
      <c r="AA975" s="5"/>
      <c r="AB975" s="5"/>
      <c r="AC975" s="5"/>
      <c r="AD975" s="5"/>
      <c r="AE975" s="5"/>
      <c r="AG975" s="5"/>
      <c r="AH975" s="5"/>
      <c r="AI975" s="5"/>
      <c r="AJ975" s="5"/>
      <c r="AK975" s="5"/>
      <c r="AL975" s="5"/>
      <c r="AM975" s="5"/>
      <c r="AO975" s="5"/>
      <c r="AP975" s="5"/>
      <c r="AQ975" s="5"/>
      <c r="AR975" s="5"/>
      <c r="AS975" s="5"/>
      <c r="AT975" s="5"/>
      <c r="AU975" s="5"/>
      <c r="AY975" s="6"/>
      <c r="AZ975" s="5"/>
      <c r="BA975" s="5"/>
      <c r="BB975" s="5"/>
      <c r="BC975" s="5"/>
      <c r="BD975" s="5"/>
      <c r="BE975" s="5"/>
      <c r="BF975" s="5"/>
      <c r="BG975" s="5"/>
      <c r="BH975" s="5"/>
    </row>
    <row r="976" spans="25:60" x14ac:dyDescent="0.3">
      <c r="Y976" s="5"/>
      <c r="Z976" s="5"/>
      <c r="AA976" s="5"/>
      <c r="AB976" s="5"/>
      <c r="AC976" s="5"/>
      <c r="AD976" s="5"/>
      <c r="AE976" s="5"/>
      <c r="AG976" s="5"/>
      <c r="AH976" s="5"/>
      <c r="AI976" s="5"/>
      <c r="AJ976" s="5"/>
      <c r="AK976" s="5"/>
      <c r="AL976" s="5"/>
      <c r="AM976" s="5"/>
      <c r="AO976" s="5"/>
      <c r="AP976" s="5"/>
      <c r="AQ976" s="5"/>
      <c r="AR976" s="5"/>
      <c r="AS976" s="5"/>
      <c r="AT976" s="5"/>
      <c r="AU976" s="5"/>
      <c r="AY976" s="6"/>
      <c r="AZ976" s="5"/>
      <c r="BA976" s="5"/>
      <c r="BB976" s="5"/>
      <c r="BC976" s="5"/>
      <c r="BD976" s="5"/>
      <c r="BE976" s="5"/>
      <c r="BF976" s="5"/>
      <c r="BG976" s="5"/>
      <c r="BH976" s="5"/>
    </row>
    <row r="977" spans="25:60" x14ac:dyDescent="0.3">
      <c r="Y977" s="5"/>
      <c r="Z977" s="5"/>
      <c r="AA977" s="5"/>
      <c r="AB977" s="5"/>
      <c r="AC977" s="5"/>
      <c r="AD977" s="5"/>
      <c r="AE977" s="5"/>
      <c r="AG977" s="5"/>
      <c r="AH977" s="5"/>
      <c r="AI977" s="5"/>
      <c r="AJ977" s="5"/>
      <c r="AK977" s="5"/>
      <c r="AL977" s="5"/>
      <c r="AM977" s="5"/>
      <c r="AO977" s="5"/>
      <c r="AP977" s="5"/>
      <c r="AQ977" s="5"/>
      <c r="AR977" s="5"/>
      <c r="AS977" s="5"/>
      <c r="AT977" s="5"/>
      <c r="AU977" s="5"/>
      <c r="AY977" s="6"/>
      <c r="AZ977" s="5"/>
      <c r="BA977" s="5"/>
      <c r="BB977" s="5"/>
      <c r="BC977" s="5"/>
      <c r="BD977" s="5"/>
      <c r="BE977" s="5"/>
      <c r="BF977" s="5"/>
      <c r="BG977" s="5"/>
      <c r="BH977" s="5"/>
    </row>
    <row r="978" spans="25:60" x14ac:dyDescent="0.3">
      <c r="Y978" s="5"/>
      <c r="Z978" s="5"/>
      <c r="AA978" s="5"/>
      <c r="AB978" s="5"/>
      <c r="AC978" s="5"/>
      <c r="AD978" s="5"/>
      <c r="AE978" s="5"/>
      <c r="AG978" s="5"/>
      <c r="AH978" s="5"/>
      <c r="AI978" s="5"/>
      <c r="AJ978" s="5"/>
      <c r="AK978" s="5"/>
      <c r="AL978" s="5"/>
      <c r="AM978" s="5"/>
      <c r="AO978" s="5"/>
      <c r="AP978" s="5"/>
      <c r="AQ978" s="5"/>
      <c r="AR978" s="5"/>
      <c r="AS978" s="5"/>
      <c r="AT978" s="5"/>
      <c r="AU978" s="5"/>
      <c r="AY978" s="6"/>
      <c r="AZ978" s="5"/>
      <c r="BA978" s="5"/>
      <c r="BB978" s="5"/>
      <c r="BC978" s="5"/>
      <c r="BD978" s="5"/>
      <c r="BE978" s="5"/>
      <c r="BF978" s="5"/>
      <c r="BG978" s="5"/>
      <c r="BH978" s="5"/>
    </row>
    <row r="979" spans="25:60" x14ac:dyDescent="0.3">
      <c r="Y979" s="5"/>
      <c r="Z979" s="5"/>
      <c r="AA979" s="5"/>
      <c r="AB979" s="5"/>
      <c r="AC979" s="5"/>
      <c r="AD979" s="5"/>
      <c r="AE979" s="5"/>
      <c r="AG979" s="5"/>
      <c r="AH979" s="5"/>
      <c r="AI979" s="5"/>
      <c r="AJ979" s="5"/>
      <c r="AK979" s="5"/>
      <c r="AL979" s="5"/>
      <c r="AM979" s="5"/>
      <c r="AO979" s="5"/>
      <c r="AP979" s="5"/>
      <c r="AQ979" s="5"/>
      <c r="AR979" s="5"/>
      <c r="AS979" s="5"/>
      <c r="AT979" s="5"/>
      <c r="AU979" s="5"/>
      <c r="AY979" s="6"/>
      <c r="AZ979" s="5"/>
      <c r="BA979" s="5"/>
      <c r="BB979" s="5"/>
      <c r="BC979" s="5"/>
      <c r="BD979" s="5"/>
      <c r="BE979" s="5"/>
      <c r="BF979" s="5"/>
      <c r="BG979" s="5"/>
      <c r="BH979" s="5"/>
    </row>
    <row r="980" spans="25:60" x14ac:dyDescent="0.3">
      <c r="Y980" s="5"/>
      <c r="Z980" s="5"/>
      <c r="AA980" s="5"/>
      <c r="AB980" s="5"/>
      <c r="AC980" s="5"/>
      <c r="AD980" s="5"/>
      <c r="AE980" s="5"/>
      <c r="AG980" s="5"/>
      <c r="AH980" s="5"/>
      <c r="AI980" s="5"/>
      <c r="AJ980" s="5"/>
      <c r="AK980" s="5"/>
      <c r="AL980" s="5"/>
      <c r="AM980" s="5"/>
      <c r="AO980" s="5"/>
      <c r="AP980" s="5"/>
      <c r="AQ980" s="5"/>
      <c r="AR980" s="5"/>
      <c r="AS980" s="5"/>
      <c r="AT980" s="5"/>
      <c r="AU980" s="5"/>
      <c r="AY980" s="6"/>
      <c r="AZ980" s="5"/>
      <c r="BA980" s="5"/>
      <c r="BB980" s="5"/>
      <c r="BC980" s="5"/>
      <c r="BD980" s="5"/>
      <c r="BE980" s="5"/>
      <c r="BF980" s="5"/>
      <c r="BG980" s="5"/>
      <c r="BH980" s="5"/>
    </row>
    <row r="981" spans="25:60" x14ac:dyDescent="0.3">
      <c r="Y981" s="5"/>
      <c r="Z981" s="5"/>
      <c r="AA981" s="5"/>
      <c r="AB981" s="5"/>
      <c r="AC981" s="5"/>
      <c r="AD981" s="5"/>
      <c r="AE981" s="5"/>
      <c r="AG981" s="5"/>
      <c r="AH981" s="5"/>
      <c r="AI981" s="5"/>
      <c r="AJ981" s="5"/>
      <c r="AK981" s="5"/>
      <c r="AL981" s="5"/>
      <c r="AM981" s="5"/>
      <c r="AO981" s="5"/>
      <c r="AP981" s="5"/>
      <c r="AQ981" s="5"/>
      <c r="AR981" s="5"/>
      <c r="AS981" s="5"/>
      <c r="AT981" s="5"/>
      <c r="AU981" s="5"/>
      <c r="AY981" s="6"/>
      <c r="AZ981" s="5"/>
      <c r="BA981" s="5"/>
      <c r="BB981" s="5"/>
      <c r="BC981" s="5"/>
      <c r="BD981" s="5"/>
      <c r="BE981" s="5"/>
      <c r="BF981" s="5"/>
      <c r="BG981" s="5"/>
      <c r="BH981" s="5"/>
    </row>
    <row r="982" spans="25:60" x14ac:dyDescent="0.3">
      <c r="Y982" s="5"/>
      <c r="Z982" s="5"/>
      <c r="AA982" s="5"/>
      <c r="AB982" s="5"/>
      <c r="AC982" s="5"/>
      <c r="AD982" s="5"/>
      <c r="AE982" s="5"/>
      <c r="AG982" s="5"/>
      <c r="AH982" s="5"/>
      <c r="AI982" s="5"/>
      <c r="AJ982" s="5"/>
      <c r="AK982" s="5"/>
      <c r="AL982" s="5"/>
      <c r="AM982" s="5"/>
      <c r="AO982" s="5"/>
      <c r="AP982" s="5"/>
      <c r="AQ982" s="5"/>
      <c r="AR982" s="5"/>
      <c r="AS982" s="5"/>
      <c r="AT982" s="5"/>
      <c r="AU982" s="5"/>
      <c r="AY982" s="6"/>
      <c r="AZ982" s="5"/>
      <c r="BA982" s="5"/>
      <c r="BB982" s="5"/>
      <c r="BC982" s="5"/>
      <c r="BD982" s="5"/>
      <c r="BE982" s="5"/>
      <c r="BF982" s="5"/>
      <c r="BG982" s="5"/>
      <c r="BH982" s="5"/>
    </row>
    <row r="983" spans="25:60" x14ac:dyDescent="0.3">
      <c r="Y983" s="5"/>
      <c r="Z983" s="5"/>
      <c r="AA983" s="5"/>
      <c r="AB983" s="5"/>
      <c r="AC983" s="5"/>
      <c r="AD983" s="5"/>
      <c r="AE983" s="5"/>
      <c r="AG983" s="5"/>
      <c r="AH983" s="5"/>
      <c r="AI983" s="5"/>
      <c r="AJ983" s="5"/>
      <c r="AK983" s="5"/>
      <c r="AL983" s="5"/>
      <c r="AM983" s="5"/>
      <c r="AO983" s="5"/>
      <c r="AP983" s="5"/>
      <c r="AQ983" s="5"/>
      <c r="AR983" s="5"/>
      <c r="AS983" s="5"/>
      <c r="AT983" s="5"/>
      <c r="AU983" s="5"/>
      <c r="AY983" s="6"/>
      <c r="AZ983" s="5"/>
      <c r="BA983" s="5"/>
      <c r="BB983" s="5"/>
      <c r="BC983" s="5"/>
      <c r="BD983" s="5"/>
      <c r="BE983" s="5"/>
      <c r="BF983" s="5"/>
      <c r="BG983" s="5"/>
      <c r="BH983" s="5"/>
    </row>
    <row r="984" spans="25:60" x14ac:dyDescent="0.3">
      <c r="Y984" s="5"/>
      <c r="Z984" s="5"/>
      <c r="AA984" s="5"/>
      <c r="AB984" s="5"/>
      <c r="AC984" s="5"/>
      <c r="AD984" s="5"/>
      <c r="AE984" s="5"/>
      <c r="AG984" s="5"/>
      <c r="AH984" s="5"/>
      <c r="AI984" s="5"/>
      <c r="AJ984" s="5"/>
      <c r="AK984" s="5"/>
      <c r="AL984" s="5"/>
      <c r="AM984" s="5"/>
      <c r="AO984" s="5"/>
      <c r="AP984" s="5"/>
      <c r="AQ984" s="5"/>
      <c r="AR984" s="5"/>
      <c r="AS984" s="5"/>
      <c r="AT984" s="5"/>
      <c r="AU984" s="5"/>
      <c r="AY984" s="6"/>
      <c r="AZ984" s="5"/>
      <c r="BA984" s="5"/>
      <c r="BB984" s="5"/>
      <c r="BC984" s="5"/>
      <c r="BD984" s="5"/>
      <c r="BE984" s="5"/>
      <c r="BF984" s="5"/>
      <c r="BG984" s="5"/>
      <c r="BH984" s="5"/>
    </row>
    <row r="985" spans="25:60" x14ac:dyDescent="0.3">
      <c r="Y985" s="5"/>
      <c r="Z985" s="5"/>
      <c r="AA985" s="5"/>
      <c r="AB985" s="5"/>
      <c r="AC985" s="5"/>
      <c r="AD985" s="5"/>
      <c r="AE985" s="5"/>
      <c r="AG985" s="5"/>
      <c r="AH985" s="5"/>
      <c r="AI985" s="5"/>
      <c r="AJ985" s="5"/>
      <c r="AK985" s="5"/>
      <c r="AL985" s="5"/>
      <c r="AM985" s="5"/>
      <c r="AO985" s="5"/>
      <c r="AP985" s="5"/>
      <c r="AQ985" s="5"/>
      <c r="AR985" s="5"/>
      <c r="AS985" s="5"/>
      <c r="AT985" s="5"/>
      <c r="AU985" s="5"/>
      <c r="AY985" s="6"/>
      <c r="AZ985" s="5"/>
      <c r="BA985" s="5"/>
      <c r="BB985" s="5"/>
      <c r="BC985" s="5"/>
      <c r="BD985" s="5"/>
      <c r="BE985" s="5"/>
      <c r="BF985" s="5"/>
      <c r="BG985" s="5"/>
      <c r="BH985" s="5"/>
    </row>
    <row r="986" spans="25:60" x14ac:dyDescent="0.3">
      <c r="Y986" s="5"/>
      <c r="Z986" s="5"/>
      <c r="AA986" s="5"/>
      <c r="AB986" s="5"/>
      <c r="AC986" s="5"/>
      <c r="AD986" s="5"/>
      <c r="AE986" s="5"/>
      <c r="AG986" s="5"/>
      <c r="AH986" s="5"/>
      <c r="AI986" s="5"/>
      <c r="AJ986" s="5"/>
      <c r="AK986" s="5"/>
      <c r="AL986" s="5"/>
      <c r="AM986" s="5"/>
      <c r="AO986" s="5"/>
      <c r="AP986" s="5"/>
      <c r="AQ986" s="5"/>
      <c r="AR986" s="5"/>
      <c r="AS986" s="5"/>
      <c r="AT986" s="5"/>
      <c r="AU986" s="5"/>
      <c r="AY986" s="6"/>
      <c r="AZ986" s="5"/>
      <c r="BA986" s="5"/>
      <c r="BB986" s="5"/>
      <c r="BC986" s="5"/>
      <c r="BD986" s="5"/>
      <c r="BE986" s="5"/>
      <c r="BF986" s="5"/>
      <c r="BG986" s="5"/>
      <c r="BH986" s="5"/>
    </row>
    <row r="987" spans="25:60" x14ac:dyDescent="0.3">
      <c r="Y987" s="5"/>
      <c r="Z987" s="5"/>
      <c r="AA987" s="5"/>
      <c r="AB987" s="5"/>
      <c r="AC987" s="5"/>
      <c r="AD987" s="5"/>
      <c r="AE987" s="5"/>
      <c r="AG987" s="5"/>
      <c r="AH987" s="5"/>
      <c r="AI987" s="5"/>
      <c r="AJ987" s="5"/>
      <c r="AK987" s="5"/>
      <c r="AL987" s="5"/>
      <c r="AM987" s="5"/>
      <c r="AO987" s="5"/>
      <c r="AP987" s="5"/>
      <c r="AQ987" s="5"/>
      <c r="AR987" s="5"/>
      <c r="AS987" s="5"/>
      <c r="AT987" s="5"/>
      <c r="AU987" s="5"/>
      <c r="AY987" s="6"/>
      <c r="AZ987" s="5"/>
      <c r="BA987" s="5"/>
      <c r="BB987" s="5"/>
      <c r="BC987" s="5"/>
      <c r="BD987" s="5"/>
      <c r="BE987" s="5"/>
      <c r="BF987" s="5"/>
      <c r="BG987" s="5"/>
      <c r="BH987" s="5"/>
    </row>
    <row r="988" spans="25:60" x14ac:dyDescent="0.3">
      <c r="Y988" s="5"/>
      <c r="Z988" s="5"/>
      <c r="AA988" s="5"/>
      <c r="AB988" s="5"/>
      <c r="AC988" s="5"/>
      <c r="AD988" s="5"/>
      <c r="AE988" s="5"/>
      <c r="AG988" s="5"/>
      <c r="AH988" s="5"/>
      <c r="AI988" s="5"/>
      <c r="AJ988" s="5"/>
      <c r="AK988" s="5"/>
      <c r="AL988" s="5"/>
      <c r="AM988" s="5"/>
      <c r="AO988" s="5"/>
      <c r="AP988" s="5"/>
      <c r="AQ988" s="5"/>
      <c r="AR988" s="5"/>
      <c r="AS988" s="5"/>
      <c r="AT988" s="5"/>
      <c r="AU988" s="5"/>
      <c r="AY988" s="6"/>
      <c r="AZ988" s="5"/>
      <c r="BA988" s="5"/>
      <c r="BB988" s="5"/>
      <c r="BC988" s="5"/>
      <c r="BD988" s="5"/>
      <c r="BE988" s="5"/>
      <c r="BF988" s="5"/>
      <c r="BG988" s="5"/>
      <c r="BH988" s="5"/>
    </row>
    <row r="989" spans="25:60" x14ac:dyDescent="0.3">
      <c r="Y989" s="5"/>
      <c r="Z989" s="5"/>
      <c r="AA989" s="5"/>
      <c r="AB989" s="5"/>
      <c r="AC989" s="5"/>
      <c r="AD989" s="5"/>
      <c r="AE989" s="5"/>
      <c r="AG989" s="5"/>
      <c r="AH989" s="5"/>
      <c r="AI989" s="5"/>
      <c r="AJ989" s="5"/>
      <c r="AK989" s="5"/>
      <c r="AL989" s="5"/>
      <c r="AM989" s="5"/>
      <c r="AO989" s="5"/>
      <c r="AP989" s="5"/>
      <c r="AQ989" s="5"/>
      <c r="AR989" s="5"/>
      <c r="AS989" s="5"/>
      <c r="AT989" s="5"/>
      <c r="AU989" s="5"/>
      <c r="AY989" s="6"/>
      <c r="AZ989" s="5"/>
      <c r="BA989" s="5"/>
      <c r="BB989" s="5"/>
      <c r="BC989" s="5"/>
      <c r="BD989" s="5"/>
      <c r="BE989" s="5"/>
      <c r="BF989" s="5"/>
      <c r="BG989" s="5"/>
      <c r="BH989" s="5"/>
    </row>
    <row r="990" spans="25:60" x14ac:dyDescent="0.3">
      <c r="Y990" s="5"/>
      <c r="Z990" s="5"/>
      <c r="AA990" s="5"/>
      <c r="AB990" s="5"/>
      <c r="AC990" s="5"/>
      <c r="AD990" s="5"/>
      <c r="AE990" s="5"/>
      <c r="AG990" s="5"/>
      <c r="AH990" s="5"/>
      <c r="AI990" s="5"/>
      <c r="AJ990" s="5"/>
      <c r="AK990" s="5"/>
      <c r="AL990" s="5"/>
      <c r="AM990" s="5"/>
      <c r="AO990" s="5"/>
      <c r="AP990" s="5"/>
      <c r="AQ990" s="5"/>
      <c r="AR990" s="5"/>
      <c r="AS990" s="5"/>
      <c r="AT990" s="5"/>
      <c r="AU990" s="5"/>
      <c r="AY990" s="6"/>
      <c r="AZ990" s="5"/>
      <c r="BA990" s="5"/>
      <c r="BB990" s="5"/>
      <c r="BC990" s="5"/>
      <c r="BD990" s="5"/>
      <c r="BE990" s="5"/>
      <c r="BF990" s="5"/>
      <c r="BG990" s="5"/>
      <c r="BH990" s="5"/>
    </row>
    <row r="991" spans="25:60" x14ac:dyDescent="0.3">
      <c r="Y991" s="5"/>
      <c r="Z991" s="5"/>
      <c r="AA991" s="5"/>
      <c r="AB991" s="5"/>
      <c r="AC991" s="5"/>
      <c r="AD991" s="5"/>
      <c r="AE991" s="5"/>
      <c r="AG991" s="5"/>
      <c r="AH991" s="5"/>
      <c r="AI991" s="5"/>
      <c r="AJ991" s="5"/>
      <c r="AK991" s="5"/>
      <c r="AL991" s="5"/>
      <c r="AM991" s="5"/>
      <c r="AO991" s="5"/>
      <c r="AP991" s="5"/>
      <c r="AQ991" s="5"/>
      <c r="AR991" s="5"/>
      <c r="AS991" s="5"/>
      <c r="AT991" s="5"/>
      <c r="AU991" s="5"/>
      <c r="AY991" s="6"/>
      <c r="AZ991" s="5"/>
      <c r="BA991" s="5"/>
      <c r="BB991" s="5"/>
      <c r="BC991" s="5"/>
      <c r="BD991" s="5"/>
      <c r="BE991" s="5"/>
      <c r="BF991" s="5"/>
      <c r="BG991" s="5"/>
      <c r="BH991" s="5"/>
    </row>
    <row r="992" spans="25:60" x14ac:dyDescent="0.3">
      <c r="Y992" s="5"/>
      <c r="Z992" s="5"/>
      <c r="AA992" s="5"/>
      <c r="AB992" s="5"/>
      <c r="AC992" s="5"/>
      <c r="AD992" s="5"/>
      <c r="AE992" s="5"/>
      <c r="AG992" s="5"/>
      <c r="AH992" s="5"/>
      <c r="AI992" s="5"/>
      <c r="AJ992" s="5"/>
      <c r="AK992" s="5"/>
      <c r="AL992" s="5"/>
      <c r="AM992" s="5"/>
      <c r="AO992" s="5"/>
      <c r="AP992" s="5"/>
      <c r="AQ992" s="5"/>
      <c r="AR992" s="5"/>
      <c r="AS992" s="5"/>
      <c r="AT992" s="5"/>
      <c r="AU992" s="5"/>
      <c r="AY992" s="6"/>
      <c r="AZ992" s="5"/>
      <c r="BA992" s="5"/>
      <c r="BB992" s="5"/>
      <c r="BC992" s="5"/>
      <c r="BD992" s="5"/>
      <c r="BE992" s="5"/>
      <c r="BF992" s="5"/>
      <c r="BG992" s="5"/>
      <c r="BH992" s="5"/>
    </row>
    <row r="993" spans="25:60" x14ac:dyDescent="0.3">
      <c r="Y993" s="5"/>
      <c r="Z993" s="5"/>
      <c r="AA993" s="5"/>
      <c r="AB993" s="5"/>
      <c r="AC993" s="5"/>
      <c r="AD993" s="5"/>
      <c r="AE993" s="5"/>
      <c r="AG993" s="5"/>
      <c r="AH993" s="5"/>
      <c r="AI993" s="5"/>
      <c r="AJ993" s="5"/>
      <c r="AK993" s="5"/>
      <c r="AL993" s="5"/>
      <c r="AM993" s="5"/>
      <c r="AO993" s="5"/>
      <c r="AP993" s="5"/>
      <c r="AQ993" s="5"/>
      <c r="AR993" s="5"/>
      <c r="AS993" s="5"/>
      <c r="AT993" s="5"/>
      <c r="AU993" s="5"/>
      <c r="AY993" s="6"/>
      <c r="AZ993" s="5"/>
      <c r="BA993" s="5"/>
      <c r="BB993" s="5"/>
      <c r="BC993" s="5"/>
      <c r="BD993" s="5"/>
      <c r="BE993" s="5"/>
      <c r="BF993" s="5"/>
      <c r="BG993" s="5"/>
      <c r="BH993" s="5"/>
    </row>
    <row r="994" spans="25:60" x14ac:dyDescent="0.3">
      <c r="Y994" s="5"/>
      <c r="Z994" s="5"/>
      <c r="AA994" s="5"/>
      <c r="AB994" s="5"/>
      <c r="AC994" s="5"/>
      <c r="AD994" s="5"/>
      <c r="AE994" s="5"/>
      <c r="AG994" s="5"/>
      <c r="AH994" s="5"/>
      <c r="AI994" s="5"/>
      <c r="AJ994" s="5"/>
      <c r="AK994" s="5"/>
      <c r="AL994" s="5"/>
      <c r="AM994" s="5"/>
      <c r="AO994" s="5"/>
      <c r="AP994" s="5"/>
      <c r="AQ994" s="5"/>
      <c r="AR994" s="5"/>
      <c r="AS994" s="5"/>
      <c r="AT994" s="5"/>
      <c r="AU994" s="5"/>
      <c r="AY994" s="6"/>
      <c r="AZ994" s="5"/>
      <c r="BA994" s="5"/>
      <c r="BB994" s="5"/>
      <c r="BC994" s="5"/>
      <c r="BD994" s="5"/>
      <c r="BE994" s="5"/>
      <c r="BF994" s="5"/>
      <c r="BG994" s="5"/>
      <c r="BH994" s="5"/>
    </row>
    <row r="995" spans="25:60" x14ac:dyDescent="0.3">
      <c r="Y995" s="5"/>
      <c r="Z995" s="5"/>
      <c r="AA995" s="5"/>
      <c r="AB995" s="5"/>
      <c r="AC995" s="5"/>
      <c r="AD995" s="5"/>
      <c r="AE995" s="5"/>
      <c r="AG995" s="5"/>
      <c r="AH995" s="5"/>
      <c r="AI995" s="5"/>
      <c r="AJ995" s="5"/>
      <c r="AK995" s="5"/>
      <c r="AL995" s="5"/>
      <c r="AM995" s="5"/>
      <c r="AO995" s="5"/>
      <c r="AP995" s="5"/>
      <c r="AQ995" s="5"/>
      <c r="AR995" s="5"/>
      <c r="AS995" s="5"/>
      <c r="AT995" s="5"/>
      <c r="AU995" s="5"/>
      <c r="AY995" s="6"/>
      <c r="AZ995" s="5"/>
      <c r="BA995" s="5"/>
      <c r="BB995" s="5"/>
      <c r="BC995" s="5"/>
      <c r="BD995" s="5"/>
      <c r="BE995" s="5"/>
      <c r="BF995" s="5"/>
      <c r="BG995" s="5"/>
      <c r="BH995" s="5"/>
    </row>
    <row r="996" spans="25:60" x14ac:dyDescent="0.3">
      <c r="Y996" s="5"/>
      <c r="Z996" s="5"/>
      <c r="AA996" s="5"/>
      <c r="AB996" s="5"/>
      <c r="AC996" s="5"/>
      <c r="AD996" s="5"/>
      <c r="AE996" s="5"/>
      <c r="AG996" s="5"/>
      <c r="AH996" s="5"/>
      <c r="AI996" s="5"/>
      <c r="AJ996" s="5"/>
      <c r="AK996" s="5"/>
      <c r="AL996" s="5"/>
      <c r="AM996" s="5"/>
      <c r="AO996" s="5"/>
      <c r="AP996" s="5"/>
      <c r="AQ996" s="5"/>
      <c r="AR996" s="5"/>
      <c r="AS996" s="5"/>
      <c r="AT996" s="5"/>
      <c r="AU996" s="5"/>
      <c r="AY996" s="6"/>
      <c r="AZ996" s="5"/>
      <c r="BA996" s="5"/>
      <c r="BB996" s="5"/>
      <c r="BC996" s="5"/>
      <c r="BD996" s="5"/>
      <c r="BE996" s="5"/>
      <c r="BF996" s="5"/>
      <c r="BG996" s="5"/>
      <c r="BH996" s="5"/>
    </row>
    <row r="997" spans="25:60" x14ac:dyDescent="0.3">
      <c r="Y997" s="5"/>
      <c r="Z997" s="5"/>
      <c r="AA997" s="5"/>
      <c r="AB997" s="5"/>
      <c r="AC997" s="5"/>
      <c r="AD997" s="5"/>
      <c r="AE997" s="5"/>
      <c r="AG997" s="5"/>
      <c r="AH997" s="5"/>
      <c r="AI997" s="5"/>
      <c r="AJ997" s="5"/>
      <c r="AK997" s="5"/>
      <c r="AL997" s="5"/>
      <c r="AM997" s="5"/>
      <c r="AO997" s="5"/>
      <c r="AP997" s="5"/>
      <c r="AQ997" s="5"/>
      <c r="AR997" s="5"/>
      <c r="AS997" s="5"/>
      <c r="AT997" s="5"/>
      <c r="AU997" s="5"/>
      <c r="AY997" s="6"/>
      <c r="AZ997" s="5"/>
      <c r="BA997" s="5"/>
      <c r="BB997" s="5"/>
      <c r="BC997" s="5"/>
      <c r="BD997" s="5"/>
      <c r="BE997" s="5"/>
      <c r="BF997" s="5"/>
      <c r="BG997" s="5"/>
      <c r="BH997" s="5"/>
    </row>
    <row r="998" spans="25:60" x14ac:dyDescent="0.3">
      <c r="Y998" s="5"/>
      <c r="Z998" s="5"/>
      <c r="AA998" s="5"/>
      <c r="AB998" s="5"/>
      <c r="AC998" s="5"/>
      <c r="AD998" s="5"/>
      <c r="AE998" s="5"/>
      <c r="AG998" s="5"/>
      <c r="AH998" s="5"/>
      <c r="AI998" s="5"/>
      <c r="AJ998" s="5"/>
      <c r="AK998" s="5"/>
      <c r="AL998" s="5"/>
      <c r="AM998" s="5"/>
      <c r="AO998" s="5"/>
      <c r="AP998" s="5"/>
      <c r="AQ998" s="5"/>
      <c r="AR998" s="5"/>
      <c r="AS998" s="5"/>
      <c r="AT998" s="5"/>
      <c r="AU998" s="5"/>
      <c r="AY998" s="6"/>
      <c r="AZ998" s="5"/>
      <c r="BA998" s="5"/>
      <c r="BB998" s="5"/>
      <c r="BC998" s="5"/>
      <c r="BD998" s="5"/>
      <c r="BE998" s="5"/>
      <c r="BF998" s="5"/>
      <c r="BG998" s="5"/>
      <c r="BH998" s="5"/>
    </row>
    <row r="999" spans="25:60" x14ac:dyDescent="0.3">
      <c r="Y999" s="5"/>
      <c r="Z999" s="5"/>
      <c r="AA999" s="5"/>
      <c r="AB999" s="5"/>
      <c r="AC999" s="5"/>
      <c r="AD999" s="5"/>
      <c r="AE999" s="5"/>
      <c r="AG999" s="5"/>
      <c r="AH999" s="5"/>
      <c r="AI999" s="5"/>
      <c r="AJ999" s="5"/>
      <c r="AK999" s="5"/>
      <c r="AL999" s="5"/>
      <c r="AM999" s="5"/>
      <c r="AO999" s="5"/>
      <c r="AP999" s="5"/>
      <c r="AQ999" s="5"/>
      <c r="AR999" s="5"/>
      <c r="AS999" s="5"/>
      <c r="AT999" s="5"/>
      <c r="AU999" s="5"/>
      <c r="AY999" s="6"/>
      <c r="AZ999" s="5"/>
      <c r="BA999" s="5"/>
      <c r="BB999" s="5"/>
      <c r="BC999" s="5"/>
      <c r="BD999" s="5"/>
      <c r="BE999" s="5"/>
      <c r="BF999" s="5"/>
      <c r="BG999" s="5"/>
      <c r="BH999" s="5"/>
    </row>
    <row r="1000" spans="25:60" x14ac:dyDescent="0.3">
      <c r="Y1000" s="5"/>
      <c r="Z1000" s="5"/>
      <c r="AA1000" s="5"/>
      <c r="AB1000" s="5"/>
      <c r="AC1000" s="5"/>
      <c r="AD1000" s="5"/>
      <c r="AE1000" s="5"/>
      <c r="AG1000" s="5"/>
      <c r="AH1000" s="5"/>
      <c r="AI1000" s="5"/>
      <c r="AJ1000" s="5"/>
      <c r="AK1000" s="5"/>
      <c r="AL1000" s="5"/>
      <c r="AM1000" s="5"/>
      <c r="AO1000" s="5"/>
      <c r="AP1000" s="5"/>
      <c r="AQ1000" s="5"/>
      <c r="AR1000" s="5"/>
      <c r="AS1000" s="5"/>
      <c r="AT1000" s="5"/>
      <c r="AU1000" s="5"/>
      <c r="AY1000" s="6"/>
      <c r="AZ1000" s="5"/>
      <c r="BA1000" s="5"/>
      <c r="BB1000" s="5"/>
      <c r="BC1000" s="5"/>
      <c r="BD1000" s="5"/>
      <c r="BE1000" s="5"/>
      <c r="BF1000" s="5"/>
      <c r="BG1000" s="5"/>
      <c r="BH1000" s="5"/>
    </row>
    <row r="1001" spans="25:60" x14ac:dyDescent="0.3">
      <c r="Y1001" s="5"/>
      <c r="Z1001" s="5"/>
      <c r="AA1001" s="5"/>
      <c r="AB1001" s="5"/>
      <c r="AC1001" s="5"/>
      <c r="AD1001" s="5"/>
      <c r="AE1001" s="5"/>
      <c r="AG1001" s="5"/>
      <c r="AH1001" s="5"/>
      <c r="AI1001" s="5"/>
      <c r="AJ1001" s="5"/>
      <c r="AK1001" s="5"/>
      <c r="AL1001" s="5"/>
      <c r="AM1001" s="5"/>
      <c r="AO1001" s="5"/>
      <c r="AP1001" s="5"/>
      <c r="AQ1001" s="5"/>
      <c r="AR1001" s="5"/>
      <c r="AS1001" s="5"/>
      <c r="AT1001" s="5"/>
      <c r="AU1001" s="5"/>
      <c r="AY1001" s="6"/>
      <c r="AZ1001" s="5"/>
      <c r="BA1001" s="5"/>
      <c r="BB1001" s="5"/>
      <c r="BC1001" s="5"/>
      <c r="BD1001" s="5"/>
      <c r="BE1001" s="5"/>
      <c r="BF1001" s="5"/>
      <c r="BG1001" s="5"/>
      <c r="BH1001" s="5"/>
    </row>
    <row r="1002" spans="25:60" x14ac:dyDescent="0.3">
      <c r="Y1002" s="5"/>
      <c r="Z1002" s="5"/>
      <c r="AA1002" s="5"/>
      <c r="AB1002" s="5"/>
      <c r="AC1002" s="5"/>
      <c r="AD1002" s="5"/>
      <c r="AE1002" s="5"/>
      <c r="AG1002" s="5"/>
      <c r="AH1002" s="5"/>
      <c r="AI1002" s="5"/>
      <c r="AJ1002" s="5"/>
      <c r="AK1002" s="5"/>
      <c r="AL1002" s="5"/>
      <c r="AM1002" s="5"/>
      <c r="AO1002" s="5"/>
      <c r="AP1002" s="5"/>
      <c r="AQ1002" s="5"/>
      <c r="AR1002" s="5"/>
      <c r="AS1002" s="5"/>
      <c r="AT1002" s="5"/>
      <c r="AU1002" s="5"/>
      <c r="AY1002" s="6"/>
      <c r="AZ1002" s="5"/>
      <c r="BA1002" s="5"/>
      <c r="BB1002" s="5"/>
      <c r="BC1002" s="5"/>
      <c r="BD1002" s="5"/>
      <c r="BE1002" s="5"/>
      <c r="BF1002" s="5"/>
      <c r="BG1002" s="5"/>
      <c r="BH1002" s="5"/>
    </row>
    <row r="1003" spans="25:60" x14ac:dyDescent="0.3">
      <c r="Y1003" s="5"/>
      <c r="Z1003" s="5"/>
      <c r="AA1003" s="5"/>
      <c r="AB1003" s="5"/>
      <c r="AC1003" s="5"/>
      <c r="AD1003" s="5"/>
      <c r="AE1003" s="5"/>
      <c r="AG1003" s="5"/>
      <c r="AH1003" s="5"/>
      <c r="AI1003" s="5"/>
      <c r="AJ1003" s="5"/>
      <c r="AK1003" s="5"/>
      <c r="AL1003" s="5"/>
      <c r="AM1003" s="5"/>
      <c r="AO1003" s="5"/>
      <c r="AP1003" s="5"/>
      <c r="AQ1003" s="5"/>
      <c r="AR1003" s="5"/>
      <c r="AS1003" s="5"/>
      <c r="AT1003" s="5"/>
      <c r="AU1003" s="5"/>
      <c r="AY1003" s="6"/>
      <c r="AZ1003" s="5"/>
      <c r="BA1003" s="5"/>
      <c r="BB1003" s="5"/>
      <c r="BC1003" s="5"/>
      <c r="BD1003" s="5"/>
      <c r="BE1003" s="5"/>
      <c r="BF1003" s="5"/>
      <c r="BG1003" s="5"/>
      <c r="BH1003" s="5"/>
    </row>
    <row r="1004" spans="25:60" x14ac:dyDescent="0.3">
      <c r="Y1004" s="5"/>
      <c r="Z1004" s="5"/>
      <c r="AA1004" s="5"/>
      <c r="AB1004" s="5"/>
      <c r="AC1004" s="5"/>
      <c r="AD1004" s="5"/>
      <c r="AE1004" s="5"/>
      <c r="AG1004" s="5"/>
      <c r="AH1004" s="5"/>
      <c r="AI1004" s="5"/>
      <c r="AJ1004" s="5"/>
      <c r="AK1004" s="5"/>
      <c r="AL1004" s="5"/>
      <c r="AM1004" s="5"/>
      <c r="AO1004" s="5"/>
      <c r="AP1004" s="5"/>
      <c r="AQ1004" s="5"/>
      <c r="AR1004" s="5"/>
      <c r="AS1004" s="5"/>
      <c r="AT1004" s="5"/>
      <c r="AU1004" s="5"/>
      <c r="AY1004" s="6"/>
      <c r="AZ1004" s="5"/>
      <c r="BA1004" s="5"/>
      <c r="BB1004" s="5"/>
      <c r="BC1004" s="5"/>
      <c r="BD1004" s="5"/>
      <c r="BE1004" s="5"/>
      <c r="BF1004" s="5"/>
      <c r="BG1004" s="5"/>
      <c r="BH1004" s="5"/>
    </row>
    <row r="1005" spans="25:60" x14ac:dyDescent="0.3">
      <c r="Y1005" s="5"/>
      <c r="Z1005" s="5"/>
      <c r="AA1005" s="5"/>
      <c r="AB1005" s="5"/>
      <c r="AC1005" s="5"/>
      <c r="AD1005" s="5"/>
      <c r="AE1005" s="5"/>
      <c r="AG1005" s="5"/>
      <c r="AH1005" s="5"/>
      <c r="AI1005" s="5"/>
      <c r="AJ1005" s="5"/>
      <c r="AK1005" s="5"/>
      <c r="AL1005" s="5"/>
      <c r="AM1005" s="5"/>
      <c r="AO1005" s="5"/>
      <c r="AP1005" s="5"/>
      <c r="AQ1005" s="5"/>
      <c r="AR1005" s="5"/>
      <c r="AS1005" s="5"/>
      <c r="AT1005" s="5"/>
      <c r="AU1005" s="5"/>
      <c r="AY1005" s="6"/>
      <c r="AZ1005" s="5"/>
      <c r="BA1005" s="5"/>
      <c r="BB1005" s="5"/>
      <c r="BC1005" s="5"/>
      <c r="BD1005" s="5"/>
      <c r="BE1005" s="5"/>
      <c r="BF1005" s="5"/>
      <c r="BG1005" s="5"/>
      <c r="BH1005" s="5"/>
    </row>
    <row r="1006" spans="25:60" x14ac:dyDescent="0.3">
      <c r="Y1006" s="5"/>
      <c r="Z1006" s="5"/>
      <c r="AA1006" s="5"/>
      <c r="AB1006" s="5"/>
      <c r="AC1006" s="5"/>
      <c r="AD1006" s="5"/>
      <c r="AE1006" s="5"/>
      <c r="AG1006" s="5"/>
      <c r="AH1006" s="5"/>
      <c r="AI1006" s="5"/>
      <c r="AJ1006" s="5"/>
      <c r="AK1006" s="5"/>
      <c r="AL1006" s="5"/>
      <c r="AM1006" s="5"/>
      <c r="AO1006" s="5"/>
      <c r="AP1006" s="5"/>
      <c r="AQ1006" s="5"/>
      <c r="AR1006" s="5"/>
      <c r="AS1006" s="5"/>
      <c r="AT1006" s="5"/>
      <c r="AU1006" s="5"/>
      <c r="AY1006" s="6"/>
      <c r="AZ1006" s="5"/>
      <c r="BA1006" s="5"/>
      <c r="BB1006" s="5"/>
      <c r="BC1006" s="5"/>
      <c r="BD1006" s="5"/>
      <c r="BE1006" s="5"/>
      <c r="BF1006" s="5"/>
      <c r="BG1006" s="5"/>
      <c r="BH1006" s="5"/>
    </row>
    <row r="1007" spans="25:60" x14ac:dyDescent="0.3">
      <c r="Y1007" s="5"/>
      <c r="Z1007" s="5"/>
      <c r="AA1007" s="5"/>
      <c r="AB1007" s="5"/>
      <c r="AC1007" s="5"/>
      <c r="AD1007" s="5"/>
      <c r="AE1007" s="5"/>
      <c r="AG1007" s="5"/>
      <c r="AH1007" s="5"/>
      <c r="AI1007" s="5"/>
      <c r="AJ1007" s="5"/>
      <c r="AK1007" s="5"/>
      <c r="AL1007" s="5"/>
      <c r="AM1007" s="5"/>
      <c r="AO1007" s="5"/>
      <c r="AP1007" s="5"/>
      <c r="AQ1007" s="5"/>
      <c r="AR1007" s="5"/>
      <c r="AS1007" s="5"/>
      <c r="AT1007" s="5"/>
      <c r="AU1007" s="5"/>
      <c r="AY1007" s="6"/>
      <c r="AZ1007" s="5"/>
      <c r="BA1007" s="5"/>
      <c r="BB1007" s="5"/>
      <c r="BC1007" s="5"/>
      <c r="BD1007" s="5"/>
      <c r="BE1007" s="5"/>
      <c r="BF1007" s="5"/>
      <c r="BG1007" s="5"/>
      <c r="BH1007" s="5"/>
    </row>
    <row r="1008" spans="25:60" x14ac:dyDescent="0.3">
      <c r="Y1008" s="5"/>
      <c r="Z1008" s="5"/>
      <c r="AA1008" s="5"/>
      <c r="AB1008" s="5"/>
      <c r="AC1008" s="5"/>
      <c r="AD1008" s="5"/>
      <c r="AE1008" s="5"/>
      <c r="AG1008" s="5"/>
      <c r="AH1008" s="5"/>
      <c r="AI1008" s="5"/>
      <c r="AJ1008" s="5"/>
      <c r="AK1008" s="5"/>
      <c r="AL1008" s="5"/>
      <c r="AM1008" s="5"/>
      <c r="AO1008" s="5"/>
      <c r="AP1008" s="5"/>
      <c r="AQ1008" s="5"/>
      <c r="AR1008" s="5"/>
      <c r="AS1008" s="5"/>
      <c r="AT1008" s="5"/>
      <c r="AU1008" s="5"/>
      <c r="AY1008" s="6"/>
      <c r="AZ1008" s="5"/>
      <c r="BA1008" s="5"/>
      <c r="BB1008" s="5"/>
      <c r="BC1008" s="5"/>
      <c r="BD1008" s="5"/>
      <c r="BE1008" s="5"/>
      <c r="BF1008" s="5"/>
      <c r="BG1008" s="5"/>
      <c r="BH1008" s="5"/>
    </row>
    <row r="1009" spans="25:60" x14ac:dyDescent="0.3">
      <c r="Y1009" s="5"/>
      <c r="Z1009" s="5"/>
      <c r="AA1009" s="5"/>
      <c r="AB1009" s="5"/>
      <c r="AC1009" s="5"/>
      <c r="AD1009" s="5"/>
      <c r="AE1009" s="5"/>
      <c r="AG1009" s="5"/>
      <c r="AH1009" s="5"/>
      <c r="AI1009" s="5"/>
      <c r="AJ1009" s="5"/>
      <c r="AK1009" s="5"/>
      <c r="AL1009" s="5"/>
      <c r="AM1009" s="5"/>
      <c r="AO1009" s="5"/>
      <c r="AP1009" s="5"/>
      <c r="AQ1009" s="5"/>
      <c r="AR1009" s="5"/>
      <c r="AS1009" s="5"/>
      <c r="AT1009" s="5"/>
      <c r="AU1009" s="5"/>
      <c r="AY1009" s="6"/>
      <c r="AZ1009" s="5"/>
      <c r="BA1009" s="5"/>
      <c r="BB1009" s="5"/>
      <c r="BC1009" s="5"/>
      <c r="BD1009" s="5"/>
      <c r="BE1009" s="5"/>
      <c r="BF1009" s="5"/>
      <c r="BG1009" s="5"/>
      <c r="BH1009" s="5"/>
    </row>
    <row r="1010" spans="25:60" x14ac:dyDescent="0.3">
      <c r="Y1010" s="5"/>
      <c r="Z1010" s="5"/>
      <c r="AA1010" s="5"/>
      <c r="AB1010" s="5"/>
      <c r="AC1010" s="5"/>
      <c r="AD1010" s="5"/>
      <c r="AE1010" s="5"/>
      <c r="AG1010" s="5"/>
      <c r="AH1010" s="5"/>
      <c r="AI1010" s="5"/>
      <c r="AJ1010" s="5"/>
      <c r="AK1010" s="5"/>
      <c r="AL1010" s="5"/>
      <c r="AM1010" s="5"/>
      <c r="AO1010" s="5"/>
      <c r="AP1010" s="5"/>
      <c r="AQ1010" s="5"/>
      <c r="AR1010" s="5"/>
      <c r="AS1010" s="5"/>
      <c r="AT1010" s="5"/>
      <c r="AU1010" s="5"/>
      <c r="AY1010" s="6"/>
      <c r="AZ1010" s="5"/>
      <c r="BA1010" s="5"/>
      <c r="BB1010" s="5"/>
      <c r="BC1010" s="5"/>
      <c r="BD1010" s="5"/>
      <c r="BE1010" s="5"/>
      <c r="BF1010" s="5"/>
      <c r="BG1010" s="5"/>
      <c r="BH1010" s="5"/>
    </row>
    <row r="1011" spans="25:60" x14ac:dyDescent="0.3">
      <c r="Y1011" s="5"/>
      <c r="Z1011" s="5"/>
      <c r="AA1011" s="5"/>
      <c r="AB1011" s="5"/>
      <c r="AC1011" s="5"/>
      <c r="AD1011" s="5"/>
      <c r="AE1011" s="5"/>
      <c r="AG1011" s="5"/>
      <c r="AH1011" s="5"/>
      <c r="AI1011" s="5"/>
      <c r="AJ1011" s="5"/>
      <c r="AK1011" s="5"/>
      <c r="AL1011" s="5"/>
      <c r="AM1011" s="5"/>
      <c r="AO1011" s="5"/>
      <c r="AP1011" s="5"/>
      <c r="AQ1011" s="5"/>
      <c r="AR1011" s="5"/>
      <c r="AS1011" s="5"/>
      <c r="AT1011" s="5"/>
      <c r="AU1011" s="5"/>
      <c r="AY1011" s="6"/>
      <c r="AZ1011" s="5"/>
      <c r="BA1011" s="5"/>
      <c r="BB1011" s="5"/>
      <c r="BC1011" s="5"/>
      <c r="BD1011" s="5"/>
      <c r="BE1011" s="5"/>
      <c r="BF1011" s="5"/>
      <c r="BG1011" s="5"/>
      <c r="BH1011" s="5"/>
    </row>
    <row r="1013" spans="25:60" x14ac:dyDescent="0.3">
      <c r="AY101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Dore</dc:creator>
  <cp:lastModifiedBy>Arnaud Dore</cp:lastModifiedBy>
  <dcterms:created xsi:type="dcterms:W3CDTF">2024-10-08T12:18:33Z</dcterms:created>
  <dcterms:modified xsi:type="dcterms:W3CDTF">2024-10-22T14:39:34Z</dcterms:modified>
</cp:coreProperties>
</file>