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lec\Dropbox (Personal)\00 - URBAN\04-DATAPREP\metadata-standards\foundations\"/>
    </mc:Choice>
  </mc:AlternateContent>
  <xr:revisionPtr revIDLastSave="0" documentId="13_ncr:1_{20237B01-2372-4532-A4FF-914F8EF0EA02}" xr6:coauthVersionLast="47" xr6:coauthVersionMax="47" xr10:uidLastSave="{00000000-0000-0000-0000-000000000000}"/>
  <bookViews>
    <workbookView xWindow="-120" yWindow="-120" windowWidth="29040" windowHeight="15720" xr2:uid="{D984051B-6F4A-4F34-AAF2-88CF335705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21" i="1" l="1"/>
  <c r="S22" i="1"/>
  <c r="S20" i="1"/>
  <c r="S19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</calcChain>
</file>

<file path=xl/sharedStrings.xml><?xml version="1.0" encoding="utf-8"?>
<sst xmlns="http://schemas.openxmlformats.org/spreadsheetml/2006/main" count="252" uniqueCount="132">
  <si>
    <t>Not a foundation, trust, or grant-making organization</t>
  </si>
  <si>
    <t>4947(a)(2) split-interest charitable trust</t>
  </si>
  <si>
    <t>private</t>
  </si>
  <si>
    <t>public</t>
  </si>
  <si>
    <t>not a foundation</t>
  </si>
  <si>
    <t>NA</t>
  </si>
  <si>
    <t>FORMULA</t>
  </si>
  <si>
    <t>501c3</t>
  </si>
  <si>
    <t>4947a(1)</t>
  </si>
  <si>
    <t>4947a(2)</t>
  </si>
  <si>
    <t>Description</t>
  </si>
  <si>
    <t>SUBSECCD == 92</t>
  </si>
  <si>
    <t>SUBSECCD == 91</t>
  </si>
  <si>
    <t>SUBSECCD == 90</t>
  </si>
  <si>
    <t>T21 corporate</t>
  </si>
  <si>
    <t>T22 independent</t>
  </si>
  <si>
    <t>T23 operating</t>
  </si>
  <si>
    <t>mixed</t>
  </si>
  <si>
    <t>all other NTEE except T</t>
  </si>
  <si>
    <t>private corporate foundation</t>
  </si>
  <si>
    <t>yes</t>
  </si>
  <si>
    <t>no</t>
  </si>
  <si>
    <t>Notes</t>
  </si>
  <si>
    <t>private grantmaking foundation</t>
  </si>
  <si>
    <t>private operating foundation</t>
  </si>
  <si>
    <t>general private foundation</t>
  </si>
  <si>
    <t>T20 private</t>
  </si>
  <si>
    <t>T31 community</t>
  </si>
  <si>
    <t>community foundation</t>
  </si>
  <si>
    <t>T30 public</t>
  </si>
  <si>
    <t>T70 federated</t>
  </si>
  <si>
    <t>T40 voluntarism and T50 philanthropy, charity, and voluntarism</t>
  </si>
  <si>
    <t>general public foundation</t>
  </si>
  <si>
    <t>T20 private, T21 corporate, T22 independent, T23 operating</t>
  </si>
  <si>
    <t>x11 single organization support</t>
  </si>
  <si>
    <t>x12 fund raising and fund distribution</t>
  </si>
  <si>
    <t>T90 named trusts and philanthropy, voluntarism, and grantmaking foundations not classified elsewhere</t>
  </si>
  <si>
    <t>4947(a)(1) charitable trust treated as a private foundation (IRS status)</t>
  </si>
  <si>
    <t>4947(a)(1) charitable trust not treated as a private foundation (IRS status)</t>
  </si>
  <si>
    <t>4947(a)(2) split-interest charitable trust (IRS status)</t>
  </si>
  <si>
    <t>4947(a)(1) charitable trust treated as a private foundation</t>
  </si>
  <si>
    <t>4947(a)(1) charitable trust not treated as a private foundation</t>
  </si>
  <si>
    <t>reclassify as T20 because private foundations shouldn't have a "public foundation" NTEE code</t>
  </si>
  <si>
    <t>reclassify as T20 because private foundations shouldn't have a "community foundation" NTEE code</t>
  </si>
  <si>
    <t>N</t>
  </si>
  <si>
    <t>%</t>
  </si>
  <si>
    <t>unclassified</t>
  </si>
  <si>
    <t>all others</t>
  </si>
  <si>
    <t>subsector-specific private foundation</t>
  </si>
  <si>
    <t>reclassify</t>
  </si>
  <si>
    <t>LEVEL1 != "PF" &amp; LEVEL1 != "U" &amp; NTEECC != "T20" &amp; NTEECC != "T21" &amp; NTEECC != "T22" &amp; NTEECC != "T23" &amp; NTEECC != "T30" &amp; NTEECC != "T31" &amp; NTEECC != "T40" &amp; NTEECC != "T50" &amp; NTEECC != "T70" &amp; NTEECC != "T90" &amp; NTEECC != "T99" &amp; NTEE23 != "11" &amp; NTEE23 != "12" &amp; SUBSECCD != 90 &amp; SUBSECCD != 91 &amp; SUBSECCD != 92</t>
  </si>
  <si>
    <t>SUBSECCD == 3 &amp; LEVEL1 == "PF" &amp; LEVEL1 != "U" &amp; NTEECC == "T21"</t>
  </si>
  <si>
    <t>SUBSECCD == 3 &amp; LEVEL1 == "PF" &amp; LEVEL1 != "U" &amp; NTEECC == "T22"</t>
  </si>
  <si>
    <t>SUBSECCD == 3 &amp; LEVEL1 == "PF" &amp; LEVEL1 != "U" &amp; NTEECC == "T23"</t>
  </si>
  <si>
    <t>SUBSECCD == 3 &amp; LEVEL1 == "PF" &amp; LEVEL1 != "U" &amp; NTEECC == "T20"</t>
  </si>
  <si>
    <t>SUBSECCD == 3 &amp; LEVEL1 == "PF" &amp; LEVEL1 != "U" &amp; ( NTEECC == "T40" | NTEECC == "T50" )</t>
  </si>
  <si>
    <t>SUBSECCD == 3 &amp; LEVEL1 == "PF" &amp; LEVEL1 != "U" &amp; NTEECC != "T20" &amp; NTEECC != "T21" &amp; NTEECC != "T22" &amp; NTEECC != "T23" &amp; NTEECC != "T30" &amp; NTEECC != "T31" &amp; NTEECC != "T40" &amp; NTEECC != "T50" &amp; NTEECC != "T70" &amp; NTEECC != "T90" &amp; NTEECC != "T99"</t>
  </si>
  <si>
    <t>LEVEL1 != "PF" &amp; LEVEL1 != "U" &amp; NTEECC == "T31"</t>
  </si>
  <si>
    <t>LEVEL1 != "PF" &amp; LEVEL1 != "U" &amp; NTEECC == "T30"</t>
  </si>
  <si>
    <t>LEVEL1 != "PF" &amp; LEVEL1 != "U" &amp; ( NTEECC == "T40" | NTEECC == "T50" )</t>
  </si>
  <si>
    <t>SUBSECCD == 3 &amp; LEVEL1 == "PF" &amp; LEVEL1 != "U" &amp; NTEECC == "T30"</t>
  </si>
  <si>
    <t>SUBSECCD == 3 &amp; LEVEL1 == "PF" &amp; LEVEL1 != "U" &amp; NTEECC == "T31"</t>
  </si>
  <si>
    <t>LEVEL1 != "PF" &amp; LEVEL1 != "U" &amp; ( NTEECC == "T20" | NTEECC == "T21" | NTEECC == "T22" | NTEECC == "T23" )</t>
  </si>
  <si>
    <t>unclassified foundation</t>
  </si>
  <si>
    <t>LEVEL1 != "U" &amp; ( NTEECC == "T90" | NTEECC == "T99" )</t>
  </si>
  <si>
    <t>federated campaign</t>
  </si>
  <si>
    <t>LEVEL1 != "U" &amp; NTEECC == "T70"</t>
  </si>
  <si>
    <t>public single organization support</t>
  </si>
  <si>
    <t>LEVEL1 != "PF" &amp; LEVEL1 != "U" &amp; NTEE23 == "11"</t>
  </si>
  <si>
    <t>public multi organization support</t>
  </si>
  <si>
    <t>LEVEL1 != "PF" &amp; LEVEL1 != "U" &amp; NTEE23 == "12"</t>
  </si>
  <si>
    <t>501c3, 501not3</t>
  </si>
  <si>
    <t>501c3 private foundation (IRS status); public foundation (NTEE code)</t>
  </si>
  <si>
    <t>501c3 private foundation (IRS status); community foundation (NTEE code)</t>
  </si>
  <si>
    <t>501c3 or 501not3 organization (IRS status); private grantmaking foundation, corporate foundation, private independent foundation, or private operating foundation (NTEE code)</t>
  </si>
  <si>
    <t>501c3 private foundation (IRS status), corporate foundation (NTEE code)</t>
  </si>
  <si>
    <t>501c3 private foundation (IRS status), private independent foundation (NTEE code)</t>
  </si>
  <si>
    <t>501c3 private foundation (IRS status)</t>
  </si>
  <si>
    <t>501c3 private foundation (IRS status), private grantmaking foundation (NTEE code)</t>
  </si>
  <si>
    <t>501c3 private foundation (IRS status); voluntarism promotion or philanthropy, charity, and voluntarism promotion (NTEE code)</t>
  </si>
  <si>
    <t>501c3 private foundation, 501c3 organization, or 501not3 organization (IRS status); federated campaign (NTEE code)</t>
  </si>
  <si>
    <t>501c3 private foundation, 501c3 organization, or 501not3 organization (IRS status); named trusts and philanthropy, voluntarism and grantmaking foundations not classified elsewhere (NTEE code)</t>
  </si>
  <si>
    <t>501c3 private foundation (IRS status), subsector-specific (all other NTEE codes except T)</t>
  </si>
  <si>
    <t>501c3 or 501not3 organization (IRS status), community foundation (NTEE code)</t>
  </si>
  <si>
    <t>501c3 or 501not3 organization (IRS status), public foundation (NTEE code)</t>
  </si>
  <si>
    <t>501c3 or 501not3 organization (IRS status); voluntarism promotion or philanthropy, charity, and voluntarism promotion (NTEE code)</t>
  </si>
  <si>
    <t>501c3 or 501not3 organization (IRS status), single organization support (NTEE code)</t>
  </si>
  <si>
    <t>501c3 or 501not3 organization (IRS status), fund raising &amp; fund distribution (NTEE code)</t>
  </si>
  <si>
    <t>0/1</t>
  </si>
  <si>
    <t>mobilizing social sector resources and support foundation</t>
  </si>
  <si>
    <t>mobilizing social sector resources and support non-foundation</t>
  </si>
  <si>
    <t>0*</t>
  </si>
  <si>
    <t>reclassify as T30 unless the organization files Form 990-PF because organizations without private foundation status shouldn't have an NTEE code that makes them seem like private foundations</t>
  </si>
  <si>
    <t>name</t>
  </si>
  <si>
    <t>NOT-FND</t>
  </si>
  <si>
    <t>MOB-SSR-NPO</t>
  </si>
  <si>
    <t>MOB-SSR-FND</t>
  </si>
  <si>
    <t>PRIV-CORP-FND</t>
  </si>
  <si>
    <t>PRIV-GRMK-FND</t>
  </si>
  <si>
    <t>PRIV-OPER-FND</t>
  </si>
  <si>
    <t>SSS-PRIV-FND</t>
  </si>
  <si>
    <t>GEN-PRIV-FND</t>
  </si>
  <si>
    <t>COMMUNITY-FND</t>
  </si>
  <si>
    <t>GEN-PUB-FND</t>
  </si>
  <si>
    <t>SOS-FUNDRAISE</t>
  </si>
  <si>
    <t>MOS-FUNDRAISE</t>
  </si>
  <si>
    <t>FED-CAMPAIGNS</t>
  </si>
  <si>
    <t>FND-NEC</t>
  </si>
  <si>
    <t>CHAR-TRUST-PRIV</t>
  </si>
  <si>
    <t>CHAR-TRUST-PUB</t>
  </si>
  <si>
    <t>SPLIT-INTEREST</t>
  </si>
  <si>
    <t>INSUFF-INFO</t>
  </si>
  <si>
    <t>label</t>
  </si>
  <si>
    <t>is_fnd_x</t>
  </si>
  <si>
    <t>fnd_501c_type</t>
  </si>
  <si>
    <t xml:space="preserve"> label </t>
  </si>
  <si>
    <t>description</t>
  </si>
  <si>
    <t>fnd_type</t>
  </si>
  <si>
    <t>fnd_subtype</t>
  </si>
  <si>
    <t xml:space="preserve">is_fnd_x </t>
  </si>
  <si>
    <t>is_private_x</t>
  </si>
  <si>
    <t>is_public_x</t>
  </si>
  <si>
    <t>not_fnd_x</t>
  </si>
  <si>
    <t>type_501c3_x</t>
  </si>
  <si>
    <t>type_501not3_x</t>
  </si>
  <si>
    <t>deduct_excise_x</t>
  </si>
  <si>
    <t>deduct_donations_x</t>
  </si>
  <si>
    <t>is_type_501not3_x</t>
  </si>
  <si>
    <t>is_type_501c3_x</t>
  </si>
  <si>
    <t>not_a_fnd_x</t>
  </si>
  <si>
    <t>income_deductable_x</t>
  </si>
  <si>
    <t>donation_deductable_x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</si>
</sst>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Lucida Console"/>
      <family val="2"/>
    </font>
    <font>
      <sz val="13"/>
      <color rgb="FF55595C"/>
      <name val="Segoe UI"/>
      <family val="2"/>
    </font>
    <font>
      <sz val="11"/>
      <color theme="1"/>
      <name val="Lucida Console"/>
      <family val="2"/>
    </font>
    <font>
      <sz val="11"/>
      <color theme="1"/>
      <name val="Segoe UI"/>
      <family val="2"/>
    </font>
    <font>
      <sz val="14"/>
      <color theme="1"/>
      <name val="Segoe UI"/>
      <family val="2"/>
    </font>
    <font>
      <sz val="11"/>
      <color theme="1"/>
      <name val="Cascadia Code"/>
      <family val="3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FFFFF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9" fontId="3" fillId="3" borderId="0" xfId="2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3" fillId="0" borderId="2" xfId="2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973-A881-41FB-8196-093D3D876177}">
  <dimension ref="A1:S23"/>
  <sheetViews>
    <sheetView tabSelected="1" zoomScale="70" zoomScaleNormal="70" workbookViewId="0">
      <pane ySplit="1" topLeftCell="A2" activePane="bottomLeft" state="frozen"/>
      <selection pane="bottomLeft" activeCell="K4" sqref="K4"/>
    </sheetView>
  </sheetViews>
  <sheetFormatPr defaultRowHeight="16.5" x14ac:dyDescent="0.2"/>
  <cols>
    <col min="1" max="1" width="8.33203125" style="5" customWidth="1"/>
    <col min="2" max="2" width="16.109375" style="5" bestFit="1" customWidth="1"/>
    <col min="3" max="3" width="19.5546875" style="6" customWidth="1"/>
    <col min="4" max="4" width="35.88671875" style="7" customWidth="1"/>
    <col min="5" max="5" width="19.5546875" style="6" customWidth="1"/>
    <col min="6" max="6" width="25.109375" style="5" customWidth="1"/>
    <col min="7" max="7" width="21.44140625" style="5" customWidth="1"/>
    <col min="8" max="9" width="25.109375" style="5" customWidth="1"/>
    <col min="10" max="12" width="18.77734375" style="5" customWidth="1"/>
    <col min="13" max="13" width="25.109375" style="5" customWidth="1"/>
    <col min="14" max="14" width="30.6640625" style="5" customWidth="1"/>
    <col min="15" max="15" width="27" style="5" customWidth="1"/>
    <col min="16" max="16" width="8.88671875" style="5"/>
    <col min="17" max="17" width="19.88671875" style="5" customWidth="1"/>
    <col min="18" max="16384" width="8.88671875" style="5"/>
  </cols>
  <sheetData>
    <row r="1" spans="1:19" s="8" customFormat="1" ht="20.25" x14ac:dyDescent="0.2">
      <c r="B1" s="8" t="s">
        <v>93</v>
      </c>
      <c r="C1" s="9" t="s">
        <v>112</v>
      </c>
      <c r="D1" s="10" t="s">
        <v>10</v>
      </c>
      <c r="E1" s="9" t="s">
        <v>113</v>
      </c>
      <c r="F1" s="8" t="s">
        <v>117</v>
      </c>
      <c r="G1" s="8" t="s">
        <v>118</v>
      </c>
      <c r="H1" s="8" t="s">
        <v>120</v>
      </c>
      <c r="I1" s="8" t="s">
        <v>121</v>
      </c>
      <c r="J1" s="8" t="s">
        <v>114</v>
      </c>
      <c r="K1" s="8" t="s">
        <v>128</v>
      </c>
      <c r="L1" s="8" t="s">
        <v>127</v>
      </c>
      <c r="M1" s="8" t="s">
        <v>129</v>
      </c>
      <c r="N1" s="10" t="s">
        <v>130</v>
      </c>
      <c r="O1" s="10" t="s">
        <v>131</v>
      </c>
      <c r="P1" s="8" t="s">
        <v>22</v>
      </c>
      <c r="Q1" s="8" t="s">
        <v>6</v>
      </c>
      <c r="R1" s="8" t="s">
        <v>44</v>
      </c>
      <c r="S1" s="8" t="s">
        <v>45</v>
      </c>
    </row>
    <row r="2" spans="1:19" s="13" customFormat="1" ht="75" customHeight="1" x14ac:dyDescent="0.2">
      <c r="A2" s="2">
        <v>0</v>
      </c>
      <c r="B2" s="17" t="s">
        <v>94</v>
      </c>
      <c r="C2" s="2" t="s">
        <v>4</v>
      </c>
      <c r="D2" s="2" t="s">
        <v>0</v>
      </c>
      <c r="E2" s="2">
        <v>0</v>
      </c>
      <c r="F2" s="2" t="s">
        <v>5</v>
      </c>
      <c r="G2" s="2" t="s">
        <v>5</v>
      </c>
      <c r="H2" s="2">
        <v>0</v>
      </c>
      <c r="I2" s="2">
        <v>0</v>
      </c>
      <c r="J2" s="2" t="s">
        <v>71</v>
      </c>
      <c r="K2" s="2" t="s">
        <v>88</v>
      </c>
      <c r="L2" s="2" t="s">
        <v>88</v>
      </c>
      <c r="M2" s="2">
        <v>1</v>
      </c>
      <c r="N2" s="2" t="s">
        <v>20</v>
      </c>
      <c r="O2" s="2" t="s">
        <v>17</v>
      </c>
      <c r="Q2" s="2" t="s">
        <v>50</v>
      </c>
      <c r="R2" s="13">
        <v>1547398</v>
      </c>
      <c r="S2" s="14">
        <f>R2/1788300</f>
        <v>0.86528994016663874</v>
      </c>
    </row>
    <row r="3" spans="1:19" s="15" customFormat="1" ht="75" customHeight="1" x14ac:dyDescent="0.2">
      <c r="A3" s="4">
        <v>1</v>
      </c>
      <c r="B3" s="17" t="s">
        <v>95</v>
      </c>
      <c r="C3" s="4" t="s">
        <v>90</v>
      </c>
      <c r="D3" s="4" t="s">
        <v>85</v>
      </c>
      <c r="E3" s="4" t="s">
        <v>91</v>
      </c>
      <c r="F3" s="4" t="s">
        <v>3</v>
      </c>
      <c r="G3" s="4" t="s">
        <v>31</v>
      </c>
      <c r="H3" s="4">
        <v>0</v>
      </c>
      <c r="I3" s="4">
        <v>1</v>
      </c>
      <c r="J3" s="4" t="s">
        <v>71</v>
      </c>
      <c r="K3" s="4" t="s">
        <v>88</v>
      </c>
      <c r="L3" s="4" t="s">
        <v>88</v>
      </c>
      <c r="M3" s="4">
        <v>0</v>
      </c>
      <c r="N3" s="4" t="s">
        <v>20</v>
      </c>
      <c r="O3" s="4" t="s">
        <v>17</v>
      </c>
      <c r="Q3" s="4" t="s">
        <v>59</v>
      </c>
      <c r="R3" s="15">
        <v>6271</v>
      </c>
      <c r="S3" s="14">
        <f>R3/1788300</f>
        <v>3.5066823239948554E-3</v>
      </c>
    </row>
    <row r="4" spans="1:19" s="13" customFormat="1" ht="75" customHeight="1" x14ac:dyDescent="0.2">
      <c r="A4" s="2">
        <v>2</v>
      </c>
      <c r="B4" s="17" t="s">
        <v>96</v>
      </c>
      <c r="C4" s="2" t="s">
        <v>19</v>
      </c>
      <c r="D4" s="2" t="s">
        <v>75</v>
      </c>
      <c r="E4" s="2">
        <v>1</v>
      </c>
      <c r="F4" s="2" t="s">
        <v>2</v>
      </c>
      <c r="G4" s="2" t="s">
        <v>14</v>
      </c>
      <c r="H4" s="2">
        <v>1</v>
      </c>
      <c r="I4" s="2">
        <v>0</v>
      </c>
      <c r="J4" s="2" t="s">
        <v>7</v>
      </c>
      <c r="K4" s="2">
        <v>1</v>
      </c>
      <c r="L4" s="2">
        <v>0</v>
      </c>
      <c r="M4" s="2">
        <v>0</v>
      </c>
      <c r="N4" s="2" t="s">
        <v>20</v>
      </c>
      <c r="O4" s="2" t="s">
        <v>20</v>
      </c>
      <c r="Q4" s="2" t="s">
        <v>51</v>
      </c>
      <c r="R4" s="13">
        <v>1410</v>
      </c>
      <c r="S4" s="14">
        <f t="shared" ref="S4:S19" si="0">R4/1788300</f>
        <v>7.8845831236369732E-4</v>
      </c>
    </row>
    <row r="5" spans="1:19" s="15" customFormat="1" ht="75" customHeight="1" x14ac:dyDescent="0.2">
      <c r="A5" s="4">
        <v>3</v>
      </c>
      <c r="B5" s="17" t="s">
        <v>97</v>
      </c>
      <c r="C5" s="4" t="s">
        <v>23</v>
      </c>
      <c r="D5" s="4" t="s">
        <v>76</v>
      </c>
      <c r="E5" s="4">
        <v>1</v>
      </c>
      <c r="F5" s="4" t="s">
        <v>2</v>
      </c>
      <c r="G5" s="4" t="s">
        <v>15</v>
      </c>
      <c r="H5" s="4">
        <v>1</v>
      </c>
      <c r="I5" s="4">
        <v>0</v>
      </c>
      <c r="J5" s="4" t="s">
        <v>7</v>
      </c>
      <c r="K5" s="4">
        <v>1</v>
      </c>
      <c r="L5" s="4">
        <v>0</v>
      </c>
      <c r="M5" s="4">
        <v>0</v>
      </c>
      <c r="N5" s="4" t="s">
        <v>20</v>
      </c>
      <c r="O5" s="4" t="s">
        <v>20</v>
      </c>
      <c r="Q5" s="4" t="s">
        <v>52</v>
      </c>
      <c r="R5" s="15">
        <v>24538</v>
      </c>
      <c r="S5" s="14">
        <f t="shared" si="0"/>
        <v>1.372141139629816E-2</v>
      </c>
    </row>
    <row r="6" spans="1:19" s="13" customFormat="1" ht="75" customHeight="1" x14ac:dyDescent="0.2">
      <c r="A6" s="2">
        <v>4</v>
      </c>
      <c r="B6" s="17" t="s">
        <v>98</v>
      </c>
      <c r="C6" s="2" t="s">
        <v>24</v>
      </c>
      <c r="D6" s="2" t="s">
        <v>77</v>
      </c>
      <c r="E6" s="2">
        <v>1</v>
      </c>
      <c r="F6" s="2" t="s">
        <v>2</v>
      </c>
      <c r="G6" s="2" t="s">
        <v>16</v>
      </c>
      <c r="H6" s="2">
        <v>1</v>
      </c>
      <c r="I6" s="2">
        <v>0</v>
      </c>
      <c r="J6" s="2" t="s">
        <v>7</v>
      </c>
      <c r="K6" s="2">
        <v>1</v>
      </c>
      <c r="L6" s="2">
        <v>0</v>
      </c>
      <c r="M6" s="2">
        <v>0</v>
      </c>
      <c r="N6" s="2" t="s">
        <v>20</v>
      </c>
      <c r="O6" s="2" t="s">
        <v>20</v>
      </c>
      <c r="Q6" s="2" t="s">
        <v>53</v>
      </c>
      <c r="R6" s="13">
        <v>943</v>
      </c>
      <c r="S6" s="14">
        <f t="shared" si="0"/>
        <v>5.2731644578650114E-4</v>
      </c>
    </row>
    <row r="7" spans="1:19" s="15" customFormat="1" ht="75" customHeight="1" x14ac:dyDescent="0.2">
      <c r="A7" s="4">
        <v>5</v>
      </c>
      <c r="B7" s="17" t="s">
        <v>99</v>
      </c>
      <c r="C7" s="4" t="s">
        <v>25</v>
      </c>
      <c r="D7" s="4" t="s">
        <v>78</v>
      </c>
      <c r="E7" s="4">
        <v>1</v>
      </c>
      <c r="F7" s="4" t="s">
        <v>2</v>
      </c>
      <c r="G7" s="4" t="s">
        <v>26</v>
      </c>
      <c r="H7" s="4">
        <v>1</v>
      </c>
      <c r="I7" s="4">
        <v>0</v>
      </c>
      <c r="J7" s="4" t="s">
        <v>7</v>
      </c>
      <c r="K7" s="4">
        <v>1</v>
      </c>
      <c r="L7" s="4">
        <v>0</v>
      </c>
      <c r="M7" s="4">
        <v>0</v>
      </c>
      <c r="N7" s="4" t="s">
        <v>20</v>
      </c>
      <c r="O7" s="4" t="s">
        <v>20</v>
      </c>
      <c r="Q7" s="4" t="s">
        <v>54</v>
      </c>
      <c r="R7" s="15">
        <v>32299</v>
      </c>
      <c r="S7" s="14">
        <f t="shared" si="0"/>
        <v>1.8061287256053236E-2</v>
      </c>
    </row>
    <row r="8" spans="1:19" s="13" customFormat="1" ht="75" customHeight="1" x14ac:dyDescent="0.2">
      <c r="A8" s="2">
        <v>6</v>
      </c>
      <c r="B8" s="17" t="s">
        <v>100</v>
      </c>
      <c r="C8" s="2" t="s">
        <v>89</v>
      </c>
      <c r="D8" s="2" t="s">
        <v>79</v>
      </c>
      <c r="E8" s="2">
        <v>1</v>
      </c>
      <c r="F8" s="2" t="s">
        <v>2</v>
      </c>
      <c r="G8" s="2" t="s">
        <v>31</v>
      </c>
      <c r="H8" s="2">
        <v>1</v>
      </c>
      <c r="I8" s="2">
        <v>0</v>
      </c>
      <c r="J8" s="2" t="s">
        <v>7</v>
      </c>
      <c r="K8" s="2">
        <v>1</v>
      </c>
      <c r="L8" s="2">
        <v>0</v>
      </c>
      <c r="M8" s="2">
        <v>0</v>
      </c>
      <c r="N8" s="2" t="s">
        <v>20</v>
      </c>
      <c r="O8" s="2" t="s">
        <v>20</v>
      </c>
      <c r="Q8" s="2" t="s">
        <v>55</v>
      </c>
      <c r="R8" s="13">
        <v>235</v>
      </c>
      <c r="S8" s="14">
        <f t="shared" si="0"/>
        <v>1.314097187272829E-4</v>
      </c>
    </row>
    <row r="9" spans="1:19" s="15" customFormat="1" ht="75" customHeight="1" x14ac:dyDescent="0.2">
      <c r="A9" s="4">
        <v>7</v>
      </c>
      <c r="B9" s="17" t="s">
        <v>101</v>
      </c>
      <c r="C9" s="4" t="s">
        <v>65</v>
      </c>
      <c r="D9" s="4" t="s">
        <v>80</v>
      </c>
      <c r="E9" s="4">
        <v>1</v>
      </c>
      <c r="F9" s="4" t="s">
        <v>17</v>
      </c>
      <c r="G9" s="4" t="s">
        <v>30</v>
      </c>
      <c r="H9" s="4" t="s">
        <v>88</v>
      </c>
      <c r="I9" s="4" t="s">
        <v>88</v>
      </c>
      <c r="J9" s="4" t="s">
        <v>71</v>
      </c>
      <c r="K9" s="4" t="s">
        <v>88</v>
      </c>
      <c r="L9" s="4" t="s">
        <v>88</v>
      </c>
      <c r="M9" s="4" t="s">
        <v>88</v>
      </c>
      <c r="N9" s="4" t="s">
        <v>20</v>
      </c>
      <c r="O9" s="4" t="s">
        <v>17</v>
      </c>
      <c r="Q9" s="4" t="s">
        <v>66</v>
      </c>
      <c r="R9" s="15">
        <v>4077</v>
      </c>
      <c r="S9" s="14">
        <f t="shared" si="0"/>
        <v>2.2798188223452443E-3</v>
      </c>
    </row>
    <row r="10" spans="1:19" s="13" customFormat="1" ht="75" customHeight="1" x14ac:dyDescent="0.2">
      <c r="A10" s="2">
        <v>8</v>
      </c>
      <c r="B10" s="17" t="s">
        <v>102</v>
      </c>
      <c r="C10" s="2" t="s">
        <v>63</v>
      </c>
      <c r="D10" s="2" t="s">
        <v>81</v>
      </c>
      <c r="E10" s="2">
        <v>1</v>
      </c>
      <c r="F10" s="2" t="s">
        <v>17</v>
      </c>
      <c r="G10" s="2" t="s">
        <v>36</v>
      </c>
      <c r="H10" s="2" t="s">
        <v>88</v>
      </c>
      <c r="I10" s="2" t="s">
        <v>88</v>
      </c>
      <c r="J10" s="2" t="s">
        <v>71</v>
      </c>
      <c r="K10" s="2" t="s">
        <v>88</v>
      </c>
      <c r="L10" s="2" t="s">
        <v>88</v>
      </c>
      <c r="M10" s="2" t="s">
        <v>88</v>
      </c>
      <c r="N10" s="2" t="s">
        <v>20</v>
      </c>
      <c r="O10" s="2" t="s">
        <v>17</v>
      </c>
      <c r="Q10" s="2" t="s">
        <v>64</v>
      </c>
      <c r="R10" s="13">
        <v>8942</v>
      </c>
      <c r="S10" s="14">
        <f t="shared" si="0"/>
        <v>5.0002795951462281E-3</v>
      </c>
    </row>
    <row r="11" spans="1:19" s="15" customFormat="1" ht="75" customHeight="1" x14ac:dyDescent="0.2">
      <c r="A11" s="4">
        <v>9</v>
      </c>
      <c r="B11" s="17" t="s">
        <v>103</v>
      </c>
      <c r="C11" s="4" t="s">
        <v>48</v>
      </c>
      <c r="D11" s="4" t="s">
        <v>82</v>
      </c>
      <c r="E11" s="4">
        <v>1</v>
      </c>
      <c r="F11" s="4" t="s">
        <v>2</v>
      </c>
      <c r="G11" s="4" t="s">
        <v>18</v>
      </c>
      <c r="H11" s="4">
        <v>1</v>
      </c>
      <c r="I11" s="4">
        <v>0</v>
      </c>
      <c r="J11" s="4" t="s">
        <v>7</v>
      </c>
      <c r="K11" s="4">
        <v>1</v>
      </c>
      <c r="L11" s="4">
        <v>0</v>
      </c>
      <c r="M11" s="4">
        <v>0</v>
      </c>
      <c r="N11" s="4" t="s">
        <v>20</v>
      </c>
      <c r="O11" s="4" t="s">
        <v>20</v>
      </c>
      <c r="Q11" s="4" t="s">
        <v>56</v>
      </c>
      <c r="R11" s="15">
        <v>26153</v>
      </c>
      <c r="S11" s="14">
        <f t="shared" si="0"/>
        <v>1.4624503718615445E-2</v>
      </c>
    </row>
    <row r="12" spans="1:19" s="13" customFormat="1" ht="75" customHeight="1" x14ac:dyDescent="0.2">
      <c r="A12" s="2">
        <v>10</v>
      </c>
      <c r="B12" s="17" t="s">
        <v>104</v>
      </c>
      <c r="C12" s="2" t="s">
        <v>28</v>
      </c>
      <c r="D12" s="2" t="s">
        <v>83</v>
      </c>
      <c r="E12" s="2">
        <v>1</v>
      </c>
      <c r="F12" s="2" t="s">
        <v>3</v>
      </c>
      <c r="G12" s="2" t="s">
        <v>27</v>
      </c>
      <c r="H12" s="2">
        <v>0</v>
      </c>
      <c r="I12" s="2">
        <v>1</v>
      </c>
      <c r="J12" s="2" t="s">
        <v>71</v>
      </c>
      <c r="K12" s="2" t="s">
        <v>88</v>
      </c>
      <c r="L12" s="2" t="s">
        <v>88</v>
      </c>
      <c r="M12" s="2">
        <v>0</v>
      </c>
      <c r="N12" s="2" t="s">
        <v>20</v>
      </c>
      <c r="O12" s="2" t="s">
        <v>17</v>
      </c>
      <c r="Q12" s="2" t="s">
        <v>57</v>
      </c>
      <c r="R12" s="13">
        <v>4164</v>
      </c>
      <c r="S12" s="14">
        <f t="shared" si="0"/>
        <v>2.3284683777889618E-3</v>
      </c>
    </row>
    <row r="13" spans="1:19" s="15" customFormat="1" ht="75" customHeight="1" x14ac:dyDescent="0.2">
      <c r="A13" s="4">
        <v>11</v>
      </c>
      <c r="B13" s="17" t="s">
        <v>105</v>
      </c>
      <c r="C13" s="4" t="s">
        <v>32</v>
      </c>
      <c r="D13" s="4" t="s">
        <v>84</v>
      </c>
      <c r="E13" s="4">
        <v>1</v>
      </c>
      <c r="F13" s="4" t="s">
        <v>3</v>
      </c>
      <c r="G13" s="4" t="s">
        <v>29</v>
      </c>
      <c r="H13" s="4">
        <v>0</v>
      </c>
      <c r="I13" s="4">
        <v>1</v>
      </c>
      <c r="J13" s="4" t="s">
        <v>71</v>
      </c>
      <c r="K13" s="4" t="s">
        <v>88</v>
      </c>
      <c r="L13" s="4" t="s">
        <v>88</v>
      </c>
      <c r="M13" s="4">
        <v>0</v>
      </c>
      <c r="N13" s="4" t="s">
        <v>20</v>
      </c>
      <c r="O13" s="4" t="s">
        <v>17</v>
      </c>
      <c r="Q13" s="4" t="s">
        <v>58</v>
      </c>
      <c r="R13" s="15">
        <v>8105</v>
      </c>
      <c r="S13" s="14">
        <f t="shared" si="0"/>
        <v>4.5322373203601184E-3</v>
      </c>
    </row>
    <row r="14" spans="1:19" s="13" customFormat="1" ht="75" customHeight="1" x14ac:dyDescent="0.2">
      <c r="A14" s="2">
        <v>12</v>
      </c>
      <c r="B14" s="17" t="s">
        <v>106</v>
      </c>
      <c r="C14" s="2" t="s">
        <v>67</v>
      </c>
      <c r="D14" s="2" t="s">
        <v>86</v>
      </c>
      <c r="E14" s="2">
        <v>1</v>
      </c>
      <c r="F14" s="2" t="s">
        <v>3</v>
      </c>
      <c r="G14" s="2" t="s">
        <v>34</v>
      </c>
      <c r="H14" s="2">
        <v>0</v>
      </c>
      <c r="I14" s="2">
        <v>1</v>
      </c>
      <c r="J14" s="2" t="s">
        <v>71</v>
      </c>
      <c r="K14" s="2" t="s">
        <v>88</v>
      </c>
      <c r="L14" s="2" t="s">
        <v>88</v>
      </c>
      <c r="M14" s="2">
        <v>0</v>
      </c>
      <c r="N14" s="2" t="s">
        <v>20</v>
      </c>
      <c r="O14" s="2" t="s">
        <v>17</v>
      </c>
      <c r="Q14" s="2" t="s">
        <v>68</v>
      </c>
      <c r="R14" s="13">
        <v>62253</v>
      </c>
      <c r="S14" s="14">
        <f>R14/1788300</f>
        <v>3.481127327629592E-2</v>
      </c>
    </row>
    <row r="15" spans="1:19" s="15" customFormat="1" ht="75" customHeight="1" x14ac:dyDescent="0.2">
      <c r="A15" s="4">
        <v>13</v>
      </c>
      <c r="B15" s="17" t="s">
        <v>107</v>
      </c>
      <c r="C15" s="4" t="s">
        <v>69</v>
      </c>
      <c r="D15" s="4" t="s">
        <v>87</v>
      </c>
      <c r="E15" s="4">
        <v>1</v>
      </c>
      <c r="F15" s="4" t="s">
        <v>3</v>
      </c>
      <c r="G15" s="4" t="s">
        <v>35</v>
      </c>
      <c r="H15" s="4">
        <v>0</v>
      </c>
      <c r="I15" s="4">
        <v>1</v>
      </c>
      <c r="J15" s="4" t="s">
        <v>71</v>
      </c>
      <c r="K15" s="4" t="s">
        <v>88</v>
      </c>
      <c r="L15" s="4" t="s">
        <v>88</v>
      </c>
      <c r="M15" s="4">
        <v>0</v>
      </c>
      <c r="N15" s="4" t="s">
        <v>20</v>
      </c>
      <c r="O15" s="4" t="s">
        <v>17</v>
      </c>
      <c r="Q15" s="4" t="s">
        <v>70</v>
      </c>
      <c r="R15" s="15">
        <v>36961</v>
      </c>
      <c r="S15" s="14">
        <f>R15/1788300</f>
        <v>2.0668232399485544E-2</v>
      </c>
    </row>
    <row r="16" spans="1:19" s="15" customFormat="1" ht="75" customHeight="1" x14ac:dyDescent="0.2">
      <c r="A16" s="3">
        <v>14</v>
      </c>
      <c r="B16" s="17" t="s">
        <v>108</v>
      </c>
      <c r="C16" s="3" t="s">
        <v>40</v>
      </c>
      <c r="D16" s="3" t="s">
        <v>37</v>
      </c>
      <c r="E16" s="3">
        <v>1</v>
      </c>
      <c r="F16" s="3" t="s">
        <v>2</v>
      </c>
      <c r="G16" s="3" t="s">
        <v>17</v>
      </c>
      <c r="H16" s="3">
        <v>1</v>
      </c>
      <c r="I16" s="3">
        <v>0</v>
      </c>
      <c r="J16" s="3" t="s">
        <v>8</v>
      </c>
      <c r="K16" s="3">
        <v>0</v>
      </c>
      <c r="L16" s="3">
        <v>1</v>
      </c>
      <c r="M16" s="3">
        <v>0</v>
      </c>
      <c r="N16" s="3" t="s">
        <v>21</v>
      </c>
      <c r="O16" s="3" t="s">
        <v>20</v>
      </c>
      <c r="Q16" s="3" t="s">
        <v>11</v>
      </c>
      <c r="R16" s="15">
        <v>4908</v>
      </c>
      <c r="S16" s="14">
        <f>R16/1788300</f>
        <v>2.7445059553766146E-3</v>
      </c>
    </row>
    <row r="17" spans="1:19" s="15" customFormat="1" ht="75" customHeight="1" x14ac:dyDescent="0.2">
      <c r="A17" s="4">
        <v>15</v>
      </c>
      <c r="B17" s="17" t="s">
        <v>109</v>
      </c>
      <c r="C17" s="4" t="s">
        <v>41</v>
      </c>
      <c r="D17" s="4" t="s">
        <v>38</v>
      </c>
      <c r="E17" s="4">
        <v>1</v>
      </c>
      <c r="F17" s="4" t="s">
        <v>3</v>
      </c>
      <c r="G17" s="4" t="s">
        <v>17</v>
      </c>
      <c r="H17" s="4">
        <v>0</v>
      </c>
      <c r="I17" s="4">
        <v>1</v>
      </c>
      <c r="J17" s="4" t="s">
        <v>8</v>
      </c>
      <c r="K17" s="4">
        <v>0</v>
      </c>
      <c r="L17" s="4">
        <v>1</v>
      </c>
      <c r="M17" s="4">
        <v>0</v>
      </c>
      <c r="N17" s="4" t="s">
        <v>21</v>
      </c>
      <c r="O17" s="4" t="s">
        <v>20</v>
      </c>
      <c r="Q17" s="4" t="s">
        <v>12</v>
      </c>
      <c r="R17" s="15">
        <v>638</v>
      </c>
      <c r="S17" s="14">
        <f t="shared" si="0"/>
        <v>3.5676340658726165E-4</v>
      </c>
    </row>
    <row r="18" spans="1:19" s="15" customFormat="1" ht="75" customHeight="1" x14ac:dyDescent="0.2">
      <c r="A18" s="3">
        <v>16</v>
      </c>
      <c r="B18" s="17" t="s">
        <v>110</v>
      </c>
      <c r="C18" s="3" t="s">
        <v>1</v>
      </c>
      <c r="D18" s="3" t="s">
        <v>39</v>
      </c>
      <c r="E18" s="3">
        <v>1</v>
      </c>
      <c r="F18" s="3" t="s">
        <v>2</v>
      </c>
      <c r="G18" s="3" t="s">
        <v>17</v>
      </c>
      <c r="H18" s="3">
        <v>1</v>
      </c>
      <c r="I18" s="3">
        <v>0</v>
      </c>
      <c r="J18" s="3" t="s">
        <v>9</v>
      </c>
      <c r="K18" s="3">
        <v>0</v>
      </c>
      <c r="L18" s="3">
        <v>1</v>
      </c>
      <c r="M18" s="3">
        <v>0</v>
      </c>
      <c r="N18" s="3" t="s">
        <v>21</v>
      </c>
      <c r="O18" s="3" t="s">
        <v>20</v>
      </c>
      <c r="Q18" s="3" t="s">
        <v>13</v>
      </c>
      <c r="R18" s="15">
        <v>0</v>
      </c>
      <c r="S18" s="14">
        <f t="shared" si="0"/>
        <v>0</v>
      </c>
    </row>
    <row r="19" spans="1:19" s="15" customFormat="1" ht="75" customHeight="1" x14ac:dyDescent="0.2">
      <c r="A19" s="4">
        <v>17</v>
      </c>
      <c r="B19" s="17" t="s">
        <v>111</v>
      </c>
      <c r="C19" s="4" t="s">
        <v>46</v>
      </c>
      <c r="D19" s="4" t="s">
        <v>46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  <c r="L19" s="4" t="s">
        <v>5</v>
      </c>
      <c r="M19" s="4" t="s">
        <v>5</v>
      </c>
      <c r="N19" s="4" t="s">
        <v>5</v>
      </c>
      <c r="O19" s="4" t="s">
        <v>5</v>
      </c>
      <c r="Q19" s="4" t="s">
        <v>47</v>
      </c>
      <c r="R19" s="15">
        <v>30</v>
      </c>
      <c r="S19" s="14">
        <f t="shared" si="0"/>
        <v>1.6775708773695687E-5</v>
      </c>
    </row>
    <row r="20" spans="1:19" s="11" customFormat="1" ht="75" customHeight="1" thickBot="1" x14ac:dyDescent="0.25">
      <c r="A20" s="1">
        <v>18</v>
      </c>
      <c r="C20" s="1" t="s">
        <v>49</v>
      </c>
      <c r="D20" s="1" t="s">
        <v>72</v>
      </c>
      <c r="E20" s="1">
        <v>1</v>
      </c>
      <c r="F20" s="1" t="s">
        <v>2</v>
      </c>
      <c r="G20" s="1" t="s">
        <v>29</v>
      </c>
      <c r="H20" s="1">
        <v>1</v>
      </c>
      <c r="I20" s="1">
        <v>0</v>
      </c>
      <c r="J20" s="1" t="s">
        <v>7</v>
      </c>
      <c r="K20" s="1">
        <v>1</v>
      </c>
      <c r="L20" s="1">
        <v>0</v>
      </c>
      <c r="M20" s="1">
        <v>0</v>
      </c>
      <c r="N20" s="1" t="s">
        <v>20</v>
      </c>
      <c r="O20" s="1" t="s">
        <v>20</v>
      </c>
      <c r="P20" s="1" t="s">
        <v>42</v>
      </c>
      <c r="Q20" s="1" t="s">
        <v>60</v>
      </c>
      <c r="R20" s="11">
        <v>556</v>
      </c>
      <c r="S20" s="12">
        <f>R20/1788300</f>
        <v>3.1090980260582674E-4</v>
      </c>
    </row>
    <row r="21" spans="1:19" s="11" customFormat="1" ht="75" customHeight="1" thickBot="1" x14ac:dyDescent="0.25">
      <c r="A21" s="1">
        <v>19</v>
      </c>
      <c r="C21" s="1" t="s">
        <v>49</v>
      </c>
      <c r="D21" s="1" t="s">
        <v>73</v>
      </c>
      <c r="E21" s="1">
        <v>1</v>
      </c>
      <c r="F21" s="1" t="s">
        <v>2</v>
      </c>
      <c r="G21" s="1" t="s">
        <v>27</v>
      </c>
      <c r="H21" s="1">
        <v>1</v>
      </c>
      <c r="I21" s="1">
        <v>0</v>
      </c>
      <c r="J21" s="1" t="s">
        <v>7</v>
      </c>
      <c r="K21" s="1">
        <v>1</v>
      </c>
      <c r="L21" s="1">
        <v>0</v>
      </c>
      <c r="M21" s="1">
        <v>0</v>
      </c>
      <c r="N21" s="1" t="s">
        <v>20</v>
      </c>
      <c r="O21" s="1" t="s">
        <v>20</v>
      </c>
      <c r="P21" s="1" t="s">
        <v>43</v>
      </c>
      <c r="Q21" s="1" t="s">
        <v>61</v>
      </c>
      <c r="R21" s="11">
        <v>308</v>
      </c>
      <c r="S21" s="12">
        <f t="shared" ref="S21:S22" si="1">R21/1788300</f>
        <v>1.7223061007660907E-4</v>
      </c>
    </row>
    <row r="22" spans="1:19" s="11" customFormat="1" ht="75" customHeight="1" thickBot="1" x14ac:dyDescent="0.25">
      <c r="A22" s="1">
        <v>20</v>
      </c>
      <c r="C22" s="1" t="s">
        <v>49</v>
      </c>
      <c r="D22" s="1" t="s">
        <v>74</v>
      </c>
      <c r="E22" s="1">
        <v>1</v>
      </c>
      <c r="F22" s="1" t="s">
        <v>3</v>
      </c>
      <c r="G22" s="1" t="s">
        <v>33</v>
      </c>
      <c r="H22" s="1">
        <v>0</v>
      </c>
      <c r="I22" s="1">
        <v>1</v>
      </c>
      <c r="J22" s="1" t="s">
        <v>71</v>
      </c>
      <c r="K22" s="1" t="s">
        <v>88</v>
      </c>
      <c r="L22" s="1" t="s">
        <v>88</v>
      </c>
      <c r="M22" s="1">
        <v>0</v>
      </c>
      <c r="N22" s="1" t="s">
        <v>20</v>
      </c>
      <c r="O22" s="1" t="s">
        <v>17</v>
      </c>
      <c r="P22" s="1" t="s">
        <v>92</v>
      </c>
      <c r="Q22" s="1" t="s">
        <v>62</v>
      </c>
      <c r="R22" s="11">
        <v>18111</v>
      </c>
      <c r="S22" s="12">
        <f t="shared" si="1"/>
        <v>1.0127495386680088E-2</v>
      </c>
    </row>
    <row r="23" spans="1:19" ht="18.75" x14ac:dyDescent="0.2">
      <c r="A23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55D4-8E60-4B83-964D-BA53CA722B3A}">
  <dimension ref="A1:A14"/>
  <sheetViews>
    <sheetView workbookViewId="0">
      <selection activeCell="A6" sqref="A6"/>
    </sheetView>
  </sheetViews>
  <sheetFormatPr defaultRowHeight="14.25" x14ac:dyDescent="0.2"/>
  <sheetData>
    <row r="1" spans="1:1" x14ac:dyDescent="0.2">
      <c r="A1" t="s">
        <v>93</v>
      </c>
    </row>
    <row r="2" spans="1:1" x14ac:dyDescent="0.2">
      <c r="A2" t="s">
        <v>115</v>
      </c>
    </row>
    <row r="3" spans="1:1" x14ac:dyDescent="0.2">
      <c r="A3" t="s">
        <v>116</v>
      </c>
    </row>
    <row r="4" spans="1:1" x14ac:dyDescent="0.2">
      <c r="A4" t="s">
        <v>117</v>
      </c>
    </row>
    <row r="5" spans="1:1" x14ac:dyDescent="0.2">
      <c r="A5" t="s">
        <v>118</v>
      </c>
    </row>
    <row r="6" spans="1:1" x14ac:dyDescent="0.2">
      <c r="A6" t="s">
        <v>119</v>
      </c>
    </row>
    <row r="7" spans="1:1" x14ac:dyDescent="0.2">
      <c r="A7" t="s">
        <v>120</v>
      </c>
    </row>
    <row r="8" spans="1:1" x14ac:dyDescent="0.2">
      <c r="A8" t="s">
        <v>121</v>
      </c>
    </row>
    <row r="9" spans="1:1" x14ac:dyDescent="0.2">
      <c r="A9" t="s">
        <v>122</v>
      </c>
    </row>
    <row r="10" spans="1:1" x14ac:dyDescent="0.2">
      <c r="A10" t="s">
        <v>114</v>
      </c>
    </row>
    <row r="11" spans="1:1" x14ac:dyDescent="0.2">
      <c r="A11" t="s">
        <v>123</v>
      </c>
    </row>
    <row r="12" spans="1:1" x14ac:dyDescent="0.2">
      <c r="A12" t="s">
        <v>124</v>
      </c>
    </row>
    <row r="13" spans="1:1" x14ac:dyDescent="0.2">
      <c r="A13" t="s">
        <v>125</v>
      </c>
    </row>
    <row r="14" spans="1:1" x14ac:dyDescent="0.2">
      <c r="A14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Lecy</dc:creator>
  <cp:lastModifiedBy>Jesse Lecy</cp:lastModifiedBy>
  <dcterms:created xsi:type="dcterms:W3CDTF">2023-09-19T22:04:53Z</dcterms:created>
  <dcterms:modified xsi:type="dcterms:W3CDTF">2023-10-05T17:56:46Z</dcterms:modified>
</cp:coreProperties>
</file>