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2575e69b13746/Desktop/"/>
    </mc:Choice>
  </mc:AlternateContent>
  <xr:revisionPtr revIDLastSave="7" documentId="8_{37BB4A67-CF24-4A99-8596-6E6CB252CABE}" xr6:coauthVersionLast="47" xr6:coauthVersionMax="47" xr10:uidLastSave="{E6DD2D3A-3CF4-410A-90E6-74F6C6F11AA3}"/>
  <bookViews>
    <workbookView xWindow="-120" yWindow="-120" windowWidth="20730" windowHeight="11160" xr2:uid="{95354A59-5A03-4F83-840D-061A8820B7F0}"/>
  </bookViews>
  <sheets>
    <sheet name="Integrated data-Flu deaths data" sheetId="1" r:id="rId1"/>
  </sheets>
  <externalReferences>
    <externalReference r:id="rId2"/>
  </externalReferences>
  <definedNames>
    <definedName name="_xlnm._FilterDatabase" localSheetId="0" hidden="1">'Integrated data-Flu deaths data'!$A$1:$R$460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0" i="1" l="1"/>
  <c r="O460" i="1"/>
  <c r="N460" i="1"/>
  <c r="R460" i="1" s="1"/>
  <c r="P459" i="1"/>
  <c r="O459" i="1"/>
  <c r="N459" i="1"/>
  <c r="R459" i="1" s="1"/>
  <c r="P458" i="1"/>
  <c r="O458" i="1"/>
  <c r="N458" i="1"/>
  <c r="R458" i="1" s="1"/>
  <c r="Q457" i="1"/>
  <c r="P457" i="1"/>
  <c r="O457" i="1"/>
  <c r="N457" i="1"/>
  <c r="R457" i="1" s="1"/>
  <c r="Q456" i="1"/>
  <c r="P456" i="1"/>
  <c r="O456" i="1"/>
  <c r="N456" i="1"/>
  <c r="R456" i="1" s="1"/>
  <c r="R455" i="1"/>
  <c r="P455" i="1"/>
  <c r="O455" i="1"/>
  <c r="N455" i="1"/>
  <c r="Q455" i="1" s="1"/>
  <c r="P454" i="1"/>
  <c r="O454" i="1"/>
  <c r="N454" i="1"/>
  <c r="R454" i="1" s="1"/>
  <c r="Q453" i="1"/>
  <c r="P453" i="1"/>
  <c r="O453" i="1"/>
  <c r="N453" i="1"/>
  <c r="R453" i="1" s="1"/>
  <c r="Q452" i="1"/>
  <c r="P452" i="1"/>
  <c r="O452" i="1"/>
  <c r="N452" i="1"/>
  <c r="R452" i="1" s="1"/>
  <c r="R451" i="1"/>
  <c r="P451" i="1"/>
  <c r="O451" i="1"/>
  <c r="N451" i="1"/>
  <c r="Q451" i="1" s="1"/>
  <c r="P450" i="1"/>
  <c r="O450" i="1"/>
  <c r="N450" i="1"/>
  <c r="R450" i="1" s="1"/>
  <c r="Q449" i="1"/>
  <c r="P449" i="1"/>
  <c r="O449" i="1"/>
  <c r="N449" i="1"/>
  <c r="R449" i="1" s="1"/>
  <c r="Q448" i="1"/>
  <c r="P448" i="1"/>
  <c r="O448" i="1"/>
  <c r="N448" i="1"/>
  <c r="R448" i="1" s="1"/>
  <c r="R447" i="1"/>
  <c r="P447" i="1"/>
  <c r="O447" i="1"/>
  <c r="N447" i="1"/>
  <c r="Q447" i="1" s="1"/>
  <c r="P446" i="1"/>
  <c r="O446" i="1"/>
  <c r="N446" i="1"/>
  <c r="R446" i="1" s="1"/>
  <c r="Q445" i="1"/>
  <c r="P445" i="1"/>
  <c r="O445" i="1"/>
  <c r="N445" i="1"/>
  <c r="R445" i="1" s="1"/>
  <c r="Q444" i="1"/>
  <c r="P444" i="1"/>
  <c r="O444" i="1"/>
  <c r="N444" i="1"/>
  <c r="R444" i="1" s="1"/>
  <c r="R443" i="1"/>
  <c r="P443" i="1"/>
  <c r="O443" i="1"/>
  <c r="N443" i="1"/>
  <c r="Q443" i="1" s="1"/>
  <c r="P442" i="1"/>
  <c r="O442" i="1"/>
  <c r="N442" i="1"/>
  <c r="R442" i="1" s="1"/>
  <c r="Q441" i="1"/>
  <c r="P441" i="1"/>
  <c r="O441" i="1"/>
  <c r="N441" i="1"/>
  <c r="R441" i="1" s="1"/>
  <c r="Q440" i="1"/>
  <c r="P440" i="1"/>
  <c r="O440" i="1"/>
  <c r="N440" i="1"/>
  <c r="R440" i="1" s="1"/>
  <c r="R439" i="1"/>
  <c r="P439" i="1"/>
  <c r="O439" i="1"/>
  <c r="N439" i="1"/>
  <c r="Q439" i="1" s="1"/>
  <c r="P438" i="1"/>
  <c r="O438" i="1"/>
  <c r="N438" i="1"/>
  <c r="R438" i="1" s="1"/>
  <c r="Q437" i="1"/>
  <c r="P437" i="1"/>
  <c r="O437" i="1"/>
  <c r="N437" i="1"/>
  <c r="R437" i="1" s="1"/>
  <c r="Q436" i="1"/>
  <c r="P436" i="1"/>
  <c r="O436" i="1"/>
  <c r="N436" i="1"/>
  <c r="R436" i="1" s="1"/>
  <c r="R435" i="1"/>
  <c r="P435" i="1"/>
  <c r="O435" i="1"/>
  <c r="N435" i="1"/>
  <c r="Q435" i="1" s="1"/>
  <c r="P434" i="1"/>
  <c r="O434" i="1"/>
  <c r="N434" i="1"/>
  <c r="R434" i="1" s="1"/>
  <c r="Q433" i="1"/>
  <c r="P433" i="1"/>
  <c r="O433" i="1"/>
  <c r="N433" i="1"/>
  <c r="R433" i="1" s="1"/>
  <c r="Q432" i="1"/>
  <c r="P432" i="1"/>
  <c r="O432" i="1"/>
  <c r="N432" i="1"/>
  <c r="R432" i="1" s="1"/>
  <c r="R431" i="1"/>
  <c r="P431" i="1"/>
  <c r="O431" i="1"/>
  <c r="N431" i="1"/>
  <c r="Q431" i="1" s="1"/>
  <c r="P430" i="1"/>
  <c r="O430" i="1"/>
  <c r="N430" i="1"/>
  <c r="R430" i="1" s="1"/>
  <c r="Q429" i="1"/>
  <c r="P429" i="1"/>
  <c r="O429" i="1"/>
  <c r="N429" i="1"/>
  <c r="R429" i="1" s="1"/>
  <c r="Q428" i="1"/>
  <c r="P428" i="1"/>
  <c r="O428" i="1"/>
  <c r="N428" i="1"/>
  <c r="R428" i="1" s="1"/>
  <c r="R427" i="1"/>
  <c r="P427" i="1"/>
  <c r="O427" i="1"/>
  <c r="N427" i="1"/>
  <c r="Q427" i="1" s="1"/>
  <c r="P426" i="1"/>
  <c r="O426" i="1"/>
  <c r="N426" i="1"/>
  <c r="R426" i="1" s="1"/>
  <c r="Q425" i="1"/>
  <c r="P425" i="1"/>
  <c r="O425" i="1"/>
  <c r="N425" i="1"/>
  <c r="R425" i="1" s="1"/>
  <c r="Q424" i="1"/>
  <c r="P424" i="1"/>
  <c r="O424" i="1"/>
  <c r="N424" i="1"/>
  <c r="R424" i="1" s="1"/>
  <c r="R423" i="1"/>
  <c r="P423" i="1"/>
  <c r="O423" i="1"/>
  <c r="N423" i="1"/>
  <c r="Q423" i="1" s="1"/>
  <c r="P422" i="1"/>
  <c r="O422" i="1"/>
  <c r="N422" i="1"/>
  <c r="R422" i="1" s="1"/>
  <c r="Q421" i="1"/>
  <c r="P421" i="1"/>
  <c r="O421" i="1"/>
  <c r="N421" i="1"/>
  <c r="R421" i="1" s="1"/>
  <c r="Q420" i="1"/>
  <c r="P420" i="1"/>
  <c r="O420" i="1"/>
  <c r="N420" i="1"/>
  <c r="R420" i="1" s="1"/>
  <c r="R419" i="1"/>
  <c r="P419" i="1"/>
  <c r="O419" i="1"/>
  <c r="N419" i="1"/>
  <c r="Q419" i="1" s="1"/>
  <c r="P418" i="1"/>
  <c r="O418" i="1"/>
  <c r="N418" i="1"/>
  <c r="R418" i="1" s="1"/>
  <c r="Q417" i="1"/>
  <c r="P417" i="1"/>
  <c r="O417" i="1"/>
  <c r="N417" i="1"/>
  <c r="R417" i="1" s="1"/>
  <c r="Q416" i="1"/>
  <c r="P416" i="1"/>
  <c r="O416" i="1"/>
  <c r="N416" i="1"/>
  <c r="R416" i="1" s="1"/>
  <c r="R415" i="1"/>
  <c r="P415" i="1"/>
  <c r="O415" i="1"/>
  <c r="N415" i="1"/>
  <c r="Q415" i="1" s="1"/>
  <c r="P414" i="1"/>
  <c r="O414" i="1"/>
  <c r="N414" i="1"/>
  <c r="R414" i="1" s="1"/>
  <c r="Q413" i="1"/>
  <c r="P413" i="1"/>
  <c r="O413" i="1"/>
  <c r="N413" i="1"/>
  <c r="R413" i="1" s="1"/>
  <c r="Q412" i="1"/>
  <c r="P412" i="1"/>
  <c r="O412" i="1"/>
  <c r="N412" i="1"/>
  <c r="R412" i="1" s="1"/>
  <c r="R411" i="1"/>
  <c r="P411" i="1"/>
  <c r="O411" i="1"/>
  <c r="N411" i="1"/>
  <c r="Q411" i="1" s="1"/>
  <c r="P410" i="1"/>
  <c r="O410" i="1"/>
  <c r="N410" i="1"/>
  <c r="R410" i="1" s="1"/>
  <c r="Q409" i="1"/>
  <c r="P409" i="1"/>
  <c r="O409" i="1"/>
  <c r="N409" i="1"/>
  <c r="R409" i="1" s="1"/>
  <c r="Q408" i="1"/>
  <c r="P408" i="1"/>
  <c r="O408" i="1"/>
  <c r="N408" i="1"/>
  <c r="R408" i="1" s="1"/>
  <c r="R407" i="1"/>
  <c r="P407" i="1"/>
  <c r="O407" i="1"/>
  <c r="N407" i="1"/>
  <c r="Q407" i="1" s="1"/>
  <c r="P406" i="1"/>
  <c r="O406" i="1"/>
  <c r="N406" i="1"/>
  <c r="R406" i="1" s="1"/>
  <c r="Q405" i="1"/>
  <c r="P405" i="1"/>
  <c r="O405" i="1"/>
  <c r="N405" i="1"/>
  <c r="R405" i="1" s="1"/>
  <c r="Q404" i="1"/>
  <c r="P404" i="1"/>
  <c r="O404" i="1"/>
  <c r="N404" i="1"/>
  <c r="R404" i="1" s="1"/>
  <c r="R403" i="1"/>
  <c r="P403" i="1"/>
  <c r="O403" i="1"/>
  <c r="N403" i="1"/>
  <c r="Q403" i="1" s="1"/>
  <c r="P402" i="1"/>
  <c r="O402" i="1"/>
  <c r="N402" i="1"/>
  <c r="R402" i="1" s="1"/>
  <c r="Q401" i="1"/>
  <c r="P401" i="1"/>
  <c r="O401" i="1"/>
  <c r="N401" i="1"/>
  <c r="R401" i="1" s="1"/>
  <c r="Q400" i="1"/>
  <c r="P400" i="1"/>
  <c r="O400" i="1"/>
  <c r="N400" i="1"/>
  <c r="R400" i="1" s="1"/>
  <c r="R399" i="1"/>
  <c r="P399" i="1"/>
  <c r="O399" i="1"/>
  <c r="N399" i="1"/>
  <c r="Q399" i="1" s="1"/>
  <c r="P398" i="1"/>
  <c r="O398" i="1"/>
  <c r="N398" i="1"/>
  <c r="R398" i="1" s="1"/>
  <c r="Q397" i="1"/>
  <c r="P397" i="1"/>
  <c r="O397" i="1"/>
  <c r="N397" i="1"/>
  <c r="R397" i="1" s="1"/>
  <c r="Q396" i="1"/>
  <c r="P396" i="1"/>
  <c r="O396" i="1"/>
  <c r="N396" i="1"/>
  <c r="R396" i="1" s="1"/>
  <c r="R395" i="1"/>
  <c r="P395" i="1"/>
  <c r="O395" i="1"/>
  <c r="N395" i="1"/>
  <c r="Q395" i="1" s="1"/>
  <c r="P394" i="1"/>
  <c r="O394" i="1"/>
  <c r="N394" i="1"/>
  <c r="R394" i="1" s="1"/>
  <c r="Q393" i="1"/>
  <c r="P393" i="1"/>
  <c r="O393" i="1"/>
  <c r="N393" i="1"/>
  <c r="R393" i="1" s="1"/>
  <c r="Q392" i="1"/>
  <c r="P392" i="1"/>
  <c r="O392" i="1"/>
  <c r="N392" i="1"/>
  <c r="R392" i="1" s="1"/>
  <c r="R391" i="1"/>
  <c r="P391" i="1"/>
  <c r="O391" i="1"/>
  <c r="N391" i="1"/>
  <c r="Q391" i="1" s="1"/>
  <c r="P390" i="1"/>
  <c r="O390" i="1"/>
  <c r="N390" i="1"/>
  <c r="R390" i="1" s="1"/>
  <c r="Q389" i="1"/>
  <c r="P389" i="1"/>
  <c r="O389" i="1"/>
  <c r="N389" i="1"/>
  <c r="R389" i="1" s="1"/>
  <c r="Q388" i="1"/>
  <c r="P388" i="1"/>
  <c r="O388" i="1"/>
  <c r="N388" i="1"/>
  <c r="R388" i="1" s="1"/>
  <c r="R387" i="1"/>
  <c r="P387" i="1"/>
  <c r="O387" i="1"/>
  <c r="N387" i="1"/>
  <c r="Q387" i="1" s="1"/>
  <c r="P386" i="1"/>
  <c r="O386" i="1"/>
  <c r="N386" i="1"/>
  <c r="R386" i="1" s="1"/>
  <c r="Q385" i="1"/>
  <c r="P385" i="1"/>
  <c r="O385" i="1"/>
  <c r="N385" i="1"/>
  <c r="R385" i="1" s="1"/>
  <c r="Q384" i="1"/>
  <c r="P384" i="1"/>
  <c r="O384" i="1"/>
  <c r="N384" i="1"/>
  <c r="R384" i="1" s="1"/>
  <c r="R383" i="1"/>
  <c r="P383" i="1"/>
  <c r="O383" i="1"/>
  <c r="N383" i="1"/>
  <c r="Q383" i="1" s="1"/>
  <c r="P382" i="1"/>
  <c r="O382" i="1"/>
  <c r="N382" i="1"/>
  <c r="R382" i="1" s="1"/>
  <c r="Q381" i="1"/>
  <c r="P381" i="1"/>
  <c r="O381" i="1"/>
  <c r="N381" i="1"/>
  <c r="R381" i="1" s="1"/>
  <c r="Q380" i="1"/>
  <c r="P380" i="1"/>
  <c r="O380" i="1"/>
  <c r="N380" i="1"/>
  <c r="R380" i="1" s="1"/>
  <c r="R379" i="1"/>
  <c r="P379" i="1"/>
  <c r="O379" i="1"/>
  <c r="N379" i="1"/>
  <c r="Q379" i="1" s="1"/>
  <c r="P378" i="1"/>
  <c r="O378" i="1"/>
  <c r="N378" i="1"/>
  <c r="R378" i="1" s="1"/>
  <c r="Q377" i="1"/>
  <c r="P377" i="1"/>
  <c r="O377" i="1"/>
  <c r="N377" i="1"/>
  <c r="R377" i="1" s="1"/>
  <c r="Q376" i="1"/>
  <c r="P376" i="1"/>
  <c r="O376" i="1"/>
  <c r="N376" i="1"/>
  <c r="R376" i="1" s="1"/>
  <c r="R375" i="1"/>
  <c r="P375" i="1"/>
  <c r="O375" i="1"/>
  <c r="N375" i="1"/>
  <c r="Q375" i="1" s="1"/>
  <c r="P374" i="1"/>
  <c r="O374" i="1"/>
  <c r="N374" i="1"/>
  <c r="R374" i="1" s="1"/>
  <c r="Q373" i="1"/>
  <c r="P373" i="1"/>
  <c r="O373" i="1"/>
  <c r="N373" i="1"/>
  <c r="R373" i="1" s="1"/>
  <c r="Q372" i="1"/>
  <c r="P372" i="1"/>
  <c r="O372" i="1"/>
  <c r="N372" i="1"/>
  <c r="R372" i="1" s="1"/>
  <c r="R371" i="1"/>
  <c r="P371" i="1"/>
  <c r="O371" i="1"/>
  <c r="N371" i="1"/>
  <c r="Q371" i="1" s="1"/>
  <c r="P370" i="1"/>
  <c r="O370" i="1"/>
  <c r="N370" i="1"/>
  <c r="R370" i="1" s="1"/>
  <c r="Q369" i="1"/>
  <c r="P369" i="1"/>
  <c r="O369" i="1"/>
  <c r="N369" i="1"/>
  <c r="R369" i="1" s="1"/>
  <c r="Q368" i="1"/>
  <c r="P368" i="1"/>
  <c r="O368" i="1"/>
  <c r="N368" i="1"/>
  <c r="R368" i="1" s="1"/>
  <c r="R367" i="1"/>
  <c r="P367" i="1"/>
  <c r="O367" i="1"/>
  <c r="N367" i="1"/>
  <c r="Q367" i="1" s="1"/>
  <c r="P366" i="1"/>
  <c r="O366" i="1"/>
  <c r="N366" i="1"/>
  <c r="R366" i="1" s="1"/>
  <c r="Q365" i="1"/>
  <c r="P365" i="1"/>
  <c r="O365" i="1"/>
  <c r="N365" i="1"/>
  <c r="R365" i="1" s="1"/>
  <c r="Q364" i="1"/>
  <c r="P364" i="1"/>
  <c r="O364" i="1"/>
  <c r="N364" i="1"/>
  <c r="R364" i="1" s="1"/>
  <c r="R363" i="1"/>
  <c r="P363" i="1"/>
  <c r="O363" i="1"/>
  <c r="N363" i="1"/>
  <c r="Q363" i="1" s="1"/>
  <c r="P362" i="1"/>
  <c r="O362" i="1"/>
  <c r="N362" i="1"/>
  <c r="R362" i="1" s="1"/>
  <c r="Q361" i="1"/>
  <c r="P361" i="1"/>
  <c r="O361" i="1"/>
  <c r="N361" i="1"/>
  <c r="R361" i="1" s="1"/>
  <c r="Q360" i="1"/>
  <c r="P360" i="1"/>
  <c r="O360" i="1"/>
  <c r="N360" i="1"/>
  <c r="R360" i="1" s="1"/>
  <c r="R359" i="1"/>
  <c r="P359" i="1"/>
  <c r="O359" i="1"/>
  <c r="N359" i="1"/>
  <c r="Q359" i="1" s="1"/>
  <c r="P358" i="1"/>
  <c r="O358" i="1"/>
  <c r="N358" i="1"/>
  <c r="R358" i="1" s="1"/>
  <c r="Q357" i="1"/>
  <c r="P357" i="1"/>
  <c r="O357" i="1"/>
  <c r="N357" i="1"/>
  <c r="R357" i="1" s="1"/>
  <c r="Q356" i="1"/>
  <c r="P356" i="1"/>
  <c r="O356" i="1"/>
  <c r="N356" i="1"/>
  <c r="R356" i="1" s="1"/>
  <c r="R355" i="1"/>
  <c r="P355" i="1"/>
  <c r="O355" i="1"/>
  <c r="N355" i="1"/>
  <c r="Q355" i="1" s="1"/>
  <c r="P354" i="1"/>
  <c r="O354" i="1"/>
  <c r="N354" i="1"/>
  <c r="R354" i="1" s="1"/>
  <c r="Q353" i="1"/>
  <c r="P353" i="1"/>
  <c r="O353" i="1"/>
  <c r="N353" i="1"/>
  <c r="R353" i="1" s="1"/>
  <c r="Q352" i="1"/>
  <c r="P352" i="1"/>
  <c r="O352" i="1"/>
  <c r="N352" i="1"/>
  <c r="R352" i="1" s="1"/>
  <c r="R351" i="1"/>
  <c r="P351" i="1"/>
  <c r="O351" i="1"/>
  <c r="N351" i="1"/>
  <c r="Q351" i="1" s="1"/>
  <c r="P350" i="1"/>
  <c r="O350" i="1"/>
  <c r="N350" i="1"/>
  <c r="R350" i="1" s="1"/>
  <c r="Q349" i="1"/>
  <c r="P349" i="1"/>
  <c r="O349" i="1"/>
  <c r="N349" i="1"/>
  <c r="R349" i="1" s="1"/>
  <c r="Q348" i="1"/>
  <c r="P348" i="1"/>
  <c r="O348" i="1"/>
  <c r="N348" i="1"/>
  <c r="R348" i="1" s="1"/>
  <c r="R347" i="1"/>
  <c r="P347" i="1"/>
  <c r="O347" i="1"/>
  <c r="N347" i="1"/>
  <c r="Q347" i="1" s="1"/>
  <c r="P346" i="1"/>
  <c r="O346" i="1"/>
  <c r="N346" i="1"/>
  <c r="R346" i="1" s="1"/>
  <c r="Q345" i="1"/>
  <c r="P345" i="1"/>
  <c r="O345" i="1"/>
  <c r="N345" i="1"/>
  <c r="R345" i="1" s="1"/>
  <c r="Q344" i="1"/>
  <c r="P344" i="1"/>
  <c r="O344" i="1"/>
  <c r="N344" i="1"/>
  <c r="R344" i="1" s="1"/>
  <c r="R343" i="1"/>
  <c r="P343" i="1"/>
  <c r="O343" i="1"/>
  <c r="N343" i="1"/>
  <c r="Q343" i="1" s="1"/>
  <c r="P342" i="1"/>
  <c r="O342" i="1"/>
  <c r="N342" i="1"/>
  <c r="R342" i="1" s="1"/>
  <c r="Q341" i="1"/>
  <c r="P341" i="1"/>
  <c r="O341" i="1"/>
  <c r="N341" i="1"/>
  <c r="R341" i="1" s="1"/>
  <c r="Q340" i="1"/>
  <c r="P340" i="1"/>
  <c r="O340" i="1"/>
  <c r="N340" i="1"/>
  <c r="R340" i="1" s="1"/>
  <c r="R339" i="1"/>
  <c r="P339" i="1"/>
  <c r="O339" i="1"/>
  <c r="N339" i="1"/>
  <c r="Q339" i="1" s="1"/>
  <c r="P338" i="1"/>
  <c r="O338" i="1"/>
  <c r="N338" i="1"/>
  <c r="R338" i="1" s="1"/>
  <c r="Q337" i="1"/>
  <c r="P337" i="1"/>
  <c r="O337" i="1"/>
  <c r="N337" i="1"/>
  <c r="R337" i="1" s="1"/>
  <c r="Q336" i="1"/>
  <c r="P336" i="1"/>
  <c r="O336" i="1"/>
  <c r="N336" i="1"/>
  <c r="R336" i="1" s="1"/>
  <c r="R335" i="1"/>
  <c r="P335" i="1"/>
  <c r="O335" i="1"/>
  <c r="N335" i="1"/>
  <c r="Q335" i="1" s="1"/>
  <c r="P334" i="1"/>
  <c r="O334" i="1"/>
  <c r="N334" i="1"/>
  <c r="R334" i="1" s="1"/>
  <c r="Q333" i="1"/>
  <c r="P333" i="1"/>
  <c r="O333" i="1"/>
  <c r="N333" i="1"/>
  <c r="R333" i="1" s="1"/>
  <c r="Q332" i="1"/>
  <c r="P332" i="1"/>
  <c r="O332" i="1"/>
  <c r="N332" i="1"/>
  <c r="R332" i="1" s="1"/>
  <c r="R331" i="1"/>
  <c r="P331" i="1"/>
  <c r="O331" i="1"/>
  <c r="N331" i="1"/>
  <c r="Q331" i="1" s="1"/>
  <c r="P330" i="1"/>
  <c r="O330" i="1"/>
  <c r="N330" i="1"/>
  <c r="R330" i="1" s="1"/>
  <c r="Q329" i="1"/>
  <c r="P329" i="1"/>
  <c r="O329" i="1"/>
  <c r="N329" i="1"/>
  <c r="R329" i="1" s="1"/>
  <c r="Q328" i="1"/>
  <c r="P328" i="1"/>
  <c r="O328" i="1"/>
  <c r="N328" i="1"/>
  <c r="R328" i="1" s="1"/>
  <c r="R327" i="1"/>
  <c r="P327" i="1"/>
  <c r="O327" i="1"/>
  <c r="N327" i="1"/>
  <c r="Q327" i="1" s="1"/>
  <c r="P326" i="1"/>
  <c r="O326" i="1"/>
  <c r="N326" i="1"/>
  <c r="R326" i="1" s="1"/>
  <c r="Q325" i="1"/>
  <c r="P325" i="1"/>
  <c r="O325" i="1"/>
  <c r="N325" i="1"/>
  <c r="R325" i="1" s="1"/>
  <c r="Q324" i="1"/>
  <c r="P324" i="1"/>
  <c r="O324" i="1"/>
  <c r="N324" i="1"/>
  <c r="R324" i="1" s="1"/>
  <c r="R323" i="1"/>
  <c r="P323" i="1"/>
  <c r="O323" i="1"/>
  <c r="N323" i="1"/>
  <c r="Q323" i="1" s="1"/>
  <c r="P322" i="1"/>
  <c r="O322" i="1"/>
  <c r="N322" i="1"/>
  <c r="R322" i="1" s="1"/>
  <c r="Q321" i="1"/>
  <c r="P321" i="1"/>
  <c r="O321" i="1"/>
  <c r="N321" i="1"/>
  <c r="R321" i="1" s="1"/>
  <c r="Q320" i="1"/>
  <c r="P320" i="1"/>
  <c r="O320" i="1"/>
  <c r="N320" i="1"/>
  <c r="R320" i="1" s="1"/>
  <c r="R319" i="1"/>
  <c r="P319" i="1"/>
  <c r="O319" i="1"/>
  <c r="N319" i="1"/>
  <c r="Q319" i="1" s="1"/>
  <c r="P318" i="1"/>
  <c r="O318" i="1"/>
  <c r="N318" i="1"/>
  <c r="R318" i="1" s="1"/>
  <c r="Q317" i="1"/>
  <c r="P317" i="1"/>
  <c r="O317" i="1"/>
  <c r="N317" i="1"/>
  <c r="R317" i="1" s="1"/>
  <c r="Q316" i="1"/>
  <c r="P316" i="1"/>
  <c r="O316" i="1"/>
  <c r="N316" i="1"/>
  <c r="R316" i="1" s="1"/>
  <c r="R315" i="1"/>
  <c r="P315" i="1"/>
  <c r="O315" i="1"/>
  <c r="N315" i="1"/>
  <c r="Q315" i="1" s="1"/>
  <c r="P314" i="1"/>
  <c r="O314" i="1"/>
  <c r="N314" i="1"/>
  <c r="R314" i="1" s="1"/>
  <c r="Q313" i="1"/>
  <c r="P313" i="1"/>
  <c r="O313" i="1"/>
  <c r="N313" i="1"/>
  <c r="R313" i="1" s="1"/>
  <c r="Q312" i="1"/>
  <c r="P312" i="1"/>
  <c r="O312" i="1"/>
  <c r="N312" i="1"/>
  <c r="R312" i="1" s="1"/>
  <c r="R311" i="1"/>
  <c r="P311" i="1"/>
  <c r="O311" i="1"/>
  <c r="N311" i="1"/>
  <c r="Q311" i="1" s="1"/>
  <c r="P310" i="1"/>
  <c r="O310" i="1"/>
  <c r="N310" i="1"/>
  <c r="R310" i="1" s="1"/>
  <c r="Q309" i="1"/>
  <c r="P309" i="1"/>
  <c r="O309" i="1"/>
  <c r="N309" i="1"/>
  <c r="R309" i="1" s="1"/>
  <c r="Q308" i="1"/>
  <c r="P308" i="1"/>
  <c r="O308" i="1"/>
  <c r="N308" i="1"/>
  <c r="R308" i="1" s="1"/>
  <c r="R307" i="1"/>
  <c r="P307" i="1"/>
  <c r="O307" i="1"/>
  <c r="N307" i="1"/>
  <c r="Q307" i="1" s="1"/>
  <c r="P306" i="1"/>
  <c r="O306" i="1"/>
  <c r="N306" i="1"/>
  <c r="R306" i="1" s="1"/>
  <c r="Q305" i="1"/>
  <c r="P305" i="1"/>
  <c r="O305" i="1"/>
  <c r="N305" i="1"/>
  <c r="R305" i="1" s="1"/>
  <c r="Q304" i="1"/>
  <c r="P304" i="1"/>
  <c r="O304" i="1"/>
  <c r="N304" i="1"/>
  <c r="R304" i="1" s="1"/>
  <c r="R303" i="1"/>
  <c r="P303" i="1"/>
  <c r="O303" i="1"/>
  <c r="N303" i="1"/>
  <c r="Q303" i="1" s="1"/>
  <c r="P302" i="1"/>
  <c r="O302" i="1"/>
  <c r="N302" i="1"/>
  <c r="R302" i="1" s="1"/>
  <c r="Q301" i="1"/>
  <c r="P301" i="1"/>
  <c r="O301" i="1"/>
  <c r="N301" i="1"/>
  <c r="R301" i="1" s="1"/>
  <c r="Q300" i="1"/>
  <c r="P300" i="1"/>
  <c r="O300" i="1"/>
  <c r="N300" i="1"/>
  <c r="R300" i="1" s="1"/>
  <c r="R299" i="1"/>
  <c r="P299" i="1"/>
  <c r="O299" i="1"/>
  <c r="N299" i="1"/>
  <c r="Q299" i="1" s="1"/>
  <c r="P298" i="1"/>
  <c r="O298" i="1"/>
  <c r="N298" i="1"/>
  <c r="R298" i="1" s="1"/>
  <c r="Q297" i="1"/>
  <c r="P297" i="1"/>
  <c r="O297" i="1"/>
  <c r="N297" i="1"/>
  <c r="R297" i="1" s="1"/>
  <c r="Q296" i="1"/>
  <c r="P296" i="1"/>
  <c r="O296" i="1"/>
  <c r="N296" i="1"/>
  <c r="R296" i="1" s="1"/>
  <c r="R295" i="1"/>
  <c r="P295" i="1"/>
  <c r="O295" i="1"/>
  <c r="N295" i="1"/>
  <c r="Q295" i="1" s="1"/>
  <c r="P294" i="1"/>
  <c r="O294" i="1"/>
  <c r="N294" i="1"/>
  <c r="R294" i="1" s="1"/>
  <c r="Q293" i="1"/>
  <c r="P293" i="1"/>
  <c r="O293" i="1"/>
  <c r="N293" i="1"/>
  <c r="R293" i="1" s="1"/>
  <c r="Q292" i="1"/>
  <c r="P292" i="1"/>
  <c r="O292" i="1"/>
  <c r="N292" i="1"/>
  <c r="R292" i="1" s="1"/>
  <c r="R291" i="1"/>
  <c r="P291" i="1"/>
  <c r="O291" i="1"/>
  <c r="N291" i="1"/>
  <c r="Q291" i="1" s="1"/>
  <c r="R290" i="1"/>
  <c r="P290" i="1"/>
  <c r="O290" i="1"/>
  <c r="N290" i="1"/>
  <c r="Q290" i="1" s="1"/>
  <c r="P289" i="1"/>
  <c r="O289" i="1"/>
  <c r="N289" i="1"/>
  <c r="Q289" i="1" s="1"/>
  <c r="Q288" i="1"/>
  <c r="P288" i="1"/>
  <c r="O288" i="1"/>
  <c r="N288" i="1"/>
  <c r="R288" i="1" s="1"/>
  <c r="P287" i="1"/>
  <c r="O287" i="1"/>
  <c r="N287" i="1"/>
  <c r="Q287" i="1" s="1"/>
  <c r="Q286" i="1"/>
  <c r="P286" i="1"/>
  <c r="O286" i="1"/>
  <c r="N286" i="1"/>
  <c r="R286" i="1" s="1"/>
  <c r="P285" i="1"/>
  <c r="O285" i="1"/>
  <c r="N285" i="1"/>
  <c r="Q285" i="1" s="1"/>
  <c r="Q284" i="1"/>
  <c r="P284" i="1"/>
  <c r="O284" i="1"/>
  <c r="N284" i="1"/>
  <c r="R284" i="1" s="1"/>
  <c r="P283" i="1"/>
  <c r="O283" i="1"/>
  <c r="N283" i="1"/>
  <c r="Q283" i="1" s="1"/>
  <c r="Q282" i="1"/>
  <c r="P282" i="1"/>
  <c r="O282" i="1"/>
  <c r="N282" i="1"/>
  <c r="R282" i="1" s="1"/>
  <c r="P281" i="1"/>
  <c r="O281" i="1"/>
  <c r="N281" i="1"/>
  <c r="Q281" i="1" s="1"/>
  <c r="Q280" i="1"/>
  <c r="P280" i="1"/>
  <c r="O280" i="1"/>
  <c r="N280" i="1"/>
  <c r="R280" i="1" s="1"/>
  <c r="P279" i="1"/>
  <c r="O279" i="1"/>
  <c r="N279" i="1"/>
  <c r="Q279" i="1" s="1"/>
  <c r="Q278" i="1"/>
  <c r="P278" i="1"/>
  <c r="O278" i="1"/>
  <c r="N278" i="1"/>
  <c r="R278" i="1" s="1"/>
  <c r="P277" i="1"/>
  <c r="O277" i="1"/>
  <c r="N277" i="1"/>
  <c r="Q277" i="1" s="1"/>
  <c r="Q276" i="1"/>
  <c r="P276" i="1"/>
  <c r="O276" i="1"/>
  <c r="N276" i="1"/>
  <c r="R276" i="1" s="1"/>
  <c r="P275" i="1"/>
  <c r="O275" i="1"/>
  <c r="N275" i="1"/>
  <c r="Q275" i="1" s="1"/>
  <c r="Q274" i="1"/>
  <c r="P274" i="1"/>
  <c r="O274" i="1"/>
  <c r="N274" i="1"/>
  <c r="R274" i="1" s="1"/>
  <c r="P273" i="1"/>
  <c r="O273" i="1"/>
  <c r="N273" i="1"/>
  <c r="Q273" i="1" s="1"/>
  <c r="Q272" i="1"/>
  <c r="P272" i="1"/>
  <c r="O272" i="1"/>
  <c r="N272" i="1"/>
  <c r="R272" i="1" s="1"/>
  <c r="P271" i="1"/>
  <c r="O271" i="1"/>
  <c r="N271" i="1"/>
  <c r="Q271" i="1" s="1"/>
  <c r="Q270" i="1"/>
  <c r="P270" i="1"/>
  <c r="O270" i="1"/>
  <c r="N270" i="1"/>
  <c r="R270" i="1" s="1"/>
  <c r="P269" i="1"/>
  <c r="O269" i="1"/>
  <c r="N269" i="1"/>
  <c r="Q269" i="1" s="1"/>
  <c r="Q268" i="1"/>
  <c r="P268" i="1"/>
  <c r="O268" i="1"/>
  <c r="N268" i="1"/>
  <c r="R268" i="1" s="1"/>
  <c r="P267" i="1"/>
  <c r="O267" i="1"/>
  <c r="N267" i="1"/>
  <c r="Q267" i="1" s="1"/>
  <c r="Q266" i="1"/>
  <c r="P266" i="1"/>
  <c r="O266" i="1"/>
  <c r="N266" i="1"/>
  <c r="R266" i="1" s="1"/>
  <c r="P265" i="1"/>
  <c r="O265" i="1"/>
  <c r="N265" i="1"/>
  <c r="Q265" i="1" s="1"/>
  <c r="Q264" i="1"/>
  <c r="P264" i="1"/>
  <c r="O264" i="1"/>
  <c r="N264" i="1"/>
  <c r="R264" i="1" s="1"/>
  <c r="P263" i="1"/>
  <c r="O263" i="1"/>
  <c r="N263" i="1"/>
  <c r="Q263" i="1" s="1"/>
  <c r="Q262" i="1"/>
  <c r="P262" i="1"/>
  <c r="O262" i="1"/>
  <c r="N262" i="1"/>
  <c r="R262" i="1" s="1"/>
  <c r="P261" i="1"/>
  <c r="O261" i="1"/>
  <c r="N261" i="1"/>
  <c r="Q261" i="1" s="1"/>
  <c r="Q260" i="1"/>
  <c r="P260" i="1"/>
  <c r="O260" i="1"/>
  <c r="N260" i="1"/>
  <c r="R260" i="1" s="1"/>
  <c r="P259" i="1"/>
  <c r="O259" i="1"/>
  <c r="N259" i="1"/>
  <c r="Q259" i="1" s="1"/>
  <c r="Q258" i="1"/>
  <c r="P258" i="1"/>
  <c r="O258" i="1"/>
  <c r="N258" i="1"/>
  <c r="R258" i="1" s="1"/>
  <c r="P257" i="1"/>
  <c r="O257" i="1"/>
  <c r="N257" i="1"/>
  <c r="Q257" i="1" s="1"/>
  <c r="Q256" i="1"/>
  <c r="P256" i="1"/>
  <c r="O256" i="1"/>
  <c r="N256" i="1"/>
  <c r="R256" i="1" s="1"/>
  <c r="P255" i="1"/>
  <c r="O255" i="1"/>
  <c r="N255" i="1"/>
  <c r="Q255" i="1" s="1"/>
  <c r="Q254" i="1"/>
  <c r="P254" i="1"/>
  <c r="O254" i="1"/>
  <c r="N254" i="1"/>
  <c r="R254" i="1" s="1"/>
  <c r="P253" i="1"/>
  <c r="O253" i="1"/>
  <c r="N253" i="1"/>
  <c r="Q253" i="1" s="1"/>
  <c r="Q252" i="1"/>
  <c r="P252" i="1"/>
  <c r="O252" i="1"/>
  <c r="N252" i="1"/>
  <c r="R252" i="1" s="1"/>
  <c r="P251" i="1"/>
  <c r="O251" i="1"/>
  <c r="N251" i="1"/>
  <c r="Q251" i="1" s="1"/>
  <c r="Q250" i="1"/>
  <c r="P250" i="1"/>
  <c r="O250" i="1"/>
  <c r="N250" i="1"/>
  <c r="R250" i="1" s="1"/>
  <c r="P249" i="1"/>
  <c r="O249" i="1"/>
  <c r="N249" i="1"/>
  <c r="Q249" i="1" s="1"/>
  <c r="Q248" i="1"/>
  <c r="P248" i="1"/>
  <c r="O248" i="1"/>
  <c r="N248" i="1"/>
  <c r="R248" i="1" s="1"/>
  <c r="P247" i="1"/>
  <c r="O247" i="1"/>
  <c r="N247" i="1"/>
  <c r="Q247" i="1" s="1"/>
  <c r="Q246" i="1"/>
  <c r="P246" i="1"/>
  <c r="O246" i="1"/>
  <c r="N246" i="1"/>
  <c r="R246" i="1" s="1"/>
  <c r="P245" i="1"/>
  <c r="O245" i="1"/>
  <c r="N245" i="1"/>
  <c r="Q245" i="1" s="1"/>
  <c r="Q244" i="1"/>
  <c r="P244" i="1"/>
  <c r="O244" i="1"/>
  <c r="N244" i="1"/>
  <c r="R244" i="1" s="1"/>
  <c r="P243" i="1"/>
  <c r="O243" i="1"/>
  <c r="N243" i="1"/>
  <c r="Q243" i="1" s="1"/>
  <c r="Q242" i="1"/>
  <c r="P242" i="1"/>
  <c r="O242" i="1"/>
  <c r="N242" i="1"/>
  <c r="R242" i="1" s="1"/>
  <c r="P241" i="1"/>
  <c r="O241" i="1"/>
  <c r="N241" i="1"/>
  <c r="Q241" i="1" s="1"/>
  <c r="Q240" i="1"/>
  <c r="P240" i="1"/>
  <c r="O240" i="1"/>
  <c r="N240" i="1"/>
  <c r="R240" i="1" s="1"/>
  <c r="P239" i="1"/>
  <c r="O239" i="1"/>
  <c r="N239" i="1"/>
  <c r="Q239" i="1" s="1"/>
  <c r="Q238" i="1"/>
  <c r="P238" i="1"/>
  <c r="O238" i="1"/>
  <c r="N238" i="1"/>
  <c r="R238" i="1" s="1"/>
  <c r="P237" i="1"/>
  <c r="O237" i="1"/>
  <c r="N237" i="1"/>
  <c r="Q237" i="1" s="1"/>
  <c r="Q236" i="1"/>
  <c r="P236" i="1"/>
  <c r="O236" i="1"/>
  <c r="N236" i="1"/>
  <c r="R236" i="1" s="1"/>
  <c r="P235" i="1"/>
  <c r="O235" i="1"/>
  <c r="N235" i="1"/>
  <c r="Q235" i="1" s="1"/>
  <c r="Q234" i="1"/>
  <c r="P234" i="1"/>
  <c r="O234" i="1"/>
  <c r="N234" i="1"/>
  <c r="R234" i="1" s="1"/>
  <c r="P233" i="1"/>
  <c r="O233" i="1"/>
  <c r="N233" i="1"/>
  <c r="Q233" i="1" s="1"/>
  <c r="Q232" i="1"/>
  <c r="P232" i="1"/>
  <c r="O232" i="1"/>
  <c r="N232" i="1"/>
  <c r="R232" i="1" s="1"/>
  <c r="P231" i="1"/>
  <c r="O231" i="1"/>
  <c r="N231" i="1"/>
  <c r="Q231" i="1" s="1"/>
  <c r="Q230" i="1"/>
  <c r="P230" i="1"/>
  <c r="O230" i="1"/>
  <c r="N230" i="1"/>
  <c r="R230" i="1" s="1"/>
  <c r="P229" i="1"/>
  <c r="O229" i="1"/>
  <c r="N229" i="1"/>
  <c r="Q229" i="1" s="1"/>
  <c r="Q228" i="1"/>
  <c r="P228" i="1"/>
  <c r="O228" i="1"/>
  <c r="N228" i="1"/>
  <c r="R228" i="1" s="1"/>
  <c r="P227" i="1"/>
  <c r="O227" i="1"/>
  <c r="N227" i="1"/>
  <c r="Q227" i="1" s="1"/>
  <c r="Q226" i="1"/>
  <c r="P226" i="1"/>
  <c r="O226" i="1"/>
  <c r="N226" i="1"/>
  <c r="R226" i="1" s="1"/>
  <c r="P225" i="1"/>
  <c r="O225" i="1"/>
  <c r="N225" i="1"/>
  <c r="Q225" i="1" s="1"/>
  <c r="Q224" i="1"/>
  <c r="P224" i="1"/>
  <c r="O224" i="1"/>
  <c r="N224" i="1"/>
  <c r="R224" i="1" s="1"/>
  <c r="P223" i="1"/>
  <c r="O223" i="1"/>
  <c r="N223" i="1"/>
  <c r="Q223" i="1" s="1"/>
  <c r="Q222" i="1"/>
  <c r="P222" i="1"/>
  <c r="O222" i="1"/>
  <c r="N222" i="1"/>
  <c r="R222" i="1" s="1"/>
  <c r="P221" i="1"/>
  <c r="O221" i="1"/>
  <c r="N221" i="1"/>
  <c r="Q221" i="1" s="1"/>
  <c r="Q220" i="1"/>
  <c r="P220" i="1"/>
  <c r="O220" i="1"/>
  <c r="N220" i="1"/>
  <c r="R220" i="1" s="1"/>
  <c r="P219" i="1"/>
  <c r="O219" i="1"/>
  <c r="N219" i="1"/>
  <c r="Q219" i="1" s="1"/>
  <c r="Q218" i="1"/>
  <c r="P218" i="1"/>
  <c r="O218" i="1"/>
  <c r="N218" i="1"/>
  <c r="R218" i="1" s="1"/>
  <c r="P217" i="1"/>
  <c r="O217" i="1"/>
  <c r="N217" i="1"/>
  <c r="Q217" i="1" s="1"/>
  <c r="Q216" i="1"/>
  <c r="P216" i="1"/>
  <c r="O216" i="1"/>
  <c r="N216" i="1"/>
  <c r="R216" i="1" s="1"/>
  <c r="P215" i="1"/>
  <c r="O215" i="1"/>
  <c r="N215" i="1"/>
  <c r="Q215" i="1" s="1"/>
  <c r="Q214" i="1"/>
  <c r="P214" i="1"/>
  <c r="O214" i="1"/>
  <c r="N214" i="1"/>
  <c r="R214" i="1" s="1"/>
  <c r="P213" i="1"/>
  <c r="O213" i="1"/>
  <c r="N213" i="1"/>
  <c r="Q213" i="1" s="1"/>
  <c r="Q212" i="1"/>
  <c r="P212" i="1"/>
  <c r="O212" i="1"/>
  <c r="N212" i="1"/>
  <c r="R212" i="1" s="1"/>
  <c r="P211" i="1"/>
  <c r="O211" i="1"/>
  <c r="N211" i="1"/>
  <c r="Q211" i="1" s="1"/>
  <c r="Q210" i="1"/>
  <c r="P210" i="1"/>
  <c r="O210" i="1"/>
  <c r="N210" i="1"/>
  <c r="R210" i="1" s="1"/>
  <c r="P209" i="1"/>
  <c r="O209" i="1"/>
  <c r="N209" i="1"/>
  <c r="Q209" i="1" s="1"/>
  <c r="Q208" i="1"/>
  <c r="P208" i="1"/>
  <c r="O208" i="1"/>
  <c r="N208" i="1"/>
  <c r="R208" i="1" s="1"/>
  <c r="P207" i="1"/>
  <c r="O207" i="1"/>
  <c r="N207" i="1"/>
  <c r="Q207" i="1" s="1"/>
  <c r="Q206" i="1"/>
  <c r="P206" i="1"/>
  <c r="O206" i="1"/>
  <c r="N206" i="1"/>
  <c r="R206" i="1" s="1"/>
  <c r="P205" i="1"/>
  <c r="O205" i="1"/>
  <c r="N205" i="1"/>
  <c r="Q205" i="1" s="1"/>
  <c r="Q204" i="1"/>
  <c r="P204" i="1"/>
  <c r="O204" i="1"/>
  <c r="N204" i="1"/>
  <c r="R204" i="1" s="1"/>
  <c r="P203" i="1"/>
  <c r="O203" i="1"/>
  <c r="N203" i="1"/>
  <c r="Q203" i="1" s="1"/>
  <c r="P202" i="1"/>
  <c r="O202" i="1"/>
  <c r="N202" i="1"/>
  <c r="R202" i="1" s="1"/>
  <c r="P201" i="1"/>
  <c r="O201" i="1"/>
  <c r="N201" i="1"/>
  <c r="Q201" i="1" s="1"/>
  <c r="Q200" i="1"/>
  <c r="P200" i="1"/>
  <c r="O200" i="1"/>
  <c r="N200" i="1"/>
  <c r="R200" i="1" s="1"/>
  <c r="P199" i="1"/>
  <c r="O199" i="1"/>
  <c r="N199" i="1"/>
  <c r="R199" i="1" s="1"/>
  <c r="P198" i="1"/>
  <c r="O198" i="1"/>
  <c r="N198" i="1"/>
  <c r="R198" i="1" s="1"/>
  <c r="P197" i="1"/>
  <c r="O197" i="1"/>
  <c r="N197" i="1"/>
  <c r="Q197" i="1" s="1"/>
  <c r="Q196" i="1"/>
  <c r="P196" i="1"/>
  <c r="O196" i="1"/>
  <c r="N196" i="1"/>
  <c r="R196" i="1" s="1"/>
  <c r="Q195" i="1"/>
  <c r="P195" i="1"/>
  <c r="O195" i="1"/>
  <c r="N195" i="1"/>
  <c r="R195" i="1" s="1"/>
  <c r="P194" i="1"/>
  <c r="O194" i="1"/>
  <c r="N194" i="1"/>
  <c r="Q194" i="1" s="1"/>
  <c r="P193" i="1"/>
  <c r="O193" i="1"/>
  <c r="N193" i="1"/>
  <c r="Q193" i="1" s="1"/>
  <c r="Q192" i="1"/>
  <c r="P192" i="1"/>
  <c r="O192" i="1"/>
  <c r="N192" i="1"/>
  <c r="R192" i="1" s="1"/>
  <c r="P191" i="1"/>
  <c r="O191" i="1"/>
  <c r="N191" i="1"/>
  <c r="R191" i="1" s="1"/>
  <c r="P190" i="1"/>
  <c r="O190" i="1"/>
  <c r="N190" i="1"/>
  <c r="R190" i="1" s="1"/>
  <c r="P189" i="1"/>
  <c r="O189" i="1"/>
  <c r="N189" i="1"/>
  <c r="Q189" i="1" s="1"/>
  <c r="Q188" i="1"/>
  <c r="P188" i="1"/>
  <c r="O188" i="1"/>
  <c r="N188" i="1"/>
  <c r="R188" i="1" s="1"/>
  <c r="Q187" i="1"/>
  <c r="P187" i="1"/>
  <c r="O187" i="1"/>
  <c r="N187" i="1"/>
  <c r="R187" i="1" s="1"/>
  <c r="P186" i="1"/>
  <c r="O186" i="1"/>
  <c r="N186" i="1"/>
  <c r="Q186" i="1" s="1"/>
  <c r="P185" i="1"/>
  <c r="O185" i="1"/>
  <c r="N185" i="1"/>
  <c r="Q185" i="1" s="1"/>
  <c r="Q184" i="1"/>
  <c r="P184" i="1"/>
  <c r="O184" i="1"/>
  <c r="N184" i="1"/>
  <c r="R184" i="1" s="1"/>
  <c r="P183" i="1"/>
  <c r="O183" i="1"/>
  <c r="N183" i="1"/>
  <c r="R183" i="1" s="1"/>
  <c r="P182" i="1"/>
  <c r="O182" i="1"/>
  <c r="N182" i="1"/>
  <c r="R182" i="1" s="1"/>
  <c r="P181" i="1"/>
  <c r="O181" i="1"/>
  <c r="N181" i="1"/>
  <c r="Q181" i="1" s="1"/>
  <c r="Q180" i="1"/>
  <c r="P180" i="1"/>
  <c r="O180" i="1"/>
  <c r="N180" i="1"/>
  <c r="R180" i="1" s="1"/>
  <c r="Q179" i="1"/>
  <c r="P179" i="1"/>
  <c r="O179" i="1"/>
  <c r="N179" i="1"/>
  <c r="R179" i="1" s="1"/>
  <c r="P178" i="1"/>
  <c r="O178" i="1"/>
  <c r="N178" i="1"/>
  <c r="Q178" i="1" s="1"/>
  <c r="P177" i="1"/>
  <c r="O177" i="1"/>
  <c r="N177" i="1"/>
  <c r="Q177" i="1" s="1"/>
  <c r="Q176" i="1"/>
  <c r="P176" i="1"/>
  <c r="O176" i="1"/>
  <c r="N176" i="1"/>
  <c r="R176" i="1" s="1"/>
  <c r="P175" i="1"/>
  <c r="O175" i="1"/>
  <c r="N175" i="1"/>
  <c r="R175" i="1" s="1"/>
  <c r="P174" i="1"/>
  <c r="O174" i="1"/>
  <c r="N174" i="1"/>
  <c r="R174" i="1" s="1"/>
  <c r="P173" i="1"/>
  <c r="O173" i="1"/>
  <c r="N173" i="1"/>
  <c r="Q173" i="1" s="1"/>
  <c r="Q172" i="1"/>
  <c r="P172" i="1"/>
  <c r="O172" i="1"/>
  <c r="N172" i="1"/>
  <c r="R172" i="1" s="1"/>
  <c r="Q171" i="1"/>
  <c r="P171" i="1"/>
  <c r="O171" i="1"/>
  <c r="N171" i="1"/>
  <c r="R171" i="1" s="1"/>
  <c r="P170" i="1"/>
  <c r="O170" i="1"/>
  <c r="N170" i="1"/>
  <c r="Q170" i="1" s="1"/>
  <c r="P169" i="1"/>
  <c r="O169" i="1"/>
  <c r="N169" i="1"/>
  <c r="Q169" i="1" s="1"/>
  <c r="Q168" i="1"/>
  <c r="P168" i="1"/>
  <c r="O168" i="1"/>
  <c r="N168" i="1"/>
  <c r="R168" i="1" s="1"/>
  <c r="P167" i="1"/>
  <c r="O167" i="1"/>
  <c r="N167" i="1"/>
  <c r="R167" i="1" s="1"/>
  <c r="P166" i="1"/>
  <c r="O166" i="1"/>
  <c r="N166" i="1"/>
  <c r="R166" i="1" s="1"/>
  <c r="P165" i="1"/>
  <c r="O165" i="1"/>
  <c r="N165" i="1"/>
  <c r="Q165" i="1" s="1"/>
  <c r="Q164" i="1"/>
  <c r="P164" i="1"/>
  <c r="O164" i="1"/>
  <c r="N164" i="1"/>
  <c r="R164" i="1" s="1"/>
  <c r="Q163" i="1"/>
  <c r="P163" i="1"/>
  <c r="O163" i="1"/>
  <c r="N163" i="1"/>
  <c r="R163" i="1" s="1"/>
  <c r="P162" i="1"/>
  <c r="O162" i="1"/>
  <c r="N162" i="1"/>
  <c r="Q162" i="1" s="1"/>
  <c r="P161" i="1"/>
  <c r="O161" i="1"/>
  <c r="N161" i="1"/>
  <c r="Q161" i="1" s="1"/>
  <c r="Q160" i="1"/>
  <c r="P160" i="1"/>
  <c r="O160" i="1"/>
  <c r="N160" i="1"/>
  <c r="R160" i="1" s="1"/>
  <c r="P159" i="1"/>
  <c r="O159" i="1"/>
  <c r="N159" i="1"/>
  <c r="R159" i="1" s="1"/>
  <c r="P158" i="1"/>
  <c r="O158" i="1"/>
  <c r="N158" i="1"/>
  <c r="R158" i="1" s="1"/>
  <c r="P157" i="1"/>
  <c r="O157" i="1"/>
  <c r="N157" i="1"/>
  <c r="Q157" i="1" s="1"/>
  <c r="Q156" i="1"/>
  <c r="P156" i="1"/>
  <c r="O156" i="1"/>
  <c r="N156" i="1"/>
  <c r="R156" i="1" s="1"/>
  <c r="Q155" i="1"/>
  <c r="P155" i="1"/>
  <c r="O155" i="1"/>
  <c r="N155" i="1"/>
  <c r="R155" i="1" s="1"/>
  <c r="P154" i="1"/>
  <c r="O154" i="1"/>
  <c r="N154" i="1"/>
  <c r="Q154" i="1" s="1"/>
  <c r="P153" i="1"/>
  <c r="O153" i="1"/>
  <c r="N153" i="1"/>
  <c r="Q153" i="1" s="1"/>
  <c r="Q152" i="1"/>
  <c r="P152" i="1"/>
  <c r="O152" i="1"/>
  <c r="N152" i="1"/>
  <c r="R152" i="1" s="1"/>
  <c r="P151" i="1"/>
  <c r="O151" i="1"/>
  <c r="N151" i="1"/>
  <c r="R151" i="1" s="1"/>
  <c r="P150" i="1"/>
  <c r="O150" i="1"/>
  <c r="N150" i="1"/>
  <c r="R150" i="1" s="1"/>
  <c r="P149" i="1"/>
  <c r="O149" i="1"/>
  <c r="N149" i="1"/>
  <c r="Q149" i="1" s="1"/>
  <c r="Q148" i="1"/>
  <c r="P148" i="1"/>
  <c r="O148" i="1"/>
  <c r="N148" i="1"/>
  <c r="R148" i="1" s="1"/>
  <c r="Q147" i="1"/>
  <c r="P147" i="1"/>
  <c r="O147" i="1"/>
  <c r="N147" i="1"/>
  <c r="R147" i="1" s="1"/>
  <c r="P146" i="1"/>
  <c r="O146" i="1"/>
  <c r="N146" i="1"/>
  <c r="Q146" i="1" s="1"/>
  <c r="P145" i="1"/>
  <c r="O145" i="1"/>
  <c r="N145" i="1"/>
  <c r="Q145" i="1" s="1"/>
  <c r="Q144" i="1"/>
  <c r="P144" i="1"/>
  <c r="O144" i="1"/>
  <c r="N144" i="1"/>
  <c r="R144" i="1" s="1"/>
  <c r="P143" i="1"/>
  <c r="O143" i="1"/>
  <c r="N143" i="1"/>
  <c r="R143" i="1" s="1"/>
  <c r="P142" i="1"/>
  <c r="O142" i="1"/>
  <c r="N142" i="1"/>
  <c r="R142" i="1" s="1"/>
  <c r="P141" i="1"/>
  <c r="O141" i="1"/>
  <c r="N141" i="1"/>
  <c r="Q141" i="1" s="1"/>
  <c r="Q140" i="1"/>
  <c r="P140" i="1"/>
  <c r="O140" i="1"/>
  <c r="N140" i="1"/>
  <c r="R140" i="1" s="1"/>
  <c r="Q139" i="1"/>
  <c r="P139" i="1"/>
  <c r="O139" i="1"/>
  <c r="N139" i="1"/>
  <c r="R139" i="1" s="1"/>
  <c r="P138" i="1"/>
  <c r="O138" i="1"/>
  <c r="N138" i="1"/>
  <c r="Q138" i="1" s="1"/>
  <c r="P137" i="1"/>
  <c r="O137" i="1"/>
  <c r="N137" i="1"/>
  <c r="Q137" i="1" s="1"/>
  <c r="Q136" i="1"/>
  <c r="P136" i="1"/>
  <c r="O136" i="1"/>
  <c r="N136" i="1"/>
  <c r="R136" i="1" s="1"/>
  <c r="P135" i="1"/>
  <c r="O135" i="1"/>
  <c r="N135" i="1"/>
  <c r="R135" i="1" s="1"/>
  <c r="P134" i="1"/>
  <c r="O134" i="1"/>
  <c r="N134" i="1"/>
  <c r="R134" i="1" s="1"/>
  <c r="P133" i="1"/>
  <c r="O133" i="1"/>
  <c r="N133" i="1"/>
  <c r="Q133" i="1" s="1"/>
  <c r="Q132" i="1"/>
  <c r="P132" i="1"/>
  <c r="O132" i="1"/>
  <c r="N132" i="1"/>
  <c r="R132" i="1" s="1"/>
  <c r="Q131" i="1"/>
  <c r="P131" i="1"/>
  <c r="O131" i="1"/>
  <c r="N131" i="1"/>
  <c r="R131" i="1" s="1"/>
  <c r="P130" i="1"/>
  <c r="O130" i="1"/>
  <c r="N130" i="1"/>
  <c r="Q130" i="1" s="1"/>
  <c r="P129" i="1"/>
  <c r="O129" i="1"/>
  <c r="N129" i="1"/>
  <c r="Q129" i="1" s="1"/>
  <c r="Q128" i="1"/>
  <c r="P128" i="1"/>
  <c r="O128" i="1"/>
  <c r="N128" i="1"/>
  <c r="R128" i="1" s="1"/>
  <c r="P127" i="1"/>
  <c r="O127" i="1"/>
  <c r="N127" i="1"/>
  <c r="R127" i="1" s="1"/>
  <c r="P126" i="1"/>
  <c r="O126" i="1"/>
  <c r="N126" i="1"/>
  <c r="R126" i="1" s="1"/>
  <c r="P125" i="1"/>
  <c r="O125" i="1"/>
  <c r="N125" i="1"/>
  <c r="Q125" i="1" s="1"/>
  <c r="Q124" i="1"/>
  <c r="P124" i="1"/>
  <c r="O124" i="1"/>
  <c r="N124" i="1"/>
  <c r="R124" i="1" s="1"/>
  <c r="Q123" i="1"/>
  <c r="P123" i="1"/>
  <c r="O123" i="1"/>
  <c r="N123" i="1"/>
  <c r="R123" i="1" s="1"/>
  <c r="P122" i="1"/>
  <c r="O122" i="1"/>
  <c r="N122" i="1"/>
  <c r="Q122" i="1" s="1"/>
  <c r="P121" i="1"/>
  <c r="O121" i="1"/>
  <c r="N121" i="1"/>
  <c r="Q121" i="1" s="1"/>
  <c r="Q120" i="1"/>
  <c r="P120" i="1"/>
  <c r="O120" i="1"/>
  <c r="N120" i="1"/>
  <c r="R120" i="1" s="1"/>
  <c r="P119" i="1"/>
  <c r="O119" i="1"/>
  <c r="N119" i="1"/>
  <c r="R119" i="1" s="1"/>
  <c r="P118" i="1"/>
  <c r="O118" i="1"/>
  <c r="N118" i="1"/>
  <c r="R118" i="1" s="1"/>
  <c r="P117" i="1"/>
  <c r="O117" i="1"/>
  <c r="N117" i="1"/>
  <c r="Q117" i="1" s="1"/>
  <c r="Q116" i="1"/>
  <c r="P116" i="1"/>
  <c r="O116" i="1"/>
  <c r="N116" i="1"/>
  <c r="R116" i="1" s="1"/>
  <c r="Q115" i="1"/>
  <c r="P115" i="1"/>
  <c r="O115" i="1"/>
  <c r="N115" i="1"/>
  <c r="R115" i="1" s="1"/>
  <c r="P114" i="1"/>
  <c r="O114" i="1"/>
  <c r="N114" i="1"/>
  <c r="Q114" i="1" s="1"/>
  <c r="P113" i="1"/>
  <c r="O113" i="1"/>
  <c r="N113" i="1"/>
  <c r="Q113" i="1" s="1"/>
  <c r="Q112" i="1"/>
  <c r="P112" i="1"/>
  <c r="O112" i="1"/>
  <c r="N112" i="1"/>
  <c r="R112" i="1" s="1"/>
  <c r="P111" i="1"/>
  <c r="O111" i="1"/>
  <c r="N111" i="1"/>
  <c r="R111" i="1" s="1"/>
  <c r="P110" i="1"/>
  <c r="O110" i="1"/>
  <c r="N110" i="1"/>
  <c r="R110" i="1" s="1"/>
  <c r="P109" i="1"/>
  <c r="O109" i="1"/>
  <c r="N109" i="1"/>
  <c r="Q109" i="1" s="1"/>
  <c r="Q108" i="1"/>
  <c r="P108" i="1"/>
  <c r="O108" i="1"/>
  <c r="N108" i="1"/>
  <c r="R108" i="1" s="1"/>
  <c r="Q107" i="1"/>
  <c r="P107" i="1"/>
  <c r="O107" i="1"/>
  <c r="N107" i="1"/>
  <c r="R107" i="1" s="1"/>
  <c r="P106" i="1"/>
  <c r="O106" i="1"/>
  <c r="N106" i="1"/>
  <c r="Q106" i="1" s="1"/>
  <c r="P105" i="1"/>
  <c r="O105" i="1"/>
  <c r="N105" i="1"/>
  <c r="Q105" i="1" s="1"/>
  <c r="Q104" i="1"/>
  <c r="P104" i="1"/>
  <c r="O104" i="1"/>
  <c r="N104" i="1"/>
  <c r="R104" i="1" s="1"/>
  <c r="P103" i="1"/>
  <c r="O103" i="1"/>
  <c r="N103" i="1"/>
  <c r="R103" i="1" s="1"/>
  <c r="P102" i="1"/>
  <c r="O102" i="1"/>
  <c r="N102" i="1"/>
  <c r="R102" i="1" s="1"/>
  <c r="P101" i="1"/>
  <c r="O101" i="1"/>
  <c r="N101" i="1"/>
  <c r="Q101" i="1" s="1"/>
  <c r="Q100" i="1"/>
  <c r="P100" i="1"/>
  <c r="O100" i="1"/>
  <c r="N100" i="1"/>
  <c r="R100" i="1" s="1"/>
  <c r="Q99" i="1"/>
  <c r="P99" i="1"/>
  <c r="O99" i="1"/>
  <c r="N99" i="1"/>
  <c r="R99" i="1" s="1"/>
  <c r="P98" i="1"/>
  <c r="O98" i="1"/>
  <c r="N98" i="1"/>
  <c r="Q98" i="1" s="1"/>
  <c r="P97" i="1"/>
  <c r="O97" i="1"/>
  <c r="N97" i="1"/>
  <c r="Q97" i="1" s="1"/>
  <c r="Q96" i="1"/>
  <c r="P96" i="1"/>
  <c r="O96" i="1"/>
  <c r="N96" i="1"/>
  <c r="R96" i="1" s="1"/>
  <c r="P95" i="1"/>
  <c r="O95" i="1"/>
  <c r="N95" i="1"/>
  <c r="R95" i="1" s="1"/>
  <c r="P94" i="1"/>
  <c r="O94" i="1"/>
  <c r="N94" i="1"/>
  <c r="R94" i="1" s="1"/>
  <c r="P93" i="1"/>
  <c r="O93" i="1"/>
  <c r="N93" i="1"/>
  <c r="Q93" i="1" s="1"/>
  <c r="Q92" i="1"/>
  <c r="P92" i="1"/>
  <c r="O92" i="1"/>
  <c r="N92" i="1"/>
  <c r="R92" i="1" s="1"/>
  <c r="Q91" i="1"/>
  <c r="P91" i="1"/>
  <c r="O91" i="1"/>
  <c r="N91" i="1"/>
  <c r="R91" i="1" s="1"/>
  <c r="P90" i="1"/>
  <c r="O90" i="1"/>
  <c r="N90" i="1"/>
  <c r="Q90" i="1" s="1"/>
  <c r="P89" i="1"/>
  <c r="O89" i="1"/>
  <c r="N89" i="1"/>
  <c r="Q89" i="1" s="1"/>
  <c r="Q88" i="1"/>
  <c r="P88" i="1"/>
  <c r="O88" i="1"/>
  <c r="N88" i="1"/>
  <c r="R88" i="1" s="1"/>
  <c r="P87" i="1"/>
  <c r="O87" i="1"/>
  <c r="N87" i="1"/>
  <c r="R87" i="1" s="1"/>
  <c r="P86" i="1"/>
  <c r="O86" i="1"/>
  <c r="N86" i="1"/>
  <c r="R86" i="1" s="1"/>
  <c r="P85" i="1"/>
  <c r="O85" i="1"/>
  <c r="N85" i="1"/>
  <c r="Q85" i="1" s="1"/>
  <c r="Q84" i="1"/>
  <c r="P84" i="1"/>
  <c r="O84" i="1"/>
  <c r="N84" i="1"/>
  <c r="R84" i="1" s="1"/>
  <c r="Q83" i="1"/>
  <c r="P83" i="1"/>
  <c r="O83" i="1"/>
  <c r="N83" i="1"/>
  <c r="R83" i="1" s="1"/>
  <c r="P82" i="1"/>
  <c r="O82" i="1"/>
  <c r="N82" i="1"/>
  <c r="Q82" i="1" s="1"/>
  <c r="P81" i="1"/>
  <c r="O81" i="1"/>
  <c r="N81" i="1"/>
  <c r="Q81" i="1" s="1"/>
  <c r="Q80" i="1"/>
  <c r="P80" i="1"/>
  <c r="O80" i="1"/>
  <c r="N80" i="1"/>
  <c r="R80" i="1" s="1"/>
  <c r="P79" i="1"/>
  <c r="O79" i="1"/>
  <c r="N79" i="1"/>
  <c r="R79" i="1" s="1"/>
  <c r="P78" i="1"/>
  <c r="O78" i="1"/>
  <c r="N78" i="1"/>
  <c r="R78" i="1" s="1"/>
  <c r="P77" i="1"/>
  <c r="O77" i="1"/>
  <c r="N77" i="1"/>
  <c r="Q77" i="1" s="1"/>
  <c r="Q76" i="1"/>
  <c r="P76" i="1"/>
  <c r="O76" i="1"/>
  <c r="N76" i="1"/>
  <c r="R76" i="1" s="1"/>
  <c r="Q75" i="1"/>
  <c r="P75" i="1"/>
  <c r="O75" i="1"/>
  <c r="N75" i="1"/>
  <c r="R75" i="1" s="1"/>
  <c r="P74" i="1"/>
  <c r="O74" i="1"/>
  <c r="N74" i="1"/>
  <c r="Q74" i="1" s="1"/>
  <c r="P73" i="1"/>
  <c r="O73" i="1"/>
  <c r="N73" i="1"/>
  <c r="Q73" i="1" s="1"/>
  <c r="Q72" i="1"/>
  <c r="P72" i="1"/>
  <c r="O72" i="1"/>
  <c r="N72" i="1"/>
  <c r="R72" i="1" s="1"/>
  <c r="P71" i="1"/>
  <c r="O71" i="1"/>
  <c r="N71" i="1"/>
  <c r="R71" i="1" s="1"/>
  <c r="P70" i="1"/>
  <c r="O70" i="1"/>
  <c r="N70" i="1"/>
  <c r="R70" i="1" s="1"/>
  <c r="P69" i="1"/>
  <c r="O69" i="1"/>
  <c r="N69" i="1"/>
  <c r="Q69" i="1" s="1"/>
  <c r="Q68" i="1"/>
  <c r="P68" i="1"/>
  <c r="O68" i="1"/>
  <c r="N68" i="1"/>
  <c r="R68" i="1" s="1"/>
  <c r="Q67" i="1"/>
  <c r="P67" i="1"/>
  <c r="O67" i="1"/>
  <c r="N67" i="1"/>
  <c r="R67" i="1" s="1"/>
  <c r="P66" i="1"/>
  <c r="O66" i="1"/>
  <c r="N66" i="1"/>
  <c r="Q66" i="1" s="1"/>
  <c r="P65" i="1"/>
  <c r="O65" i="1"/>
  <c r="N65" i="1"/>
  <c r="Q65" i="1" s="1"/>
  <c r="Q64" i="1"/>
  <c r="P64" i="1"/>
  <c r="O64" i="1"/>
  <c r="N64" i="1"/>
  <c r="R64" i="1" s="1"/>
  <c r="P63" i="1"/>
  <c r="O63" i="1"/>
  <c r="N63" i="1"/>
  <c r="R63" i="1" s="1"/>
  <c r="P62" i="1"/>
  <c r="O62" i="1"/>
  <c r="N62" i="1"/>
  <c r="R62" i="1" s="1"/>
  <c r="P61" i="1"/>
  <c r="O61" i="1"/>
  <c r="N61" i="1"/>
  <c r="Q61" i="1" s="1"/>
  <c r="Q60" i="1"/>
  <c r="P60" i="1"/>
  <c r="O60" i="1"/>
  <c r="N60" i="1"/>
  <c r="R60" i="1" s="1"/>
  <c r="Q59" i="1"/>
  <c r="P59" i="1"/>
  <c r="O59" i="1"/>
  <c r="N59" i="1"/>
  <c r="R59" i="1" s="1"/>
  <c r="P58" i="1"/>
  <c r="O58" i="1"/>
  <c r="N58" i="1"/>
  <c r="Q58" i="1" s="1"/>
  <c r="P57" i="1"/>
  <c r="O57" i="1"/>
  <c r="N57" i="1"/>
  <c r="Q57" i="1" s="1"/>
  <c r="Q56" i="1"/>
  <c r="P56" i="1"/>
  <c r="O56" i="1"/>
  <c r="N56" i="1"/>
  <c r="R56" i="1" s="1"/>
  <c r="P55" i="1"/>
  <c r="O55" i="1"/>
  <c r="N55" i="1"/>
  <c r="R55" i="1" s="1"/>
  <c r="P54" i="1"/>
  <c r="O54" i="1"/>
  <c r="N54" i="1"/>
  <c r="R54" i="1" s="1"/>
  <c r="P53" i="1"/>
  <c r="O53" i="1"/>
  <c r="N53" i="1"/>
  <c r="Q53" i="1" s="1"/>
  <c r="Q52" i="1"/>
  <c r="P52" i="1"/>
  <c r="O52" i="1"/>
  <c r="N52" i="1"/>
  <c r="R52" i="1" s="1"/>
  <c r="Q51" i="1"/>
  <c r="P51" i="1"/>
  <c r="O51" i="1"/>
  <c r="N51" i="1"/>
  <c r="R51" i="1" s="1"/>
  <c r="P50" i="1"/>
  <c r="O50" i="1"/>
  <c r="N50" i="1"/>
  <c r="Q50" i="1" s="1"/>
  <c r="P49" i="1"/>
  <c r="O49" i="1"/>
  <c r="N49" i="1"/>
  <c r="Q49" i="1" s="1"/>
  <c r="Q48" i="1"/>
  <c r="P48" i="1"/>
  <c r="O48" i="1"/>
  <c r="N48" i="1"/>
  <c r="R48" i="1" s="1"/>
  <c r="P47" i="1"/>
  <c r="O47" i="1"/>
  <c r="N47" i="1"/>
  <c r="R47" i="1" s="1"/>
  <c r="P46" i="1"/>
  <c r="O46" i="1"/>
  <c r="N46" i="1"/>
  <c r="R46" i="1" s="1"/>
  <c r="P45" i="1"/>
  <c r="O45" i="1"/>
  <c r="N45" i="1"/>
  <c r="Q45" i="1" s="1"/>
  <c r="Q44" i="1"/>
  <c r="P44" i="1"/>
  <c r="O44" i="1"/>
  <c r="N44" i="1"/>
  <c r="R44" i="1" s="1"/>
  <c r="Q43" i="1"/>
  <c r="P43" i="1"/>
  <c r="O43" i="1"/>
  <c r="N43" i="1"/>
  <c r="R43" i="1" s="1"/>
  <c r="P42" i="1"/>
  <c r="O42" i="1"/>
  <c r="N42" i="1"/>
  <c r="Q42" i="1" s="1"/>
  <c r="P41" i="1"/>
  <c r="O41" i="1"/>
  <c r="N41" i="1"/>
  <c r="Q41" i="1" s="1"/>
  <c r="Q40" i="1"/>
  <c r="P40" i="1"/>
  <c r="O40" i="1"/>
  <c r="N40" i="1"/>
  <c r="R40" i="1" s="1"/>
  <c r="P39" i="1"/>
  <c r="O39" i="1"/>
  <c r="N39" i="1"/>
  <c r="R39" i="1" s="1"/>
  <c r="P38" i="1"/>
  <c r="O38" i="1"/>
  <c r="N38" i="1"/>
  <c r="R38" i="1" s="1"/>
  <c r="P37" i="1"/>
  <c r="O37" i="1"/>
  <c r="N37" i="1"/>
  <c r="Q37" i="1" s="1"/>
  <c r="Q36" i="1"/>
  <c r="P36" i="1"/>
  <c r="O36" i="1"/>
  <c r="N36" i="1"/>
  <c r="R36" i="1" s="1"/>
  <c r="Q35" i="1"/>
  <c r="P35" i="1"/>
  <c r="O35" i="1"/>
  <c r="N35" i="1"/>
  <c r="R35" i="1" s="1"/>
  <c r="P34" i="1"/>
  <c r="O34" i="1"/>
  <c r="N34" i="1"/>
  <c r="Q34" i="1" s="1"/>
  <c r="P33" i="1"/>
  <c r="O33" i="1"/>
  <c r="N33" i="1"/>
  <c r="Q33" i="1" s="1"/>
  <c r="Q32" i="1"/>
  <c r="P32" i="1"/>
  <c r="O32" i="1"/>
  <c r="N32" i="1"/>
  <c r="R32" i="1" s="1"/>
  <c r="P31" i="1"/>
  <c r="O31" i="1"/>
  <c r="N31" i="1"/>
  <c r="R31" i="1" s="1"/>
  <c r="P30" i="1"/>
  <c r="O30" i="1"/>
  <c r="N30" i="1"/>
  <c r="R30" i="1" s="1"/>
  <c r="P29" i="1"/>
  <c r="O29" i="1"/>
  <c r="N29" i="1"/>
  <c r="Q29" i="1" s="1"/>
  <c r="Q28" i="1"/>
  <c r="P28" i="1"/>
  <c r="O28" i="1"/>
  <c r="N28" i="1"/>
  <c r="R28" i="1" s="1"/>
  <c r="Q27" i="1"/>
  <c r="P27" i="1"/>
  <c r="O27" i="1"/>
  <c r="N27" i="1"/>
  <c r="R27" i="1" s="1"/>
  <c r="P26" i="1"/>
  <c r="O26" i="1"/>
  <c r="N26" i="1"/>
  <c r="Q26" i="1" s="1"/>
  <c r="P25" i="1"/>
  <c r="O25" i="1"/>
  <c r="N25" i="1"/>
  <c r="Q25" i="1" s="1"/>
  <c r="Q24" i="1"/>
  <c r="P24" i="1"/>
  <c r="O24" i="1"/>
  <c r="N24" i="1"/>
  <c r="R24" i="1" s="1"/>
  <c r="P23" i="1"/>
  <c r="O23" i="1"/>
  <c r="N23" i="1"/>
  <c r="R23" i="1" s="1"/>
  <c r="P22" i="1"/>
  <c r="O22" i="1"/>
  <c r="N22" i="1"/>
  <c r="R22" i="1" s="1"/>
  <c r="P21" i="1"/>
  <c r="O21" i="1"/>
  <c r="N21" i="1"/>
  <c r="Q21" i="1" s="1"/>
  <c r="Q20" i="1"/>
  <c r="P20" i="1"/>
  <c r="O20" i="1"/>
  <c r="N20" i="1"/>
  <c r="R20" i="1" s="1"/>
  <c r="Q19" i="1"/>
  <c r="P19" i="1"/>
  <c r="O19" i="1"/>
  <c r="N19" i="1"/>
  <c r="R19" i="1" s="1"/>
  <c r="P18" i="1"/>
  <c r="O18" i="1"/>
  <c r="N18" i="1"/>
  <c r="Q18" i="1" s="1"/>
  <c r="P17" i="1"/>
  <c r="O17" i="1"/>
  <c r="N17" i="1"/>
  <c r="Q17" i="1" s="1"/>
  <c r="Q16" i="1"/>
  <c r="P16" i="1"/>
  <c r="O16" i="1"/>
  <c r="N16" i="1"/>
  <c r="R16" i="1" s="1"/>
  <c r="P15" i="1"/>
  <c r="O15" i="1"/>
  <c r="N15" i="1"/>
  <c r="R15" i="1" s="1"/>
  <c r="P14" i="1"/>
  <c r="O14" i="1"/>
  <c r="N14" i="1"/>
  <c r="R14" i="1" s="1"/>
  <c r="P13" i="1"/>
  <c r="O13" i="1"/>
  <c r="N13" i="1"/>
  <c r="Q13" i="1" s="1"/>
  <c r="Q12" i="1"/>
  <c r="P12" i="1"/>
  <c r="O12" i="1"/>
  <c r="N12" i="1"/>
  <c r="R12" i="1" s="1"/>
  <c r="Q11" i="1"/>
  <c r="P11" i="1"/>
  <c r="O11" i="1"/>
  <c r="N11" i="1"/>
  <c r="R11" i="1" s="1"/>
  <c r="P10" i="1"/>
  <c r="O10" i="1"/>
  <c r="N10" i="1"/>
  <c r="Q10" i="1" s="1"/>
  <c r="P9" i="1"/>
  <c r="O9" i="1"/>
  <c r="N9" i="1"/>
  <c r="Q9" i="1" s="1"/>
  <c r="Q8" i="1"/>
  <c r="P8" i="1"/>
  <c r="O8" i="1"/>
  <c r="N8" i="1"/>
  <c r="R8" i="1" s="1"/>
  <c r="P7" i="1"/>
  <c r="O7" i="1"/>
  <c r="N7" i="1"/>
  <c r="R7" i="1" s="1"/>
  <c r="P6" i="1"/>
  <c r="O6" i="1"/>
  <c r="N6" i="1"/>
  <c r="R6" i="1" s="1"/>
  <c r="P5" i="1"/>
  <c r="O5" i="1"/>
  <c r="N5" i="1"/>
  <c r="Q5" i="1" s="1"/>
  <c r="Q4" i="1"/>
  <c r="P4" i="1"/>
  <c r="O4" i="1"/>
  <c r="N4" i="1"/>
  <c r="R4" i="1" s="1"/>
  <c r="Q3" i="1"/>
  <c r="P3" i="1"/>
  <c r="O3" i="1"/>
  <c r="N3" i="1"/>
  <c r="R3" i="1" s="1"/>
  <c r="P2" i="1"/>
  <c r="O2" i="1"/>
  <c r="N2" i="1"/>
  <c r="Q2" i="1" s="1"/>
  <c r="R18" i="1" l="1"/>
  <c r="R50" i="1"/>
  <c r="R98" i="1"/>
  <c r="R138" i="1"/>
  <c r="R178" i="1"/>
  <c r="R2" i="1"/>
  <c r="R26" i="1"/>
  <c r="R58" i="1"/>
  <c r="R74" i="1"/>
  <c r="R90" i="1"/>
  <c r="R146" i="1"/>
  <c r="R162" i="1"/>
  <c r="R5" i="1"/>
  <c r="Q6" i="1"/>
  <c r="R13" i="1"/>
  <c r="Q14" i="1"/>
  <c r="R21" i="1"/>
  <c r="Q22" i="1"/>
  <c r="R29" i="1"/>
  <c r="Q30" i="1"/>
  <c r="R37" i="1"/>
  <c r="Q38" i="1"/>
  <c r="R45" i="1"/>
  <c r="Q46" i="1"/>
  <c r="R53" i="1"/>
  <c r="Q54" i="1"/>
  <c r="R61" i="1"/>
  <c r="Q62" i="1"/>
  <c r="R69" i="1"/>
  <c r="Q70" i="1"/>
  <c r="R77" i="1"/>
  <c r="Q78" i="1"/>
  <c r="R85" i="1"/>
  <c r="Q86" i="1"/>
  <c r="R93" i="1"/>
  <c r="Q94" i="1"/>
  <c r="R101" i="1"/>
  <c r="Q102" i="1"/>
  <c r="R109" i="1"/>
  <c r="Q110" i="1"/>
  <c r="R117" i="1"/>
  <c r="Q118" i="1"/>
  <c r="R125" i="1"/>
  <c r="Q126" i="1"/>
  <c r="R133" i="1"/>
  <c r="Q134" i="1"/>
  <c r="R141" i="1"/>
  <c r="Q142" i="1"/>
  <c r="R149" i="1"/>
  <c r="Q150" i="1"/>
  <c r="R157" i="1"/>
  <c r="Q158" i="1"/>
  <c r="R165" i="1"/>
  <c r="Q166" i="1"/>
  <c r="R173" i="1"/>
  <c r="Q174" i="1"/>
  <c r="R181" i="1"/>
  <c r="Q182" i="1"/>
  <c r="R189" i="1"/>
  <c r="Q190" i="1"/>
  <c r="R197" i="1"/>
  <c r="Q198" i="1"/>
  <c r="R10" i="1"/>
  <c r="R34" i="1"/>
  <c r="R82" i="1"/>
  <c r="R114" i="1"/>
  <c r="R130" i="1"/>
  <c r="R154" i="1"/>
  <c r="R186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R42" i="1"/>
  <c r="R66" i="1"/>
  <c r="R106" i="1"/>
  <c r="R122" i="1"/>
  <c r="R170" i="1"/>
  <c r="R194" i="1"/>
  <c r="R9" i="1"/>
  <c r="R17" i="1"/>
  <c r="R25" i="1"/>
  <c r="R33" i="1"/>
  <c r="R41" i="1"/>
  <c r="R49" i="1"/>
  <c r="R57" i="1"/>
  <c r="R65" i="1"/>
  <c r="R73" i="1"/>
  <c r="R81" i="1"/>
  <c r="R89" i="1"/>
  <c r="R97" i="1"/>
  <c r="R105" i="1"/>
  <c r="R113" i="1"/>
  <c r="R121" i="1"/>
  <c r="R129" i="1"/>
  <c r="R137" i="1"/>
  <c r="R145" i="1"/>
  <c r="R153" i="1"/>
  <c r="R161" i="1"/>
  <c r="R169" i="1"/>
  <c r="R177" i="1"/>
  <c r="R185" i="1"/>
  <c r="R193" i="1"/>
  <c r="R201" i="1"/>
  <c r="Q202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89" i="1"/>
  <c r="Q294" i="1"/>
  <c r="Q298" i="1"/>
  <c r="Q302" i="1"/>
  <c r="Q306" i="1"/>
  <c r="Q310" i="1"/>
  <c r="Q314" i="1"/>
  <c r="Q318" i="1"/>
  <c r="Q322" i="1"/>
  <c r="Q326" i="1"/>
  <c r="Q330" i="1"/>
  <c r="Q334" i="1"/>
  <c r="Q338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390" i="1"/>
  <c r="Q394" i="1"/>
  <c r="Q398" i="1"/>
  <c r="Q402" i="1"/>
  <c r="Q406" i="1"/>
  <c r="Q410" i="1"/>
  <c r="Q414" i="1"/>
  <c r="Q418" i="1"/>
  <c r="Q422" i="1"/>
  <c r="Q426" i="1"/>
  <c r="Q430" i="1"/>
  <c r="Q434" i="1"/>
  <c r="Q438" i="1"/>
  <c r="Q442" i="1"/>
  <c r="Q446" i="1"/>
  <c r="Q450" i="1"/>
  <c r="Q454" i="1"/>
  <c r="Q458" i="1"/>
  <c r="Q459" i="1"/>
  <c r="Q460" i="1"/>
</calcChain>
</file>

<file path=xl/sharedStrings.xml><?xml version="1.0" encoding="utf-8"?>
<sst xmlns="http://schemas.openxmlformats.org/spreadsheetml/2006/main" count="477" uniqueCount="69">
  <si>
    <t>State</t>
  </si>
  <si>
    <t>Year</t>
  </si>
  <si>
    <t>&lt;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</si>
  <si>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</si>
  <si>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</si>
  <si>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</si>
  <si>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</si>
  <si>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</si>
  <si>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</si>
  <si>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</si>
  <si>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</si>
  <si>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</si>
  <si>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</si>
  <si>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COMBINED KEY</t>
  </si>
  <si>
    <t>Deaths VULNERABLE (under 5 AND OLDER THAN 65)</t>
  </si>
  <si>
    <t>FROM CENSUS - VULNERABLE</t>
  </si>
  <si>
    <t>FROM CENSUS - NON VULNERABLE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</si>
  <si>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</si>
  <si>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</si>
  <si>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</si>
  <si>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</si>
  <si>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</si>
  <si>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</si>
  <si>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</si>
  <si>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</si>
  <si>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</si>
  <si>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</si>
  <si>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</si>
  <si>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</si>
  <si>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</si>
  <si>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</si>
  <si>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</si>
  <si>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</si>
  <si>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</si>
  <si>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</si>
  <si>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</si>
  <si>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</si>
  <si>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</si>
  <si>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</si>
  <si>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</si>
  <si>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</si>
  <si>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</si>
  <si>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</si>
  <si>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</si>
  <si>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</si>
  <si>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</si>
  <si>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</si>
  <si>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</si>
  <si>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</si>
  <si>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</si>
  <si>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</si>
  <si>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</si>
  <si>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</si>
  <si>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</si>
  <si>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</si>
  <si>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</si>
  <si>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</si>
  <si>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</si>
  <si>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</si>
  <si>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</si>
  <si>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</si>
  <si>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</si>
  <si>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</si>
  <si>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</si>
  <si>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</si>
  <si>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</si>
  <si>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</si>
  <si>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</si>
  <si>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NON-VULNERABLE (5 TO 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</si>
</sst>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0f2575e69b13746/Desktop/Data%20Immersion%20A1%20A2/Exercise%201.7.%20Data%20Integration.xlsx" TargetMode="External"/><Relationship Id="rId1" Type="http://schemas.openxmlformats.org/officeDocument/2006/relationships/externalLinkPath" Target="Data%20Immersion%20A1%20A2/Exercise%201.7.%20Data%20Inte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grated data-Flu deaths data"/>
      <sheetName val="Pivot Flu deaths"/>
      <sheetName val="Flu deaths data"/>
      <sheetName val="Flu deaths data - pivot"/>
      <sheetName val="Census data V2"/>
      <sheetName val="Pivot Census "/>
      <sheetName val="Census Combined"/>
      <sheetName val="Census Data"/>
    </sheetNames>
    <sheetDataSet>
      <sheetData sheetId="0"/>
      <sheetData sheetId="1"/>
      <sheetData sheetId="2"/>
      <sheetData sheetId="3"/>
      <sheetData sheetId="4">
        <row r="1">
          <cell r="V1" t="str">
            <v>COMBINED KEY</v>
          </cell>
          <cell r="W1" t="str">
            <v>VULNERABLE (Under 5 AND OLDER THAN 65)</v>
          </cell>
          <cell r="X1" t="str">
            <v>NON VULNERABLE (15 TO 64)</v>
          </cell>
        </row>
        <row r="2">
          <cell r="V2" t="str">
            <v>Alabama2009</v>
          </cell>
          <cell r="W2">
            <v>950027.89900000009</v>
          </cell>
          <cell r="X2">
            <v>3134217.1859999993</v>
          </cell>
        </row>
        <row r="3">
          <cell r="V3" t="str">
            <v>Alabama2010</v>
          </cell>
          <cell r="W3">
            <v>970356.67599999986</v>
          </cell>
          <cell r="X3">
            <v>3246726.8820000007</v>
          </cell>
        </row>
        <row r="4">
          <cell r="V4" t="str">
            <v>Alabama2011</v>
          </cell>
          <cell r="W4">
            <v>1021278.7430000001</v>
          </cell>
          <cell r="X4">
            <v>3393966.0040000011</v>
          </cell>
        </row>
        <row r="5">
          <cell r="V5" t="str">
            <v>Alabama2012</v>
          </cell>
          <cell r="W5">
            <v>990536.84499999986</v>
          </cell>
          <cell r="X5">
            <v>3238351.6340000001</v>
          </cell>
        </row>
        <row r="6">
          <cell r="V6" t="str">
            <v>Alabama2013</v>
          </cell>
          <cell r="W6">
            <v>1002722.9839999998</v>
          </cell>
          <cell r="X6">
            <v>3241882.0260000001</v>
          </cell>
        </row>
        <row r="7">
          <cell r="V7" t="str">
            <v>Alabama2014</v>
          </cell>
          <cell r="W7">
            <v>952284.92599999998</v>
          </cell>
          <cell r="X7">
            <v>3068925.5330000003</v>
          </cell>
        </row>
        <row r="8">
          <cell r="V8" t="str">
            <v>Alabama2015</v>
          </cell>
          <cell r="W8">
            <v>994306.57399999991</v>
          </cell>
          <cell r="X8">
            <v>3121769.9489999996</v>
          </cell>
        </row>
        <row r="9">
          <cell r="V9" t="str">
            <v>Alabama2016</v>
          </cell>
          <cell r="W9">
            <v>1063300.314</v>
          </cell>
          <cell r="X9">
            <v>3243985.8169999998</v>
          </cell>
        </row>
        <row r="10">
          <cell r="V10" t="str">
            <v>Alabama2017</v>
          </cell>
          <cell r="W10">
            <v>1036987</v>
          </cell>
          <cell r="X10">
            <v>3120122</v>
          </cell>
        </row>
        <row r="11">
          <cell r="V11" t="str">
            <v>Alaska2009</v>
          </cell>
          <cell r="W11">
            <v>110317.31799999998</v>
          </cell>
          <cell r="X11">
            <v>519039.98700000002</v>
          </cell>
        </row>
        <row r="12">
          <cell r="V12" t="str">
            <v>Alaska2010</v>
          </cell>
          <cell r="W12">
            <v>106397.234</v>
          </cell>
          <cell r="X12">
            <v>493890.43899999995</v>
          </cell>
        </row>
        <row r="13">
          <cell r="V13" t="str">
            <v>Alaska2011</v>
          </cell>
          <cell r="W13">
            <v>103449.042</v>
          </cell>
          <cell r="X13">
            <v>476995.609</v>
          </cell>
        </row>
        <row r="14">
          <cell r="V14" t="str">
            <v>Alaska2012</v>
          </cell>
          <cell r="W14">
            <v>103684.906</v>
          </cell>
          <cell r="X14">
            <v>476280.527</v>
          </cell>
        </row>
        <row r="15">
          <cell r="V15" t="str">
            <v>Alaska2013</v>
          </cell>
          <cell r="W15">
            <v>116899.96200000001</v>
          </cell>
          <cell r="X15">
            <v>505117.16900000011</v>
          </cell>
        </row>
        <row r="16">
          <cell r="V16" t="str">
            <v>Alaska2014</v>
          </cell>
          <cell r="W16">
            <v>105617.38000000002</v>
          </cell>
          <cell r="X16">
            <v>452570.11999999994</v>
          </cell>
        </row>
        <row r="17">
          <cell r="V17" t="str">
            <v>Alaska2015</v>
          </cell>
          <cell r="W17">
            <v>120349.049</v>
          </cell>
          <cell r="X17">
            <v>488063.15599999996</v>
          </cell>
        </row>
        <row r="18">
          <cell r="V18" t="str">
            <v>Alaska2016</v>
          </cell>
          <cell r="W18">
            <v>128446.09999999998</v>
          </cell>
          <cell r="X18">
            <v>500195.69900000002</v>
          </cell>
        </row>
        <row r="19">
          <cell r="V19" t="str">
            <v>Alaska2017</v>
          </cell>
          <cell r="W19">
            <v>132996</v>
          </cell>
          <cell r="X19">
            <v>498761</v>
          </cell>
        </row>
        <row r="20">
          <cell r="V20" t="str">
            <v>Arizona2009</v>
          </cell>
          <cell r="W20">
            <v>1314572.0969999998</v>
          </cell>
          <cell r="X20">
            <v>4108155.0929999999</v>
          </cell>
        </row>
        <row r="21">
          <cell r="V21" t="str">
            <v>Arizona2010</v>
          </cell>
          <cell r="W21">
            <v>1303152.6340000001</v>
          </cell>
          <cell r="X21">
            <v>4091742.72</v>
          </cell>
        </row>
        <row r="22">
          <cell r="V22" t="str">
            <v>Arizona2011</v>
          </cell>
          <cell r="W22">
            <v>1316811.9670000002</v>
          </cell>
          <cell r="X22">
            <v>4103207.2309999997</v>
          </cell>
        </row>
        <row r="23">
          <cell r="V23" t="str">
            <v>Arizona2012</v>
          </cell>
          <cell r="W23">
            <v>1354529.7020000005</v>
          </cell>
          <cell r="X23">
            <v>4192132.4129999992</v>
          </cell>
        </row>
        <row r="24">
          <cell r="V24" t="str">
            <v>Arizona2013</v>
          </cell>
          <cell r="W24">
            <v>1382741.1419999998</v>
          </cell>
          <cell r="X24">
            <v>4223367.699</v>
          </cell>
        </row>
        <row r="25">
          <cell r="V25" t="str">
            <v>Arizona2014</v>
          </cell>
          <cell r="W25">
            <v>1411278.9440000001</v>
          </cell>
          <cell r="X25">
            <v>4229370.3389999997</v>
          </cell>
        </row>
        <row r="26">
          <cell r="V26" t="str">
            <v>Arizona2015</v>
          </cell>
          <cell r="W26">
            <v>1434443.2399999998</v>
          </cell>
          <cell r="X26">
            <v>4205864.0279999999</v>
          </cell>
        </row>
        <row r="27">
          <cell r="V27" t="str">
            <v>Arizona2016</v>
          </cell>
          <cell r="W27">
            <v>1441489.9100000001</v>
          </cell>
          <cell r="X27">
            <v>4210556.9969999995</v>
          </cell>
        </row>
        <row r="28">
          <cell r="V28" t="str">
            <v>Arizona2017</v>
          </cell>
          <cell r="W28">
            <v>1523057</v>
          </cell>
          <cell r="X28">
            <v>4315368</v>
          </cell>
        </row>
        <row r="29">
          <cell r="V29" t="str">
            <v>Arkansas2009</v>
          </cell>
          <cell r="W29">
            <v>599403.17599999998</v>
          </cell>
          <cell r="X29">
            <v>1863032.8689999999</v>
          </cell>
        </row>
        <row r="30">
          <cell r="V30" t="str">
            <v>Arkansas2010</v>
          </cell>
          <cell r="W30">
            <v>641064.64800000004</v>
          </cell>
          <cell r="X30">
            <v>1990762.2749999997</v>
          </cell>
        </row>
        <row r="31">
          <cell r="V31" t="str">
            <v>Arkansas2011</v>
          </cell>
          <cell r="W31">
            <v>625040.33899999992</v>
          </cell>
          <cell r="X31">
            <v>1943888.9130000002</v>
          </cell>
        </row>
        <row r="32">
          <cell r="V32" t="str">
            <v>Arkansas2012</v>
          </cell>
          <cell r="W32">
            <v>652592.02800000005</v>
          </cell>
          <cell r="X32">
            <v>1999919.4370000006</v>
          </cell>
        </row>
        <row r="33">
          <cell r="V33" t="str">
            <v>Arkansas2013</v>
          </cell>
          <cell r="W33">
            <v>647625.93599999987</v>
          </cell>
          <cell r="X33">
            <v>1981630.219</v>
          </cell>
        </row>
        <row r="34">
          <cell r="V34" t="str">
            <v>Arkansas2014</v>
          </cell>
          <cell r="W34">
            <v>632373.40700000012</v>
          </cell>
          <cell r="X34">
            <v>1918691.1940000004</v>
          </cell>
        </row>
        <row r="35">
          <cell r="V35" t="str">
            <v>Arkansas2015</v>
          </cell>
          <cell r="W35">
            <v>681675.93900000013</v>
          </cell>
          <cell r="X35">
            <v>2004028.1670000004</v>
          </cell>
        </row>
        <row r="36">
          <cell r="V36" t="str">
            <v>Arkansas2016</v>
          </cell>
          <cell r="W36">
            <v>677253.09799999988</v>
          </cell>
          <cell r="X36">
            <v>1993486.2330000002</v>
          </cell>
        </row>
        <row r="37">
          <cell r="V37" t="str">
            <v>Arkansas2017</v>
          </cell>
          <cell r="W37">
            <v>697052</v>
          </cell>
          <cell r="X37">
            <v>2026755</v>
          </cell>
        </row>
        <row r="38">
          <cell r="V38" t="str">
            <v>California2009</v>
          </cell>
          <cell r="W38">
            <v>6682487.6059999997</v>
          </cell>
          <cell r="X38">
            <v>24559913.469000004</v>
          </cell>
        </row>
        <row r="39">
          <cell r="V39" t="str">
            <v>California2010</v>
          </cell>
          <cell r="W39">
            <v>6556378.1599999992</v>
          </cell>
          <cell r="X39">
            <v>24774695.935999997</v>
          </cell>
        </row>
        <row r="40">
          <cell r="V40" t="str">
            <v>California2011</v>
          </cell>
          <cell r="W40">
            <v>6736100.3939999994</v>
          </cell>
          <cell r="X40">
            <v>25205362.431000002</v>
          </cell>
        </row>
        <row r="41">
          <cell r="V41" t="str">
            <v>California2012</v>
          </cell>
          <cell r="W41">
            <v>6855821.2209999999</v>
          </cell>
          <cell r="X41">
            <v>25411686.527000003</v>
          </cell>
        </row>
        <row r="42">
          <cell r="V42" t="str">
            <v>California2013</v>
          </cell>
          <cell r="W42">
            <v>6965415.6660000011</v>
          </cell>
          <cell r="X42">
            <v>25591060.924000006</v>
          </cell>
        </row>
        <row r="43">
          <cell r="V43" t="str">
            <v>California2014</v>
          </cell>
          <cell r="W43">
            <v>7152309.4589999998</v>
          </cell>
          <cell r="X43">
            <v>25865193.599999998</v>
          </cell>
        </row>
        <row r="44">
          <cell r="V44" t="str">
            <v>California2015</v>
          </cell>
          <cell r="W44">
            <v>7356570.818</v>
          </cell>
          <cell r="X44">
            <v>26204661.386</v>
          </cell>
        </row>
        <row r="45">
          <cell r="V45" t="str">
            <v>California2016</v>
          </cell>
          <cell r="W45">
            <v>7515017.7489999989</v>
          </cell>
          <cell r="X45">
            <v>26231700.050999995</v>
          </cell>
        </row>
        <row r="46">
          <cell r="V46" t="str">
            <v>California2017</v>
          </cell>
          <cell r="W46">
            <v>7596175</v>
          </cell>
          <cell r="X46">
            <v>26114734</v>
          </cell>
        </row>
        <row r="47">
          <cell r="V47" t="str">
            <v>Colorado2009</v>
          </cell>
          <cell r="W47">
            <v>853685.80400000024</v>
          </cell>
          <cell r="X47">
            <v>3361786.9790000003</v>
          </cell>
        </row>
        <row r="48">
          <cell r="V48" t="str">
            <v>Colorado2010</v>
          </cell>
          <cell r="W48">
            <v>862832.17699999991</v>
          </cell>
          <cell r="X48">
            <v>3386643.9960000007</v>
          </cell>
        </row>
        <row r="49">
          <cell r="V49" t="str">
            <v>Colorado2011</v>
          </cell>
          <cell r="W49">
            <v>897524.88899999973</v>
          </cell>
          <cell r="X49">
            <v>3471499.6660000007</v>
          </cell>
        </row>
        <row r="50">
          <cell r="V50" t="str">
            <v>Colorado2012</v>
          </cell>
          <cell r="W50">
            <v>897201.27200000035</v>
          </cell>
          <cell r="X50">
            <v>3433860.9450000003</v>
          </cell>
        </row>
        <row r="51">
          <cell r="V51" t="str">
            <v>Colorado2013</v>
          </cell>
          <cell r="W51">
            <v>938601.77199999988</v>
          </cell>
          <cell r="X51">
            <v>3539597.0689999997</v>
          </cell>
        </row>
        <row r="52">
          <cell r="V52" t="str">
            <v>Colorado2014</v>
          </cell>
          <cell r="W52">
            <v>966873.90300000017</v>
          </cell>
          <cell r="X52">
            <v>3591988.5850000004</v>
          </cell>
        </row>
        <row r="53">
          <cell r="V53" t="str">
            <v>Colorado2015</v>
          </cell>
          <cell r="W53">
            <v>1108452.443</v>
          </cell>
          <cell r="X53">
            <v>3979395.0659999987</v>
          </cell>
        </row>
        <row r="54">
          <cell r="V54" t="str">
            <v>Colorado2016</v>
          </cell>
          <cell r="W54">
            <v>1018076.9140000001</v>
          </cell>
          <cell r="X54">
            <v>3634715.4549999996</v>
          </cell>
        </row>
        <row r="55">
          <cell r="V55" t="str">
            <v>Colorado2017</v>
          </cell>
          <cell r="W55">
            <v>1151348</v>
          </cell>
          <cell r="X55">
            <v>3987487</v>
          </cell>
        </row>
        <row r="56">
          <cell r="V56" t="str">
            <v>Connecticut2009</v>
          </cell>
          <cell r="W56">
            <v>688733.19500000007</v>
          </cell>
          <cell r="X56">
            <v>2346510.2150000003</v>
          </cell>
        </row>
        <row r="57">
          <cell r="V57" t="str">
            <v>Connecticut2010</v>
          </cell>
          <cell r="W57">
            <v>696933.24800000002</v>
          </cell>
          <cell r="X57">
            <v>2381659.1359999999</v>
          </cell>
        </row>
        <row r="58">
          <cell r="V58" t="str">
            <v>Connecticut2011</v>
          </cell>
          <cell r="W58">
            <v>702790.85399999993</v>
          </cell>
          <cell r="X58">
            <v>2389193.9929999998</v>
          </cell>
        </row>
        <row r="59">
          <cell r="V59" t="str">
            <v>Connecticut2012</v>
          </cell>
          <cell r="W59">
            <v>709594.62099999981</v>
          </cell>
          <cell r="X59">
            <v>2398717.2250000001</v>
          </cell>
        </row>
        <row r="60">
          <cell r="V60" t="str">
            <v>Connecticut2013</v>
          </cell>
          <cell r="W60">
            <v>717112.15899999987</v>
          </cell>
          <cell r="X60">
            <v>2406934.213</v>
          </cell>
        </row>
        <row r="61">
          <cell r="V61" t="str">
            <v>Connecticut2014</v>
          </cell>
          <cell r="W61">
            <v>725546.98899999983</v>
          </cell>
          <cell r="X61">
            <v>2416746.6670000004</v>
          </cell>
        </row>
        <row r="62">
          <cell r="V62" t="str">
            <v>Connecticut2015</v>
          </cell>
          <cell r="W62">
            <v>733843.77600000019</v>
          </cell>
          <cell r="X62">
            <v>2414433.6109999996</v>
          </cell>
        </row>
        <row r="63">
          <cell r="V63" t="str">
            <v>Connecticut2016</v>
          </cell>
          <cell r="W63">
            <v>742379.96099999989</v>
          </cell>
          <cell r="X63">
            <v>2408556.1770000001</v>
          </cell>
        </row>
        <row r="64">
          <cell r="V64" t="str">
            <v>Connecticut2017</v>
          </cell>
          <cell r="W64">
            <v>761945</v>
          </cell>
          <cell r="X64">
            <v>2400166</v>
          </cell>
        </row>
        <row r="65">
          <cell r="V65" t="str">
            <v>Delaware2009</v>
          </cell>
          <cell r="W65">
            <v>177418.14799999999</v>
          </cell>
          <cell r="X65">
            <v>575809.50199999998</v>
          </cell>
        </row>
        <row r="66">
          <cell r="V66" t="str">
            <v>Delaware2010</v>
          </cell>
          <cell r="W66">
            <v>178636.622</v>
          </cell>
          <cell r="X66">
            <v>590513.82399999991</v>
          </cell>
        </row>
        <row r="67">
          <cell r="V67" t="str">
            <v>Delaware2011</v>
          </cell>
          <cell r="W67">
            <v>182351.712</v>
          </cell>
          <cell r="X67">
            <v>595336.86600000004</v>
          </cell>
        </row>
        <row r="68">
          <cell r="V68" t="str">
            <v>Delaware2012</v>
          </cell>
          <cell r="W68">
            <v>186889.908</v>
          </cell>
          <cell r="X68">
            <v>599166.076</v>
          </cell>
        </row>
        <row r="69">
          <cell r="V69" t="str">
            <v>Delaware2013</v>
          </cell>
          <cell r="W69">
            <v>191543.432</v>
          </cell>
          <cell r="X69">
            <v>603054.13600000006</v>
          </cell>
        </row>
        <row r="70">
          <cell r="V70" t="str">
            <v>Delaware2014</v>
          </cell>
          <cell r="W70">
            <v>197048.06699999998</v>
          </cell>
          <cell r="X70">
            <v>605909.02300000004</v>
          </cell>
        </row>
        <row r="71">
          <cell r="V71" t="str">
            <v>Delaware2015</v>
          </cell>
          <cell r="W71">
            <v>203154.96400000001</v>
          </cell>
          <cell r="X71">
            <v>609453.04600000009</v>
          </cell>
        </row>
        <row r="72">
          <cell r="V72" t="str">
            <v>Delaware2016</v>
          </cell>
          <cell r="W72">
            <v>209370.516</v>
          </cell>
          <cell r="X72">
            <v>611348.42100000009</v>
          </cell>
        </row>
        <row r="73">
          <cell r="V73" t="str">
            <v>Delaware2017</v>
          </cell>
          <cell r="W73">
            <v>215847</v>
          </cell>
          <cell r="X73">
            <v>613861</v>
          </cell>
        </row>
        <row r="74">
          <cell r="V74" t="str">
            <v>District of Columbia2009</v>
          </cell>
          <cell r="W74">
            <v>105917.94</v>
          </cell>
          <cell r="X74">
            <v>424260.19300000003</v>
          </cell>
        </row>
        <row r="75">
          <cell r="V75" t="str">
            <v>District of Columbia2010</v>
          </cell>
          <cell r="W75">
            <v>99347.999999999985</v>
          </cell>
          <cell r="X75">
            <v>433040.40000000008</v>
          </cell>
        </row>
        <row r="76">
          <cell r="V76" t="str">
            <v>District of Columbia2011</v>
          </cell>
          <cell r="W76">
            <v>100378.395</v>
          </cell>
          <cell r="X76">
            <v>441308.565</v>
          </cell>
        </row>
        <row r="77">
          <cell r="V77" t="str">
            <v>District of Columbia2012</v>
          </cell>
          <cell r="W77">
            <v>104190.548</v>
          </cell>
          <cell r="X77">
            <v>448867.41899999994</v>
          </cell>
        </row>
        <row r="78">
          <cell r="V78" t="str">
            <v>District of Columbia2013</v>
          </cell>
          <cell r="W78">
            <v>106531.81200000001</v>
          </cell>
          <cell r="X78">
            <v>458953.91100000002</v>
          </cell>
        </row>
        <row r="79">
          <cell r="V79" t="str">
            <v>District of Columbia2014</v>
          </cell>
          <cell r="W79">
            <v>110270.064</v>
          </cell>
          <cell r="X79">
            <v>470232.11200000002</v>
          </cell>
        </row>
        <row r="80">
          <cell r="V80" t="str">
            <v>District of Columbia2015</v>
          </cell>
          <cell r="W80">
            <v>113957.18399999999</v>
          </cell>
          <cell r="X80">
            <v>478490.67599999998</v>
          </cell>
        </row>
        <row r="81">
          <cell r="V81" t="str">
            <v>District of Columbia2016</v>
          </cell>
          <cell r="W81">
            <v>117303.602</v>
          </cell>
          <cell r="X81">
            <v>485689.63300000003</v>
          </cell>
        </row>
        <row r="82">
          <cell r="V82" t="str">
            <v>District of Columbia2017</v>
          </cell>
          <cell r="W82">
            <v>123376</v>
          </cell>
          <cell r="X82">
            <v>490115</v>
          </cell>
        </row>
        <row r="83">
          <cell r="V83" t="str">
            <v>Florida2009</v>
          </cell>
          <cell r="W83">
            <v>4217115.93</v>
          </cell>
          <cell r="X83">
            <v>11808574.420000002</v>
          </cell>
        </row>
        <row r="84">
          <cell r="V84" t="str">
            <v>Florida2010</v>
          </cell>
          <cell r="W84">
            <v>4224070.9410000006</v>
          </cell>
          <cell r="X84">
            <v>12112296.527999999</v>
          </cell>
        </row>
        <row r="85">
          <cell r="V85" t="str">
            <v>Florida2011</v>
          </cell>
          <cell r="W85">
            <v>4277396.4570000004</v>
          </cell>
          <cell r="X85">
            <v>12162514.598000001</v>
          </cell>
        </row>
        <row r="86">
          <cell r="V86" t="str">
            <v>Florida2012</v>
          </cell>
          <cell r="W86">
            <v>4335676.7120000003</v>
          </cell>
          <cell r="X86">
            <v>12177276.918000001</v>
          </cell>
        </row>
        <row r="87">
          <cell r="V87" t="str">
            <v>Florida2013</v>
          </cell>
          <cell r="W87">
            <v>4395950.510999999</v>
          </cell>
          <cell r="X87">
            <v>12238588.816000002</v>
          </cell>
        </row>
        <row r="88">
          <cell r="V88" t="str">
            <v>Florida2014</v>
          </cell>
          <cell r="W88">
            <v>4542866.341</v>
          </cell>
          <cell r="X88">
            <v>12439102.769999998</v>
          </cell>
        </row>
        <row r="89">
          <cell r="V89" t="str">
            <v>Florida2015</v>
          </cell>
          <cell r="W89">
            <v>4679321.1369999992</v>
          </cell>
          <cell r="X89">
            <v>12471124.465999998</v>
          </cell>
        </row>
        <row r="90">
          <cell r="V90" t="str">
            <v>Florida2016</v>
          </cell>
          <cell r="W90">
            <v>4915894.26</v>
          </cell>
          <cell r="X90">
            <v>12836713.92</v>
          </cell>
        </row>
        <row r="91">
          <cell r="V91" t="str">
            <v>Florida2017</v>
          </cell>
          <cell r="W91">
            <v>5067368</v>
          </cell>
          <cell r="X91">
            <v>13063006</v>
          </cell>
        </row>
        <row r="92">
          <cell r="V92" t="str">
            <v>Georgia2009</v>
          </cell>
          <cell r="W92">
            <v>1718557.756000001</v>
          </cell>
          <cell r="X92">
            <v>6599755.3680000016</v>
          </cell>
        </row>
        <row r="93">
          <cell r="V93" t="str">
            <v>Georgia2010</v>
          </cell>
          <cell r="W93">
            <v>1687355.1180000005</v>
          </cell>
          <cell r="X93">
            <v>6539745.8679999998</v>
          </cell>
        </row>
        <row r="94">
          <cell r="V94" t="str">
            <v>Georgia2011</v>
          </cell>
          <cell r="W94">
            <v>1703712.7549999997</v>
          </cell>
          <cell r="X94">
            <v>6549915.5519999992</v>
          </cell>
        </row>
        <row r="95">
          <cell r="V95" t="str">
            <v>Georgia2012</v>
          </cell>
          <cell r="W95">
            <v>1787287.1340000003</v>
          </cell>
          <cell r="X95">
            <v>6760431.8580000009</v>
          </cell>
        </row>
        <row r="96">
          <cell r="V96" t="str">
            <v>Georgia2013</v>
          </cell>
          <cell r="W96">
            <v>1822407.4279999998</v>
          </cell>
          <cell r="X96">
            <v>6773811.7270000018</v>
          </cell>
        </row>
        <row r="97">
          <cell r="V97" t="str">
            <v>Georgia2014</v>
          </cell>
          <cell r="W97">
            <v>1791084.9959999998</v>
          </cell>
          <cell r="X97">
            <v>6630197.8269999996</v>
          </cell>
        </row>
        <row r="98">
          <cell r="V98" t="str">
            <v>Georgia2015</v>
          </cell>
          <cell r="W98">
            <v>1930195.4339999999</v>
          </cell>
          <cell r="X98">
            <v>6928729.0039999979</v>
          </cell>
        </row>
        <row r="99">
          <cell r="V99" t="str">
            <v>Georgia2016</v>
          </cell>
          <cell r="W99">
            <v>1907335.0449999997</v>
          </cell>
          <cell r="X99">
            <v>6761540.0049999999</v>
          </cell>
        </row>
        <row r="100">
          <cell r="V100" t="str">
            <v>Georgia2017</v>
          </cell>
          <cell r="W100">
            <v>1997454</v>
          </cell>
          <cell r="X100">
            <v>6921042</v>
          </cell>
        </row>
        <row r="101">
          <cell r="V101" t="str">
            <v>Hawaii2009</v>
          </cell>
          <cell r="W101">
            <v>267327.31099999999</v>
          </cell>
          <cell r="X101">
            <v>861018.91899999999</v>
          </cell>
        </row>
        <row r="102">
          <cell r="V102" t="str">
            <v>Hawaii2010</v>
          </cell>
          <cell r="W102">
            <v>272160.85700000002</v>
          </cell>
          <cell r="X102">
            <v>899320.47000000009</v>
          </cell>
        </row>
        <row r="103">
          <cell r="V103" t="str">
            <v>Hawaii2011</v>
          </cell>
          <cell r="W103">
            <v>279094.69200000004</v>
          </cell>
          <cell r="X103">
            <v>906103.005</v>
          </cell>
        </row>
        <row r="104">
          <cell r="V104" t="str">
            <v>Hawaii2012</v>
          </cell>
          <cell r="W104">
            <v>285497.30600000004</v>
          </cell>
          <cell r="X104">
            <v>913404.39400000009</v>
          </cell>
        </row>
        <row r="105">
          <cell r="V105" t="str">
            <v>Hawaii2013</v>
          </cell>
          <cell r="W105">
            <v>291132.28700000001</v>
          </cell>
          <cell r="X105">
            <v>915055.18499999994</v>
          </cell>
        </row>
        <row r="106">
          <cell r="V106" t="str">
            <v>Hawaii2014</v>
          </cell>
          <cell r="W106">
            <v>302392.29100000003</v>
          </cell>
          <cell r="X106">
            <v>921025.63499999978</v>
          </cell>
        </row>
        <row r="107">
          <cell r="V107" t="str">
            <v>Hawaii2015</v>
          </cell>
          <cell r="W107">
            <v>311402.56800000003</v>
          </cell>
          <cell r="X107">
            <v>925470.549</v>
          </cell>
        </row>
        <row r="108">
          <cell r="V108" t="str">
            <v>Hawaii2016</v>
          </cell>
          <cell r="W108">
            <v>320313.64600000001</v>
          </cell>
          <cell r="X108">
            <v>925473.30100000009</v>
          </cell>
        </row>
        <row r="109">
          <cell r="V109" t="str">
            <v>Hawaii2017</v>
          </cell>
          <cell r="W109">
            <v>329561</v>
          </cell>
          <cell r="X109">
            <v>923526</v>
          </cell>
        </row>
        <row r="110">
          <cell r="V110" t="str">
            <v>Idaho2009</v>
          </cell>
          <cell r="W110">
            <v>295300.95399999991</v>
          </cell>
          <cell r="X110">
            <v>982285.83000000007</v>
          </cell>
        </row>
        <row r="111">
          <cell r="V111" t="str">
            <v>Idaho2010</v>
          </cell>
          <cell r="W111">
            <v>302683.2159999999</v>
          </cell>
          <cell r="X111">
            <v>1000330.2500000001</v>
          </cell>
        </row>
        <row r="112">
          <cell r="V112" t="str">
            <v>Idaho2011</v>
          </cell>
          <cell r="W112">
            <v>319511.83699999994</v>
          </cell>
          <cell r="X112">
            <v>1029279.1239999998</v>
          </cell>
        </row>
        <row r="113">
          <cell r="V113" t="str">
            <v>Idaho2012</v>
          </cell>
          <cell r="W113">
            <v>317847.16599999997</v>
          </cell>
          <cell r="X113">
            <v>1017113.0839999999</v>
          </cell>
        </row>
        <row r="114">
          <cell r="V114" t="str">
            <v>Idaho2013</v>
          </cell>
          <cell r="W114">
            <v>349312.64</v>
          </cell>
          <cell r="X114">
            <v>1097620.9910000002</v>
          </cell>
        </row>
        <row r="115">
          <cell r="V115" t="str">
            <v>Idaho2014</v>
          </cell>
          <cell r="W115">
            <v>341234.04200000002</v>
          </cell>
          <cell r="X115">
            <v>1062681.26</v>
          </cell>
        </row>
        <row r="116">
          <cell r="V116" t="str">
            <v>Idaho2015</v>
          </cell>
          <cell r="W116">
            <v>353690.88500000001</v>
          </cell>
          <cell r="X116">
            <v>1101101.7510000002</v>
          </cell>
        </row>
        <row r="117">
          <cell r="V117" t="str">
            <v>Idaho2016</v>
          </cell>
          <cell r="W117">
            <v>329544.163</v>
          </cell>
          <cell r="X117">
            <v>991382.96800000011</v>
          </cell>
        </row>
        <row r="118">
          <cell r="V118" t="str">
            <v>Idaho2017</v>
          </cell>
          <cell r="W118">
            <v>339769</v>
          </cell>
          <cell r="X118">
            <v>1004697</v>
          </cell>
        </row>
        <row r="119">
          <cell r="V119" t="str">
            <v>Illinois2009</v>
          </cell>
          <cell r="W119">
            <v>2466699.9190000007</v>
          </cell>
          <cell r="X119">
            <v>8655672.0350000001</v>
          </cell>
        </row>
        <row r="120">
          <cell r="V120" t="str">
            <v>Illinois2010</v>
          </cell>
          <cell r="W120">
            <v>2444793.1030000001</v>
          </cell>
          <cell r="X120">
            <v>8688270.0080000013</v>
          </cell>
        </row>
        <row r="121">
          <cell r="V121" t="str">
            <v>Illinois2011</v>
          </cell>
          <cell r="W121">
            <v>2419743.443</v>
          </cell>
          <cell r="X121">
            <v>8579079.5380000006</v>
          </cell>
        </row>
        <row r="122">
          <cell r="V122" t="str">
            <v>Illinois2012</v>
          </cell>
          <cell r="W122">
            <v>2466882.6500000004</v>
          </cell>
          <cell r="X122">
            <v>8660285.368999999</v>
          </cell>
        </row>
        <row r="123">
          <cell r="V123" t="str">
            <v>Illinois2013</v>
          </cell>
          <cell r="W123">
            <v>2458476.4949999996</v>
          </cell>
          <cell r="X123">
            <v>8607351.7019999996</v>
          </cell>
        </row>
        <row r="124">
          <cell r="V124" t="str">
            <v>Illinois2014</v>
          </cell>
          <cell r="W124">
            <v>2478944.2119999998</v>
          </cell>
          <cell r="X124">
            <v>8623491.8779999986</v>
          </cell>
        </row>
        <row r="125">
          <cell r="V125" t="str">
            <v>Illinois2015</v>
          </cell>
          <cell r="W125">
            <v>2600475.2300000004</v>
          </cell>
          <cell r="X125">
            <v>8866967.2030000016</v>
          </cell>
        </row>
        <row r="126">
          <cell r="V126" t="str">
            <v>Illinois2016</v>
          </cell>
          <cell r="W126">
            <v>2576420.6550000003</v>
          </cell>
          <cell r="X126">
            <v>8601971.1910000015</v>
          </cell>
        </row>
        <row r="127">
          <cell r="V127" t="str">
            <v>Illinois2017</v>
          </cell>
          <cell r="W127">
            <v>2668228</v>
          </cell>
          <cell r="X127">
            <v>8681168</v>
          </cell>
        </row>
        <row r="128">
          <cell r="V128" t="str">
            <v>Indiana2009</v>
          </cell>
          <cell r="W128">
            <v>1252723.1540000001</v>
          </cell>
          <cell r="X128">
            <v>4265529.8590000011</v>
          </cell>
        </row>
        <row r="129">
          <cell r="V129" t="str">
            <v>Indiana2010</v>
          </cell>
          <cell r="W129">
            <v>1263729.6259999999</v>
          </cell>
          <cell r="X129">
            <v>4317387.824000001</v>
          </cell>
        </row>
        <row r="130">
          <cell r="V130" t="str">
            <v>Indiana2011</v>
          </cell>
          <cell r="W130">
            <v>1223231.0609999995</v>
          </cell>
          <cell r="X130">
            <v>4171511.4160000007</v>
          </cell>
        </row>
        <row r="131">
          <cell r="V131" t="str">
            <v>Indiana2012</v>
          </cell>
          <cell r="W131">
            <v>1291282.6470000001</v>
          </cell>
          <cell r="X131">
            <v>4335709.5070000002</v>
          </cell>
        </row>
        <row r="132">
          <cell r="V132" t="str">
            <v>Indiana2013</v>
          </cell>
          <cell r="W132">
            <v>1302070.9800000002</v>
          </cell>
          <cell r="X132">
            <v>4361634.7679999992</v>
          </cell>
        </row>
        <row r="133">
          <cell r="V133" t="str">
            <v>Indiana2014</v>
          </cell>
          <cell r="W133">
            <v>1281484.4750000003</v>
          </cell>
          <cell r="X133">
            <v>4218666.8410000009</v>
          </cell>
        </row>
        <row r="134">
          <cell r="V134" t="str">
            <v>Indiana2015</v>
          </cell>
          <cell r="W134">
            <v>1328937.0579999995</v>
          </cell>
          <cell r="X134">
            <v>4324416.574</v>
          </cell>
        </row>
        <row r="135">
          <cell r="V135" t="str">
            <v>Indiana2016</v>
          </cell>
          <cell r="W135">
            <v>1386659.2119999998</v>
          </cell>
          <cell r="X135">
            <v>4393514.9270000001</v>
          </cell>
        </row>
        <row r="136">
          <cell r="V136" t="str">
            <v>Indiana2017</v>
          </cell>
          <cell r="W136">
            <v>1425563</v>
          </cell>
          <cell r="X136">
            <v>4434960</v>
          </cell>
        </row>
        <row r="137">
          <cell r="V137" t="str">
            <v>Iowa2009</v>
          </cell>
          <cell r="W137">
            <v>633534.94200000004</v>
          </cell>
          <cell r="X137">
            <v>1953287.936</v>
          </cell>
        </row>
        <row r="138">
          <cell r="V138" t="str">
            <v>Iowa2010</v>
          </cell>
          <cell r="W138">
            <v>639170.69899999991</v>
          </cell>
          <cell r="X138">
            <v>1961251.8220000002</v>
          </cell>
        </row>
        <row r="139">
          <cell r="V139" t="str">
            <v>Iowa2011</v>
          </cell>
          <cell r="W139">
            <v>634852.16200000001</v>
          </cell>
          <cell r="X139">
            <v>1952252.4820000001</v>
          </cell>
        </row>
        <row r="140">
          <cell r="V140" t="str">
            <v>Iowa2012</v>
          </cell>
          <cell r="W140">
            <v>677205.33900000004</v>
          </cell>
          <cell r="X140">
            <v>2065569.9479999996</v>
          </cell>
        </row>
        <row r="141">
          <cell r="V141" t="str">
            <v>Iowa2013</v>
          </cell>
          <cell r="W141">
            <v>642703.26099999994</v>
          </cell>
          <cell r="X141">
            <v>1971693.9680000003</v>
          </cell>
        </row>
        <row r="142">
          <cell r="V142" t="str">
            <v>Iowa2014</v>
          </cell>
          <cell r="W142">
            <v>642825.63699999999</v>
          </cell>
          <cell r="X142">
            <v>1958368.1840000001</v>
          </cell>
        </row>
        <row r="143">
          <cell r="V143" t="str">
            <v>Iowa2015</v>
          </cell>
          <cell r="W143">
            <v>723920.94099999988</v>
          </cell>
          <cell r="X143">
            <v>2150807.4889999996</v>
          </cell>
        </row>
        <row r="144">
          <cell r="V144" t="str">
            <v>Iowa2016</v>
          </cell>
          <cell r="W144">
            <v>684725.02099999995</v>
          </cell>
          <cell r="X144">
            <v>2034074.12</v>
          </cell>
        </row>
        <row r="145">
          <cell r="V145" t="str">
            <v>Iowa2017</v>
          </cell>
          <cell r="W145">
            <v>677367</v>
          </cell>
          <cell r="X145">
            <v>1972474</v>
          </cell>
        </row>
        <row r="146">
          <cell r="V146" t="str">
            <v>Kansas2009</v>
          </cell>
          <cell r="W146">
            <v>562858.64099999995</v>
          </cell>
          <cell r="X146">
            <v>1847788.8239999998</v>
          </cell>
        </row>
        <row r="147">
          <cell r="V147" t="str">
            <v>Kansas2010</v>
          </cell>
          <cell r="W147">
            <v>551699.69500000007</v>
          </cell>
          <cell r="X147">
            <v>1804353.3799999994</v>
          </cell>
        </row>
        <row r="148">
          <cell r="V148" t="str">
            <v>Kansas2011</v>
          </cell>
          <cell r="W148">
            <v>591273.54399999999</v>
          </cell>
          <cell r="X148">
            <v>1927794.3440000005</v>
          </cell>
        </row>
        <row r="149">
          <cell r="V149" t="str">
            <v>Kansas2012</v>
          </cell>
          <cell r="W149">
            <v>597061.30599999998</v>
          </cell>
          <cell r="X149">
            <v>1920039.7150000003</v>
          </cell>
        </row>
        <row r="150">
          <cell r="V150" t="str">
            <v>Kansas2013</v>
          </cell>
          <cell r="W150">
            <v>591661.10399999993</v>
          </cell>
          <cell r="X150">
            <v>1880889.4840000002</v>
          </cell>
        </row>
        <row r="151">
          <cell r="V151" t="str">
            <v>Kansas2014</v>
          </cell>
          <cell r="W151">
            <v>603475.90199999989</v>
          </cell>
          <cell r="X151">
            <v>1898483.5020000003</v>
          </cell>
        </row>
        <row r="152">
          <cell r="V152" t="str">
            <v>Kansas2015</v>
          </cell>
          <cell r="W152">
            <v>625258.20799999998</v>
          </cell>
          <cell r="X152">
            <v>1946038.7180000001</v>
          </cell>
        </row>
        <row r="153">
          <cell r="V153" t="str">
            <v>Kansas2016</v>
          </cell>
          <cell r="W153">
            <v>616573.12700000021</v>
          </cell>
          <cell r="X153">
            <v>1899966.4650000001</v>
          </cell>
        </row>
        <row r="154">
          <cell r="V154" t="str">
            <v>Kansas2017</v>
          </cell>
          <cell r="W154">
            <v>639686</v>
          </cell>
          <cell r="X154">
            <v>1915378</v>
          </cell>
        </row>
        <row r="155">
          <cell r="V155" t="str">
            <v>Kentucky2009</v>
          </cell>
          <cell r="W155">
            <v>847195.31500000029</v>
          </cell>
          <cell r="X155">
            <v>2909411.8680000002</v>
          </cell>
        </row>
        <row r="156">
          <cell r="V156" t="str">
            <v>Kentucky2010</v>
          </cell>
          <cell r="W156">
            <v>819085.52099999995</v>
          </cell>
          <cell r="X156">
            <v>2810729.0929999999</v>
          </cell>
        </row>
        <row r="157">
          <cell r="V157" t="str">
            <v>Kentucky2011</v>
          </cell>
          <cell r="W157">
            <v>851490.11200000031</v>
          </cell>
          <cell r="X157">
            <v>2880549.2229999998</v>
          </cell>
        </row>
        <row r="158">
          <cell r="V158" t="str">
            <v>Kentucky2012</v>
          </cell>
          <cell r="W158">
            <v>871083.78</v>
          </cell>
          <cell r="X158">
            <v>2912059.2939999993</v>
          </cell>
        </row>
        <row r="159">
          <cell r="V159" t="str">
            <v>Kentucky2013</v>
          </cell>
          <cell r="W159">
            <v>886250.23099999991</v>
          </cell>
          <cell r="X159">
            <v>2926546.6619999995</v>
          </cell>
        </row>
        <row r="160">
          <cell r="V160" t="str">
            <v>Kentucky2014</v>
          </cell>
          <cell r="W160">
            <v>898436.97399999981</v>
          </cell>
          <cell r="X160">
            <v>2921432.3390000006</v>
          </cell>
        </row>
        <row r="161">
          <cell r="V161" t="str">
            <v>Kentucky2015</v>
          </cell>
          <cell r="W161">
            <v>1001430.911</v>
          </cell>
          <cell r="X161">
            <v>3155699.7719999999</v>
          </cell>
        </row>
        <row r="162">
          <cell r="V162" t="str">
            <v>Kentucky2016</v>
          </cell>
          <cell r="W162">
            <v>969663.9149999998</v>
          </cell>
          <cell r="X162">
            <v>3016868.8</v>
          </cell>
        </row>
        <row r="163">
          <cell r="V163" t="str">
            <v>Kentucky2017</v>
          </cell>
          <cell r="W163">
            <v>971540</v>
          </cell>
          <cell r="X163">
            <v>2951688</v>
          </cell>
        </row>
        <row r="164">
          <cell r="V164" t="str">
            <v>Louisiana2009</v>
          </cell>
          <cell r="W164">
            <v>850153.01400000008</v>
          </cell>
          <cell r="X164">
            <v>2975410.5419999999</v>
          </cell>
        </row>
        <row r="165">
          <cell r="V165" t="str">
            <v>Louisiana2010</v>
          </cell>
          <cell r="W165">
            <v>855900.47700000007</v>
          </cell>
          <cell r="X165">
            <v>3021533.6550000003</v>
          </cell>
        </row>
        <row r="166">
          <cell r="V166" t="str">
            <v>Louisiana2011</v>
          </cell>
          <cell r="W166">
            <v>873405.72799999989</v>
          </cell>
          <cell r="X166">
            <v>3048943.4959999993</v>
          </cell>
        </row>
        <row r="167">
          <cell r="V167" t="str">
            <v>Louisiana2012</v>
          </cell>
          <cell r="W167">
            <v>913272.59499999997</v>
          </cell>
          <cell r="X167">
            <v>3168950.4440000006</v>
          </cell>
        </row>
        <row r="168">
          <cell r="V168" t="str">
            <v>Louisiana2013</v>
          </cell>
          <cell r="W168">
            <v>874084.11099999992</v>
          </cell>
          <cell r="X168">
            <v>2996775.1740000001</v>
          </cell>
        </row>
        <row r="169">
          <cell r="V169" t="str">
            <v>Louisiana2014</v>
          </cell>
          <cell r="W169">
            <v>938806.92699999991</v>
          </cell>
          <cell r="X169">
            <v>3145358.7719999994</v>
          </cell>
        </row>
        <row r="170">
          <cell r="V170" t="str">
            <v>Louisiana2015</v>
          </cell>
          <cell r="W170">
            <v>919707.36299999955</v>
          </cell>
          <cell r="X170">
            <v>3039466.5270000002</v>
          </cell>
        </row>
        <row r="171">
          <cell r="V171" t="str">
            <v>Louisiana2016</v>
          </cell>
          <cell r="W171">
            <v>1040732.6060000001</v>
          </cell>
          <cell r="X171">
            <v>3262121.1719999998</v>
          </cell>
        </row>
        <row r="172">
          <cell r="V172" t="str">
            <v>Louisiana2017</v>
          </cell>
          <cell r="W172">
            <v>921050</v>
          </cell>
          <cell r="X172">
            <v>2937189</v>
          </cell>
        </row>
        <row r="173">
          <cell r="V173" t="str">
            <v>Maine2009</v>
          </cell>
          <cell r="W173">
            <v>268693.77500000002</v>
          </cell>
          <cell r="X173">
            <v>894251.54300000006</v>
          </cell>
        </row>
        <row r="174">
          <cell r="V174" t="str">
            <v>Maine2010</v>
          </cell>
          <cell r="W174">
            <v>273270.38100000005</v>
          </cell>
          <cell r="X174">
            <v>898373.79399999999</v>
          </cell>
        </row>
        <row r="175">
          <cell r="V175" t="str">
            <v>Maine2011</v>
          </cell>
          <cell r="W175">
            <v>294977.05499999999</v>
          </cell>
          <cell r="X175">
            <v>956382.13699999987</v>
          </cell>
        </row>
        <row r="176">
          <cell r="V176" t="str">
            <v>Maine2012</v>
          </cell>
          <cell r="W176">
            <v>277724.23300000001</v>
          </cell>
          <cell r="X176">
            <v>882630.66899999988</v>
          </cell>
        </row>
        <row r="177">
          <cell r="V177" t="str">
            <v>Maine2013</v>
          </cell>
          <cell r="W177">
            <v>287607.16200000001</v>
          </cell>
          <cell r="X177">
            <v>890565.80900000012</v>
          </cell>
        </row>
        <row r="178">
          <cell r="V178" t="str">
            <v>Maine2014</v>
          </cell>
          <cell r="W178">
            <v>297448.01800000004</v>
          </cell>
          <cell r="X178">
            <v>897101.04300000006</v>
          </cell>
        </row>
        <row r="179">
          <cell r="V179" t="str">
            <v>Maine2015</v>
          </cell>
          <cell r="W179">
            <v>301556.49</v>
          </cell>
          <cell r="X179">
            <v>882101.66799999995</v>
          </cell>
        </row>
        <row r="180">
          <cell r="V180" t="str">
            <v>Maine2016</v>
          </cell>
          <cell r="W180">
            <v>311690.49</v>
          </cell>
          <cell r="X180">
            <v>895803.8679999999</v>
          </cell>
        </row>
        <row r="181">
          <cell r="V181" t="str">
            <v>Maine2017</v>
          </cell>
          <cell r="W181">
            <v>322868</v>
          </cell>
          <cell r="X181">
            <v>892090</v>
          </cell>
        </row>
        <row r="182">
          <cell r="V182" t="str">
            <v>Maryland2009</v>
          </cell>
          <cell r="W182">
            <v>1039571.7620000001</v>
          </cell>
          <cell r="X182">
            <v>3852430.6300000004</v>
          </cell>
        </row>
        <row r="183">
          <cell r="V183" t="str">
            <v>Maryland2010</v>
          </cell>
          <cell r="W183">
            <v>1048770.196</v>
          </cell>
          <cell r="X183">
            <v>3926958.91</v>
          </cell>
        </row>
        <row r="184">
          <cell r="V184" t="str">
            <v>Maryland2011</v>
          </cell>
          <cell r="W184">
            <v>1064060.3529999999</v>
          </cell>
          <cell r="X184">
            <v>3939649.2930000001</v>
          </cell>
        </row>
        <row r="185">
          <cell r="V185" t="str">
            <v>Maryland2012</v>
          </cell>
          <cell r="W185">
            <v>1082200.6060000001</v>
          </cell>
          <cell r="X185">
            <v>3957620.1349999998</v>
          </cell>
        </row>
        <row r="186">
          <cell r="V186" t="str">
            <v>Maryland2013</v>
          </cell>
          <cell r="W186">
            <v>1098897.338</v>
          </cell>
          <cell r="X186">
            <v>3964011.2490000008</v>
          </cell>
        </row>
        <row r="187">
          <cell r="V187" t="str">
            <v>Maryland2014</v>
          </cell>
          <cell r="W187">
            <v>1137726.446</v>
          </cell>
          <cell r="X187">
            <v>4028599.4209999996</v>
          </cell>
        </row>
        <row r="188">
          <cell r="V188" t="str">
            <v>Maryland2015</v>
          </cell>
          <cell r="W188">
            <v>1159645.8810000001</v>
          </cell>
          <cell r="X188">
            <v>4041095.2319999998</v>
          </cell>
        </row>
        <row r="189">
          <cell r="V189" t="str">
            <v>Maryland2016</v>
          </cell>
          <cell r="W189">
            <v>1172986.844</v>
          </cell>
          <cell r="X189">
            <v>3991558.6300000004</v>
          </cell>
        </row>
        <row r="190">
          <cell r="V190" t="str">
            <v>Maryland2017</v>
          </cell>
          <cell r="W190">
            <v>1199505</v>
          </cell>
          <cell r="X190">
            <v>3980310</v>
          </cell>
        </row>
        <row r="191">
          <cell r="V191" t="str">
            <v>Massachusetts2009</v>
          </cell>
          <cell r="W191">
            <v>1253501.1919999998</v>
          </cell>
          <cell r="X191">
            <v>4455517.2930000005</v>
          </cell>
        </row>
        <row r="192">
          <cell r="V192" t="str">
            <v>Massachusetts2010</v>
          </cell>
          <cell r="W192">
            <v>1245194.1410000001</v>
          </cell>
          <cell r="X192">
            <v>4444092.0229999991</v>
          </cell>
        </row>
        <row r="193">
          <cell r="V193" t="str">
            <v>Massachusetts2011</v>
          </cell>
          <cell r="W193">
            <v>1264210.318</v>
          </cell>
          <cell r="X193">
            <v>4466237.7469999995</v>
          </cell>
        </row>
        <row r="194">
          <cell r="V194" t="str">
            <v>Massachusetts2012</v>
          </cell>
          <cell r="W194">
            <v>1279115.4800000002</v>
          </cell>
          <cell r="X194">
            <v>4489647.341</v>
          </cell>
        </row>
        <row r="195">
          <cell r="V195" t="str">
            <v>Massachusetts2013</v>
          </cell>
          <cell r="W195">
            <v>1303799.469</v>
          </cell>
          <cell r="X195">
            <v>4529145.2170000002</v>
          </cell>
        </row>
        <row r="196">
          <cell r="V196" t="str">
            <v>Massachusetts2014</v>
          </cell>
          <cell r="W196">
            <v>1327997.6059999999</v>
          </cell>
          <cell r="X196">
            <v>4555691.6040000003</v>
          </cell>
        </row>
        <row r="197">
          <cell r="V197" t="str">
            <v>Massachusetts2015</v>
          </cell>
          <cell r="W197">
            <v>1343983.9339999999</v>
          </cell>
          <cell r="X197">
            <v>4563182.2209999999</v>
          </cell>
        </row>
        <row r="198">
          <cell r="V198" t="str">
            <v>Massachusetts2016</v>
          </cell>
          <cell r="W198">
            <v>1380217.0449999999</v>
          </cell>
          <cell r="X198">
            <v>4586910.3969999999</v>
          </cell>
        </row>
        <row r="199">
          <cell r="V199" t="str">
            <v>Massachusetts2017</v>
          </cell>
          <cell r="W199">
            <v>1412897</v>
          </cell>
          <cell r="X199">
            <v>4608426</v>
          </cell>
        </row>
        <row r="200">
          <cell r="V200" t="str">
            <v>Michigan2009</v>
          </cell>
          <cell r="W200">
            <v>1918824.9030000002</v>
          </cell>
          <cell r="X200">
            <v>6756127.9479999999</v>
          </cell>
        </row>
        <row r="201">
          <cell r="V201" t="str">
            <v>Michigan2010</v>
          </cell>
          <cell r="W201">
            <v>1947052.2719999999</v>
          </cell>
          <cell r="X201">
            <v>6727556.7740000002</v>
          </cell>
        </row>
        <row r="202">
          <cell r="V202" t="str">
            <v>Michigan2011</v>
          </cell>
          <cell r="W202">
            <v>1969644.7830000001</v>
          </cell>
          <cell r="X202">
            <v>6720935.5389999999</v>
          </cell>
        </row>
        <row r="203">
          <cell r="V203" t="str">
            <v>Michigan2012</v>
          </cell>
          <cell r="W203">
            <v>1977158.1869999999</v>
          </cell>
          <cell r="X203">
            <v>6669001.9690000005</v>
          </cell>
        </row>
        <row r="204">
          <cell r="V204" t="str">
            <v>Michigan2013</v>
          </cell>
          <cell r="W204">
            <v>2009041.2550000001</v>
          </cell>
          <cell r="X204">
            <v>6681726.612999998</v>
          </cell>
        </row>
        <row r="205">
          <cell r="V205" t="str">
            <v>Michigan2014</v>
          </cell>
          <cell r="W205">
            <v>2083797.3900000004</v>
          </cell>
          <cell r="X205">
            <v>6808861.307000001</v>
          </cell>
        </row>
        <row r="206">
          <cell r="V206" t="str">
            <v>Michigan2015</v>
          </cell>
          <cell r="W206">
            <v>2040857.4579999996</v>
          </cell>
          <cell r="X206">
            <v>6536900.112999999</v>
          </cell>
        </row>
        <row r="207">
          <cell r="V207" t="str">
            <v>Michigan2016</v>
          </cell>
          <cell r="W207">
            <v>2116075.7230000007</v>
          </cell>
          <cell r="X207">
            <v>6649757.9570000004</v>
          </cell>
        </row>
        <row r="208">
          <cell r="V208" t="str">
            <v>Michigan2017</v>
          </cell>
          <cell r="W208">
            <v>2117067</v>
          </cell>
          <cell r="X208">
            <v>6482866</v>
          </cell>
        </row>
        <row r="209">
          <cell r="V209" t="str">
            <v>Minnesota2009</v>
          </cell>
          <cell r="W209">
            <v>997059.43799999985</v>
          </cell>
          <cell r="X209">
            <v>3500350.0909999995</v>
          </cell>
        </row>
        <row r="210">
          <cell r="V210" t="str">
            <v>Minnesota2010</v>
          </cell>
          <cell r="W210">
            <v>1020529.7299999999</v>
          </cell>
          <cell r="X210">
            <v>3563539.0499999993</v>
          </cell>
        </row>
        <row r="211">
          <cell r="V211" t="str">
            <v>Minnesota2011</v>
          </cell>
          <cell r="W211">
            <v>998879.12300000002</v>
          </cell>
          <cell r="X211">
            <v>3486126.850000001</v>
          </cell>
        </row>
        <row r="212">
          <cell r="V212" t="str">
            <v>Minnesota2012</v>
          </cell>
          <cell r="W212">
            <v>987606.49399999995</v>
          </cell>
          <cell r="X212">
            <v>3438436.4110000003</v>
          </cell>
        </row>
        <row r="213">
          <cell r="V213" t="str">
            <v>Minnesota2013</v>
          </cell>
          <cell r="W213">
            <v>1165952.4400000002</v>
          </cell>
          <cell r="X213">
            <v>3803888.2179999999</v>
          </cell>
        </row>
        <row r="214">
          <cell r="V214" t="str">
            <v>Minnesota2014</v>
          </cell>
          <cell r="W214">
            <v>1071330.2440000002</v>
          </cell>
          <cell r="X214">
            <v>3594969.3070000005</v>
          </cell>
        </row>
        <row r="215">
          <cell r="V215" t="str">
            <v>Minnesota2015</v>
          </cell>
          <cell r="W215">
            <v>1106055.6449999998</v>
          </cell>
          <cell r="X215">
            <v>3625066.5189999999</v>
          </cell>
        </row>
        <row r="216">
          <cell r="V216" t="str">
            <v>Minnesota2016</v>
          </cell>
          <cell r="W216">
            <v>1125041.52</v>
          </cell>
          <cell r="X216">
            <v>3602098.6209999989</v>
          </cell>
        </row>
        <row r="217">
          <cell r="V217" t="str">
            <v>Minnesota2017</v>
          </cell>
          <cell r="W217">
            <v>1113319</v>
          </cell>
          <cell r="X217">
            <v>3498728</v>
          </cell>
        </row>
        <row r="218">
          <cell r="V218" t="str">
            <v>Mississippi2009</v>
          </cell>
          <cell r="W218">
            <v>594302.42700000014</v>
          </cell>
          <cell r="X218">
            <v>1969366.4269999997</v>
          </cell>
        </row>
        <row r="219">
          <cell r="V219" t="str">
            <v>Mississippi2010</v>
          </cell>
          <cell r="W219">
            <v>552726.67800000007</v>
          </cell>
          <cell r="X219">
            <v>1877260.841</v>
          </cell>
        </row>
        <row r="220">
          <cell r="V220" t="str">
            <v>Mississippi2011</v>
          </cell>
          <cell r="W220">
            <v>591071.95799999987</v>
          </cell>
          <cell r="X220">
            <v>1976304.58</v>
          </cell>
        </row>
        <row r="221">
          <cell r="V221" t="str">
            <v>Mississippi2012</v>
          </cell>
          <cell r="W221">
            <v>599054.65899999975</v>
          </cell>
          <cell r="X221">
            <v>1977774.0319999999</v>
          </cell>
        </row>
        <row r="222">
          <cell r="V222" t="str">
            <v>Mississippi2013</v>
          </cell>
          <cell r="W222">
            <v>619197.14300000004</v>
          </cell>
          <cell r="X222">
            <v>2007133.0849999997</v>
          </cell>
        </row>
        <row r="223">
          <cell r="V223" t="str">
            <v>Mississippi2014</v>
          </cell>
          <cell r="W223">
            <v>624370.37199999997</v>
          </cell>
          <cell r="X223">
            <v>1984744.7570000002</v>
          </cell>
        </row>
        <row r="224">
          <cell r="V224" t="str">
            <v>Mississippi2015</v>
          </cell>
          <cell r="W224">
            <v>601814.67100000009</v>
          </cell>
          <cell r="X224">
            <v>1925950.4290000002</v>
          </cell>
        </row>
        <row r="225">
          <cell r="V225" t="str">
            <v>Mississippi2016</v>
          </cell>
          <cell r="W225">
            <v>633293.70699999994</v>
          </cell>
          <cell r="X225">
            <v>1990108.0289999999</v>
          </cell>
        </row>
        <row r="226">
          <cell r="V226" t="str">
            <v>Mississippi2017</v>
          </cell>
          <cell r="W226">
            <v>572360</v>
          </cell>
          <cell r="X226">
            <v>1744835</v>
          </cell>
        </row>
        <row r="227">
          <cell r="V227" t="str">
            <v>Missouri2009</v>
          </cell>
          <cell r="W227">
            <v>1165017.0759999999</v>
          </cell>
          <cell r="X227">
            <v>3852468.0639999998</v>
          </cell>
        </row>
        <row r="228">
          <cell r="V228" t="str">
            <v>Missouri2010</v>
          </cell>
          <cell r="W228">
            <v>1190546.8760000002</v>
          </cell>
          <cell r="X228">
            <v>3903155.9220000003</v>
          </cell>
        </row>
        <row r="229">
          <cell r="V229" t="str">
            <v>Missouri2011</v>
          </cell>
          <cell r="W229">
            <v>1193845.2010000004</v>
          </cell>
          <cell r="X229">
            <v>3916567.1719999998</v>
          </cell>
        </row>
        <row r="230">
          <cell r="V230" t="str">
            <v>Missouri2012</v>
          </cell>
          <cell r="W230">
            <v>1227736.4840000002</v>
          </cell>
          <cell r="X230">
            <v>3959105.8709999998</v>
          </cell>
        </row>
        <row r="231">
          <cell r="V231" t="str">
            <v>Missouri2013</v>
          </cell>
          <cell r="W231">
            <v>1186990.0189999999</v>
          </cell>
          <cell r="X231">
            <v>3841080.7069999999</v>
          </cell>
        </row>
        <row r="232">
          <cell r="V232" t="str">
            <v>Missouri2014</v>
          </cell>
          <cell r="W232">
            <v>1320669.0959999999</v>
          </cell>
          <cell r="X232">
            <v>4167921.6320000007</v>
          </cell>
        </row>
        <row r="233">
          <cell r="V233" t="str">
            <v>Missouri2015</v>
          </cell>
          <cell r="W233">
            <v>1256681.7449999999</v>
          </cell>
          <cell r="X233">
            <v>3930011.1310000001</v>
          </cell>
        </row>
        <row r="234">
          <cell r="V234" t="str">
            <v>Missouri2016</v>
          </cell>
          <cell r="W234">
            <v>1327092.1830000002</v>
          </cell>
          <cell r="X234">
            <v>4061727.63</v>
          </cell>
        </row>
        <row r="235">
          <cell r="V235" t="str">
            <v>Missouri2017</v>
          </cell>
          <cell r="W235">
            <v>1274371</v>
          </cell>
          <cell r="X235">
            <v>3867075</v>
          </cell>
        </row>
        <row r="236">
          <cell r="V236" t="str">
            <v>Montana2009</v>
          </cell>
          <cell r="W236">
            <v>190355.62</v>
          </cell>
          <cell r="X236">
            <v>632209.07899999991</v>
          </cell>
        </row>
        <row r="237">
          <cell r="V237" t="str">
            <v>Montana2010</v>
          </cell>
          <cell r="W237">
            <v>191707.23899999997</v>
          </cell>
          <cell r="X237">
            <v>628868.47700000007</v>
          </cell>
        </row>
        <row r="238">
          <cell r="V238" t="str">
            <v>Montana2011</v>
          </cell>
          <cell r="W238">
            <v>207187.37999999998</v>
          </cell>
          <cell r="X238">
            <v>663917.25100000005</v>
          </cell>
        </row>
        <row r="239">
          <cell r="V239" t="str">
            <v>Montana2012</v>
          </cell>
          <cell r="W239">
            <v>205707.02199999991</v>
          </cell>
          <cell r="X239">
            <v>644579.24600000004</v>
          </cell>
        </row>
        <row r="240">
          <cell r="V240" t="str">
            <v>Montana2013</v>
          </cell>
          <cell r="W240">
            <v>205792.08099999998</v>
          </cell>
          <cell r="X240">
            <v>638453.15100000007</v>
          </cell>
        </row>
        <row r="241">
          <cell r="V241" t="str">
            <v>Montana2014</v>
          </cell>
          <cell r="W241">
            <v>198355.00600000002</v>
          </cell>
          <cell r="X241">
            <v>606264.12399999995</v>
          </cell>
        </row>
        <row r="242">
          <cell r="V242" t="str">
            <v>Montana2015</v>
          </cell>
          <cell r="W242">
            <v>238833.35800000001</v>
          </cell>
          <cell r="X242">
            <v>696469.17099999997</v>
          </cell>
        </row>
        <row r="243">
          <cell r="V243" t="str">
            <v>Montana2016</v>
          </cell>
          <cell r="W243">
            <v>233410.33200000002</v>
          </cell>
          <cell r="X243">
            <v>668136.12100000004</v>
          </cell>
        </row>
        <row r="244">
          <cell r="V244" t="str">
            <v>Montana2017</v>
          </cell>
          <cell r="W244">
            <v>210103</v>
          </cell>
          <cell r="X244">
            <v>598861</v>
          </cell>
        </row>
        <row r="245">
          <cell r="V245" t="str">
            <v>Nebraska2009</v>
          </cell>
          <cell r="W245">
            <v>361040.83500000002</v>
          </cell>
          <cell r="X245">
            <v>1147517.5370000002</v>
          </cell>
        </row>
        <row r="246">
          <cell r="V246" t="str">
            <v>Nebraska2010</v>
          </cell>
          <cell r="W246">
            <v>368910.73799999995</v>
          </cell>
          <cell r="X246">
            <v>1175774.7139999999</v>
          </cell>
        </row>
        <row r="247">
          <cell r="V247" t="str">
            <v>Nebraska2011</v>
          </cell>
          <cell r="W247">
            <v>375312.27400000009</v>
          </cell>
          <cell r="X247">
            <v>1196319.2149999999</v>
          </cell>
        </row>
        <row r="248">
          <cell r="V248" t="str">
            <v>Nebraska2012</v>
          </cell>
          <cell r="W248">
            <v>365108.28400000004</v>
          </cell>
          <cell r="X248">
            <v>1169250.1810000001</v>
          </cell>
        </row>
        <row r="249">
          <cell r="V249" t="str">
            <v>Nebraska2013</v>
          </cell>
          <cell r="W249">
            <v>373303.47200000001</v>
          </cell>
          <cell r="X249">
            <v>1186553.3540000001</v>
          </cell>
        </row>
        <row r="250">
          <cell r="V250" t="str">
            <v>Nebraska2014</v>
          </cell>
          <cell r="W250">
            <v>390377.60399999999</v>
          </cell>
          <cell r="X250">
            <v>1211003.5820000002</v>
          </cell>
        </row>
        <row r="251">
          <cell r="V251" t="str">
            <v>Nebraska2015</v>
          </cell>
          <cell r="W251">
            <v>407859.1889999999</v>
          </cell>
          <cell r="X251">
            <v>1257594.365</v>
          </cell>
        </row>
        <row r="252">
          <cell r="V252" t="str">
            <v>Nebraska2016</v>
          </cell>
          <cell r="W252">
            <v>417036.82999999996</v>
          </cell>
          <cell r="X252">
            <v>1253806.9509999999</v>
          </cell>
        </row>
        <row r="253">
          <cell r="V253" t="str">
            <v>Nebraska2017</v>
          </cell>
          <cell r="W253">
            <v>394608</v>
          </cell>
          <cell r="X253">
            <v>1186362</v>
          </cell>
        </row>
        <row r="254">
          <cell r="V254" t="str">
            <v>Nevada2009</v>
          </cell>
          <cell r="W254">
            <v>482699.04599999991</v>
          </cell>
          <cell r="X254">
            <v>1699834.8889999997</v>
          </cell>
        </row>
        <row r="255">
          <cell r="V255" t="str">
            <v>Nevada2010</v>
          </cell>
          <cell r="W255">
            <v>490698.38099999988</v>
          </cell>
          <cell r="X255">
            <v>1783990.6559999997</v>
          </cell>
        </row>
        <row r="256">
          <cell r="V256" t="str">
            <v>Nevada2011</v>
          </cell>
          <cell r="W256">
            <v>504369.97399999993</v>
          </cell>
          <cell r="X256">
            <v>1806123.9130000004</v>
          </cell>
        </row>
        <row r="257">
          <cell r="V257" t="str">
            <v>Nevada2012</v>
          </cell>
          <cell r="W257">
            <v>512693.67900000006</v>
          </cell>
          <cell r="X257">
            <v>1813766.9999999998</v>
          </cell>
        </row>
        <row r="258">
          <cell r="V258" t="str">
            <v>Nevada2013</v>
          </cell>
          <cell r="W258">
            <v>527076.71299999999</v>
          </cell>
          <cell r="X258">
            <v>1831451.6639999999</v>
          </cell>
        </row>
        <row r="259">
          <cell r="V259" t="str">
            <v>Nevada2014</v>
          </cell>
          <cell r="W259">
            <v>545112.299</v>
          </cell>
          <cell r="X259">
            <v>1851532.6609999998</v>
          </cell>
        </row>
        <row r="260">
          <cell r="V260" t="str">
            <v>Nevada2015</v>
          </cell>
          <cell r="W260">
            <v>578330.69200000004</v>
          </cell>
          <cell r="X260">
            <v>1923462.5930000006</v>
          </cell>
        </row>
        <row r="261">
          <cell r="V261" t="str">
            <v>Nevada2016</v>
          </cell>
          <cell r="W261">
            <v>607536.7969999999</v>
          </cell>
          <cell r="X261">
            <v>1945483.612</v>
          </cell>
        </row>
        <row r="262">
          <cell r="V262" t="str">
            <v>Nevada2017</v>
          </cell>
          <cell r="W262">
            <v>601424</v>
          </cell>
          <cell r="X262">
            <v>1895788</v>
          </cell>
        </row>
        <row r="263">
          <cell r="V263" t="str">
            <v>New Hampshire2009</v>
          </cell>
          <cell r="W263">
            <v>245041.55099999998</v>
          </cell>
          <cell r="X263">
            <v>905454.65100000007</v>
          </cell>
        </row>
        <row r="264">
          <cell r="V264" t="str">
            <v>New Hampshire2010</v>
          </cell>
          <cell r="W264">
            <v>242618.391</v>
          </cell>
          <cell r="X264">
            <v>904549.06600000011</v>
          </cell>
        </row>
        <row r="265">
          <cell r="V265" t="str">
            <v>New Hampshire2011</v>
          </cell>
          <cell r="W265">
            <v>249171.59299999996</v>
          </cell>
          <cell r="X265">
            <v>916449.65899999999</v>
          </cell>
        </row>
        <row r="266">
          <cell r="V266" t="str">
            <v>New Hampshire2012</v>
          </cell>
          <cell r="W266">
            <v>250542.212</v>
          </cell>
          <cell r="X266">
            <v>906249.90299999993</v>
          </cell>
        </row>
        <row r="267">
          <cell r="V267" t="str">
            <v>New Hampshire2013</v>
          </cell>
          <cell r="W267">
            <v>254907.03000000003</v>
          </cell>
          <cell r="X267">
            <v>904915.79200000002</v>
          </cell>
        </row>
        <row r="268">
          <cell r="V268" t="str">
            <v>New Hampshire2014</v>
          </cell>
          <cell r="W268">
            <v>250847.01599999997</v>
          </cell>
          <cell r="X268">
            <v>875863.45599999989</v>
          </cell>
        </row>
        <row r="269">
          <cell r="V269" t="str">
            <v>New Hampshire2015</v>
          </cell>
          <cell r="W269">
            <v>246779.55500000002</v>
          </cell>
          <cell r="X269">
            <v>851431.84100000013</v>
          </cell>
        </row>
        <row r="270">
          <cell r="V270" t="str">
            <v>New Hampshire2016</v>
          </cell>
          <cell r="W270">
            <v>275382.69099999999</v>
          </cell>
          <cell r="X270">
            <v>900233.80599999998</v>
          </cell>
        </row>
        <row r="271">
          <cell r="V271" t="str">
            <v>New Hampshire2017</v>
          </cell>
          <cell r="W271">
            <v>292663</v>
          </cell>
          <cell r="X271">
            <v>926732</v>
          </cell>
        </row>
        <row r="272">
          <cell r="V272" t="str">
            <v>New Jersey2009</v>
          </cell>
          <cell r="W272">
            <v>1702899.08</v>
          </cell>
          <cell r="X272">
            <v>5801974.4459999986</v>
          </cell>
        </row>
        <row r="273">
          <cell r="V273" t="str">
            <v>New Jersey2010</v>
          </cell>
          <cell r="W273">
            <v>1702642.8380000002</v>
          </cell>
          <cell r="X273">
            <v>5862433.0490000006</v>
          </cell>
        </row>
        <row r="274">
          <cell r="V274" t="str">
            <v>New Jersey2011</v>
          </cell>
          <cell r="W274">
            <v>1716428.861</v>
          </cell>
          <cell r="X274">
            <v>5883019.8949999996</v>
          </cell>
        </row>
        <row r="275">
          <cell r="V275" t="str">
            <v>New Jersey2012</v>
          </cell>
          <cell r="W275">
            <v>1736739.1879999998</v>
          </cell>
          <cell r="X275">
            <v>5910204.7769999988</v>
          </cell>
        </row>
        <row r="276">
          <cell r="V276" t="str">
            <v>New Jersey2013</v>
          </cell>
          <cell r="W276">
            <v>1760137.017</v>
          </cell>
          <cell r="X276">
            <v>5929760.2110000001</v>
          </cell>
        </row>
        <row r="277">
          <cell r="V277" t="str">
            <v>New Jersey2014</v>
          </cell>
          <cell r="W277">
            <v>1784635.1779999998</v>
          </cell>
          <cell r="X277">
            <v>5954152.8590000011</v>
          </cell>
        </row>
        <row r="278">
          <cell r="V278" t="str">
            <v>New Jersey2015</v>
          </cell>
          <cell r="W278">
            <v>1812722.8130000001</v>
          </cell>
          <cell r="X278">
            <v>5960787.0129999993</v>
          </cell>
        </row>
        <row r="279">
          <cell r="V279" t="str">
            <v>New Jersey2016</v>
          </cell>
          <cell r="W279">
            <v>1826443.6089999999</v>
          </cell>
          <cell r="X279">
            <v>5908977.6559999995</v>
          </cell>
        </row>
        <row r="280">
          <cell r="V280" t="str">
            <v>New Jersey2017</v>
          </cell>
          <cell r="W280">
            <v>1909746</v>
          </cell>
          <cell r="X280">
            <v>6061595</v>
          </cell>
        </row>
        <row r="281">
          <cell r="V281" t="str">
            <v>New Mexico2009</v>
          </cell>
          <cell r="W281">
            <v>394357.7269999999</v>
          </cell>
          <cell r="X281">
            <v>1299966.7049999998</v>
          </cell>
        </row>
        <row r="282">
          <cell r="V282" t="str">
            <v>New Mexico2010</v>
          </cell>
          <cell r="W282">
            <v>417829.34399999998</v>
          </cell>
          <cell r="X282">
            <v>1396476.9000000001</v>
          </cell>
        </row>
        <row r="283">
          <cell r="V283" t="str">
            <v>New Mexico2011</v>
          </cell>
          <cell r="W283">
            <v>411946.66399999993</v>
          </cell>
          <cell r="X283">
            <v>1353035.7150000001</v>
          </cell>
        </row>
        <row r="284">
          <cell r="V284" t="str">
            <v>New Mexico2012</v>
          </cell>
          <cell r="W284">
            <v>407829.02600000001</v>
          </cell>
          <cell r="X284">
            <v>1330278.51</v>
          </cell>
        </row>
        <row r="285">
          <cell r="V285" t="str">
            <v>New Mexico2013</v>
          </cell>
          <cell r="W285">
            <v>425087.73199999996</v>
          </cell>
          <cell r="X285">
            <v>1357583.3450000002</v>
          </cell>
        </row>
        <row r="286">
          <cell r="V286" t="str">
            <v>New Mexico2014</v>
          </cell>
          <cell r="W286">
            <v>418860.44999999995</v>
          </cell>
          <cell r="X286">
            <v>1314286.4820000001</v>
          </cell>
        </row>
        <row r="287">
          <cell r="V287" t="str">
            <v>New Mexico2015</v>
          </cell>
          <cell r="W287">
            <v>410131.99299999996</v>
          </cell>
          <cell r="X287">
            <v>1263722.0660000001</v>
          </cell>
        </row>
        <row r="288">
          <cell r="V288" t="str">
            <v>New Mexico2016</v>
          </cell>
          <cell r="W288">
            <v>442810.96799999999</v>
          </cell>
          <cell r="X288">
            <v>1339697.7460000003</v>
          </cell>
        </row>
        <row r="289">
          <cell r="V289" t="str">
            <v>New Mexico2017</v>
          </cell>
          <cell r="W289">
            <v>450791</v>
          </cell>
          <cell r="X289">
            <v>1332406</v>
          </cell>
        </row>
        <row r="290">
          <cell r="V290" t="str">
            <v>New York2009</v>
          </cell>
          <cell r="W290">
            <v>3781196.3499999996</v>
          </cell>
          <cell r="X290">
            <v>13185285.617000001</v>
          </cell>
        </row>
        <row r="291">
          <cell r="V291" t="str">
            <v>New York2010</v>
          </cell>
          <cell r="W291">
            <v>3716880.0190000003</v>
          </cell>
          <cell r="X291">
            <v>13115573.189000001</v>
          </cell>
        </row>
        <row r="292">
          <cell r="V292" t="str">
            <v>New York2011</v>
          </cell>
          <cell r="W292">
            <v>3765252.7930000005</v>
          </cell>
          <cell r="X292">
            <v>13194643.020000001</v>
          </cell>
        </row>
        <row r="293">
          <cell r="V293" t="str">
            <v>New York2012</v>
          </cell>
          <cell r="W293">
            <v>3778016.7349999999</v>
          </cell>
          <cell r="X293">
            <v>13165196.096999999</v>
          </cell>
        </row>
        <row r="294">
          <cell r="V294" t="str">
            <v>New York2013</v>
          </cell>
          <cell r="W294">
            <v>3867933.4430000004</v>
          </cell>
          <cell r="X294">
            <v>13268572.589</v>
          </cell>
        </row>
        <row r="295">
          <cell r="V295" t="str">
            <v>New York2014</v>
          </cell>
          <cell r="W295">
            <v>3936595.193</v>
          </cell>
          <cell r="X295">
            <v>13348002.556999998</v>
          </cell>
        </row>
        <row r="296">
          <cell r="V296" t="str">
            <v>New York2015</v>
          </cell>
          <cell r="W296">
            <v>3976736.858</v>
          </cell>
          <cell r="X296">
            <v>13303482.059</v>
          </cell>
        </row>
        <row r="297">
          <cell r="V297" t="str">
            <v>New York2016</v>
          </cell>
          <cell r="W297">
            <v>4084241.9180000001</v>
          </cell>
          <cell r="X297">
            <v>13365977.876000002</v>
          </cell>
        </row>
        <row r="298">
          <cell r="V298" t="str">
            <v>New York2017</v>
          </cell>
          <cell r="W298">
            <v>4197282</v>
          </cell>
          <cell r="X298">
            <v>13383926</v>
          </cell>
        </row>
        <row r="299">
          <cell r="V299" t="str">
            <v>North Carolina2009</v>
          </cell>
          <cell r="W299">
            <v>1742214.5909999995</v>
          </cell>
          <cell r="X299">
            <v>6048662.4229999995</v>
          </cell>
        </row>
        <row r="300">
          <cell r="V300" t="str">
            <v>North Carolina2010</v>
          </cell>
          <cell r="W300">
            <v>1786961.7390000001</v>
          </cell>
          <cell r="X300">
            <v>6238793.1780000003</v>
          </cell>
        </row>
        <row r="301">
          <cell r="V301" t="str">
            <v>North Carolina2011</v>
          </cell>
          <cell r="W301">
            <v>1808042.3079999997</v>
          </cell>
          <cell r="X301">
            <v>6272973.6200000001</v>
          </cell>
        </row>
        <row r="302">
          <cell r="V302" t="str">
            <v>North Carolina2012</v>
          </cell>
          <cell r="W302">
            <v>1853407.8649999998</v>
          </cell>
          <cell r="X302">
            <v>6360115.097000001</v>
          </cell>
        </row>
        <row r="303">
          <cell r="V303" t="str">
            <v>North Carolina2013</v>
          </cell>
          <cell r="W303">
            <v>1960141.4879999999</v>
          </cell>
          <cell r="X303">
            <v>6598969.7849999992</v>
          </cell>
        </row>
        <row r="304">
          <cell r="V304" t="str">
            <v>North Carolina2014</v>
          </cell>
          <cell r="W304">
            <v>2048136.1260000002</v>
          </cell>
          <cell r="X304">
            <v>6752170.5630000001</v>
          </cell>
        </row>
        <row r="305">
          <cell r="V305" t="str">
            <v>North Carolina2015</v>
          </cell>
          <cell r="W305">
            <v>1950478.81</v>
          </cell>
          <cell r="X305">
            <v>6380464.7169999992</v>
          </cell>
        </row>
        <row r="306">
          <cell r="V306" t="str">
            <v>North Carolina2016</v>
          </cell>
          <cell r="W306">
            <v>2011466.1099999992</v>
          </cell>
          <cell r="X306">
            <v>6495096.9179999996</v>
          </cell>
        </row>
        <row r="307">
          <cell r="V307" t="str">
            <v>North Carolina2017</v>
          </cell>
          <cell r="W307">
            <v>2161995</v>
          </cell>
          <cell r="X307">
            <v>6766904</v>
          </cell>
        </row>
        <row r="308">
          <cell r="V308" t="str">
            <v>North Dakota2009</v>
          </cell>
          <cell r="W308">
            <v>130302.68599999999</v>
          </cell>
          <cell r="X308">
            <v>419028.24500000005</v>
          </cell>
        </row>
        <row r="309">
          <cell r="V309" t="str">
            <v>North Dakota2010</v>
          </cell>
          <cell r="W309">
            <v>121486.33899999999</v>
          </cell>
          <cell r="X309">
            <v>379147.64899999998</v>
          </cell>
        </row>
        <row r="310">
          <cell r="V310" t="str">
            <v>North Dakota2011</v>
          </cell>
          <cell r="W310">
            <v>175634.44799999997</v>
          </cell>
          <cell r="X310">
            <v>546386.71500000008</v>
          </cell>
        </row>
        <row r="311">
          <cell r="V311" t="str">
            <v>North Dakota2012</v>
          </cell>
          <cell r="W311">
            <v>149524.83799999999</v>
          </cell>
          <cell r="X311">
            <v>472485.30800000002</v>
          </cell>
        </row>
        <row r="312">
          <cell r="V312" t="str">
            <v>North Dakota2013</v>
          </cell>
          <cell r="W312">
            <v>154926.86800000002</v>
          </cell>
          <cell r="X312">
            <v>492664.93100000004</v>
          </cell>
        </row>
        <row r="313">
          <cell r="V313" t="str">
            <v>North Dakota2014</v>
          </cell>
          <cell r="W313">
            <v>148407.53799999997</v>
          </cell>
          <cell r="X313">
            <v>473004.71799999994</v>
          </cell>
        </row>
        <row r="314">
          <cell r="V314" t="str">
            <v>North Dakota2015</v>
          </cell>
          <cell r="W314">
            <v>154427.24099999998</v>
          </cell>
          <cell r="X314">
            <v>488111.89500000002</v>
          </cell>
        </row>
        <row r="315">
          <cell r="V315" t="str">
            <v>North Dakota2016</v>
          </cell>
          <cell r="W315">
            <v>134679.04399999999</v>
          </cell>
          <cell r="X315">
            <v>412845.07700000005</v>
          </cell>
        </row>
        <row r="316">
          <cell r="V316" t="str">
            <v>North Dakota2017</v>
          </cell>
          <cell r="W316">
            <v>182057</v>
          </cell>
          <cell r="X316">
            <v>549762</v>
          </cell>
        </row>
        <row r="317">
          <cell r="V317" t="str">
            <v>Ohio2009</v>
          </cell>
          <cell r="W317">
            <v>2294524.2349999999</v>
          </cell>
          <cell r="X317">
            <v>7632811.7450000001</v>
          </cell>
        </row>
        <row r="318">
          <cell r="V318" t="str">
            <v>Ohio2010</v>
          </cell>
          <cell r="W318">
            <v>2310346.7939999998</v>
          </cell>
          <cell r="X318">
            <v>7682933.3100000005</v>
          </cell>
        </row>
        <row r="319">
          <cell r="V319" t="str">
            <v>Ohio2011</v>
          </cell>
          <cell r="W319">
            <v>2324374.6290000002</v>
          </cell>
          <cell r="X319">
            <v>7659123.8579999991</v>
          </cell>
        </row>
        <row r="320">
          <cell r="V320" t="str">
            <v>Ohio2012</v>
          </cell>
          <cell r="W320">
            <v>2345588.8000000007</v>
          </cell>
          <cell r="X320">
            <v>7665507.3069999991</v>
          </cell>
        </row>
        <row r="321">
          <cell r="V321" t="str">
            <v>Ohio2013</v>
          </cell>
          <cell r="W321">
            <v>2299169.7910000002</v>
          </cell>
          <cell r="X321">
            <v>7441386.2419999996</v>
          </cell>
        </row>
        <row r="322">
          <cell r="V322" t="str">
            <v>Ohio2014</v>
          </cell>
          <cell r="W322">
            <v>2430126.6610000003</v>
          </cell>
          <cell r="X322">
            <v>7735382.818</v>
          </cell>
        </row>
        <row r="323">
          <cell r="V323" t="str">
            <v>Ohio2015</v>
          </cell>
          <cell r="W323">
            <v>2356228.7400000002</v>
          </cell>
          <cell r="X323">
            <v>7351352.5029999996</v>
          </cell>
        </row>
        <row r="324">
          <cell r="V324" t="str">
            <v>Ohio2016</v>
          </cell>
          <cell r="W324">
            <v>2513462.1850000001</v>
          </cell>
          <cell r="X324">
            <v>7657279.8850000007</v>
          </cell>
        </row>
        <row r="325">
          <cell r="V325" t="str">
            <v>Ohio2017</v>
          </cell>
          <cell r="W325">
            <v>2472521</v>
          </cell>
          <cell r="X325">
            <v>7405637</v>
          </cell>
        </row>
        <row r="326">
          <cell r="V326" t="str">
            <v>Oklahoma2009</v>
          </cell>
          <cell r="W326">
            <v>740826.22399999993</v>
          </cell>
          <cell r="X326">
            <v>2379483.6659999997</v>
          </cell>
        </row>
        <row r="327">
          <cell r="V327" t="str">
            <v>Oklahoma2010</v>
          </cell>
          <cell r="W327">
            <v>735688.88199999998</v>
          </cell>
          <cell r="X327">
            <v>2397282.625</v>
          </cell>
        </row>
        <row r="328">
          <cell r="V328" t="str">
            <v>Oklahoma2011</v>
          </cell>
          <cell r="W328">
            <v>721242.82299999997</v>
          </cell>
          <cell r="X328">
            <v>2349329.423</v>
          </cell>
        </row>
        <row r="329">
          <cell r="V329" t="str">
            <v>Oklahoma2012</v>
          </cell>
          <cell r="W329">
            <v>772625.82900000003</v>
          </cell>
          <cell r="X329">
            <v>2476373.5049999999</v>
          </cell>
        </row>
        <row r="330">
          <cell r="V330" t="str">
            <v>Oklahoma2013</v>
          </cell>
          <cell r="W330">
            <v>788168.39399999997</v>
          </cell>
          <cell r="X330">
            <v>2477480.63</v>
          </cell>
        </row>
        <row r="331">
          <cell r="V331" t="str">
            <v>Oklahoma2014</v>
          </cell>
          <cell r="W331">
            <v>802398.90999999992</v>
          </cell>
          <cell r="X331">
            <v>2507111.4539999999</v>
          </cell>
        </row>
        <row r="332">
          <cell r="V332" t="str">
            <v>Oklahoma2015</v>
          </cell>
          <cell r="W332">
            <v>884326.87400000007</v>
          </cell>
          <cell r="X332">
            <v>2698372.807</v>
          </cell>
        </row>
        <row r="333">
          <cell r="V333" t="str">
            <v>Oklahoma2016</v>
          </cell>
          <cell r="W333">
            <v>809931.67900000024</v>
          </cell>
          <cell r="X333">
            <v>2464792.9720000005</v>
          </cell>
        </row>
        <row r="334">
          <cell r="V334" t="str">
            <v>Oklahoma2017</v>
          </cell>
          <cell r="W334">
            <v>855058</v>
          </cell>
          <cell r="X334">
            <v>2597473</v>
          </cell>
        </row>
        <row r="335">
          <cell r="V335" t="str">
            <v>Oregon2009</v>
          </cell>
          <cell r="W335">
            <v>724813.1320000001</v>
          </cell>
          <cell r="X335">
            <v>2503151.5830000001</v>
          </cell>
        </row>
        <row r="336">
          <cell r="V336" t="str">
            <v>Oregon2010</v>
          </cell>
          <cell r="W336">
            <v>742824.777</v>
          </cell>
          <cell r="X336">
            <v>2543585.7779999999</v>
          </cell>
        </row>
        <row r="337">
          <cell r="V337" t="str">
            <v>Oregon2011</v>
          </cell>
          <cell r="W337">
            <v>742549.30099999998</v>
          </cell>
          <cell r="X337">
            <v>2531023.8990000002</v>
          </cell>
        </row>
        <row r="338">
          <cell r="V338" t="str">
            <v>Oregon2012</v>
          </cell>
          <cell r="W338">
            <v>769396.826</v>
          </cell>
          <cell r="X338">
            <v>2602165.2050000001</v>
          </cell>
        </row>
        <row r="339">
          <cell r="V339" t="str">
            <v>Oregon2013</v>
          </cell>
          <cell r="W339">
            <v>794481.36400000006</v>
          </cell>
          <cell r="X339">
            <v>2614213.3939999999</v>
          </cell>
        </row>
        <row r="340">
          <cell r="V340" t="str">
            <v>Oregon2014</v>
          </cell>
          <cell r="W340">
            <v>817387.56200000003</v>
          </cell>
          <cell r="X340">
            <v>2627203.6279999996</v>
          </cell>
        </row>
        <row r="341">
          <cell r="V341" t="str">
            <v>Oregon2015</v>
          </cell>
          <cell r="W341">
            <v>805028.79799999995</v>
          </cell>
          <cell r="X341">
            <v>2539134.2050000001</v>
          </cell>
        </row>
        <row r="342">
          <cell r="V342" t="str">
            <v>Oregon2016</v>
          </cell>
          <cell r="W342">
            <v>878473.89400000009</v>
          </cell>
          <cell r="X342">
            <v>2663785.1490000002</v>
          </cell>
        </row>
        <row r="343">
          <cell r="V343" t="str">
            <v>Oregon2017</v>
          </cell>
          <cell r="W343">
            <v>865806</v>
          </cell>
          <cell r="X343">
            <v>2608512</v>
          </cell>
        </row>
        <row r="344">
          <cell r="V344" t="str">
            <v>Pennsylvania2009</v>
          </cell>
          <cell r="W344">
            <v>2660053.3579999995</v>
          </cell>
          <cell r="X344">
            <v>8330271.8170000017</v>
          </cell>
        </row>
        <row r="345">
          <cell r="V345" t="str">
            <v>Pennsylvania2010</v>
          </cell>
          <cell r="W345">
            <v>2645257.7739999997</v>
          </cell>
          <cell r="X345">
            <v>8356332.7500000009</v>
          </cell>
        </row>
        <row r="346">
          <cell r="V346" t="str">
            <v>Pennsylvania2011</v>
          </cell>
          <cell r="W346">
            <v>2644516.1809999994</v>
          </cell>
          <cell r="X346">
            <v>8353374.7209999999</v>
          </cell>
        </row>
        <row r="347">
          <cell r="V347" t="str">
            <v>Pennsylvania2012</v>
          </cell>
          <cell r="W347">
            <v>2686451.83</v>
          </cell>
          <cell r="X347">
            <v>8418870.5610000007</v>
          </cell>
        </row>
        <row r="348">
          <cell r="V348" t="str">
            <v>Pennsylvania2013</v>
          </cell>
          <cell r="W348">
            <v>2709642.6950000003</v>
          </cell>
          <cell r="X348">
            <v>8429507.7510000002</v>
          </cell>
        </row>
        <row r="349">
          <cell r="V349" t="str">
            <v>Pennsylvania2014</v>
          </cell>
          <cell r="W349">
            <v>2722584.8679999998</v>
          </cell>
          <cell r="X349">
            <v>8341507.943</v>
          </cell>
        </row>
        <row r="350">
          <cell r="V350" t="str">
            <v>Pennsylvania2015</v>
          </cell>
          <cell r="W350">
            <v>2756640.7760000001</v>
          </cell>
          <cell r="X350">
            <v>8362972.3319999985</v>
          </cell>
        </row>
        <row r="351">
          <cell r="V351" t="str">
            <v>Pennsylvania2016</v>
          </cell>
          <cell r="W351">
            <v>2869406.969</v>
          </cell>
          <cell r="X351">
            <v>8504103.7350000013</v>
          </cell>
        </row>
        <row r="352">
          <cell r="V352" t="str">
            <v>Pennsylvania2017</v>
          </cell>
          <cell r="W352">
            <v>2909271</v>
          </cell>
          <cell r="X352">
            <v>8438798</v>
          </cell>
        </row>
        <row r="353">
          <cell r="V353" t="str">
            <v>Puerto Rico2009</v>
          </cell>
          <cell r="W353">
            <v>759586.19800000009</v>
          </cell>
          <cell r="X353">
            <v>2564255.1409999998</v>
          </cell>
        </row>
        <row r="354">
          <cell r="V354" t="str">
            <v>Puerto Rico2010</v>
          </cell>
          <cell r="W354">
            <v>725630.68099999998</v>
          </cell>
          <cell r="X354">
            <v>2367660.057</v>
          </cell>
        </row>
        <row r="355">
          <cell r="V355" t="str">
            <v>Puerto Rico2011</v>
          </cell>
          <cell r="W355">
            <v>759305.99699999997</v>
          </cell>
          <cell r="X355">
            <v>2416249.4340000004</v>
          </cell>
        </row>
        <row r="356">
          <cell r="V356" t="str">
            <v>Puerto Rico2012</v>
          </cell>
          <cell r="W356">
            <v>735885.01500000013</v>
          </cell>
          <cell r="X356">
            <v>2328540.27</v>
          </cell>
        </row>
        <row r="357">
          <cell r="V357" t="str">
            <v>Puerto Rico2013</v>
          </cell>
          <cell r="W357">
            <v>797713.95799999987</v>
          </cell>
          <cell r="X357">
            <v>2440444.5959999999</v>
          </cell>
        </row>
        <row r="358">
          <cell r="V358" t="str">
            <v>Puerto Rico2014</v>
          </cell>
          <cell r="W358">
            <v>748171.6590000001</v>
          </cell>
          <cell r="X358">
            <v>2258460.2010000004</v>
          </cell>
        </row>
        <row r="359">
          <cell r="V359" t="str">
            <v>Puerto Rico2015</v>
          </cell>
          <cell r="W359">
            <v>769931.69900000002</v>
          </cell>
          <cell r="X359">
            <v>2266823.4650000003</v>
          </cell>
        </row>
        <row r="360">
          <cell r="V360" t="str">
            <v>Puerto Rico2016</v>
          </cell>
          <cell r="W360">
            <v>767699.36600000004</v>
          </cell>
          <cell r="X360">
            <v>2209467.4979999997</v>
          </cell>
        </row>
        <row r="361">
          <cell r="V361" t="str">
            <v>Puerto Rico2017</v>
          </cell>
          <cell r="W361">
            <v>823974</v>
          </cell>
          <cell r="X361">
            <v>2286947</v>
          </cell>
        </row>
        <row r="362">
          <cell r="V362" t="str">
            <v>Rhode Island2009</v>
          </cell>
          <cell r="W362">
            <v>210473.30000000002</v>
          </cell>
          <cell r="X362">
            <v>717652.11600000004</v>
          </cell>
        </row>
        <row r="363">
          <cell r="V363" t="str">
            <v>Rhode Island2010</v>
          </cell>
          <cell r="W363">
            <v>209146.62</v>
          </cell>
          <cell r="X363">
            <v>718989.42699999991</v>
          </cell>
        </row>
        <row r="364">
          <cell r="V364" t="str">
            <v>Rhode Island2011</v>
          </cell>
          <cell r="W364">
            <v>209004.32800000001</v>
          </cell>
          <cell r="X364">
            <v>719250.35400000005</v>
          </cell>
        </row>
        <row r="365">
          <cell r="V365" t="str">
            <v>Rhode Island2012</v>
          </cell>
          <cell r="W365">
            <v>209255.23699999999</v>
          </cell>
          <cell r="X365">
            <v>717521.34</v>
          </cell>
        </row>
        <row r="366">
          <cell r="V366" t="str">
            <v>Rhode Island2013</v>
          </cell>
          <cell r="W366">
            <v>212181.68</v>
          </cell>
          <cell r="X366">
            <v>717887.50899999996</v>
          </cell>
        </row>
        <row r="367">
          <cell r="V367" t="str">
            <v>Rhode Island2014</v>
          </cell>
          <cell r="W367">
            <v>214229.39300000004</v>
          </cell>
          <cell r="X367">
            <v>715756.33900000004</v>
          </cell>
        </row>
        <row r="368">
          <cell r="V368" t="str">
            <v>Rhode Island2015</v>
          </cell>
          <cell r="W368">
            <v>237314.99799999999</v>
          </cell>
          <cell r="X368">
            <v>768517.14799999981</v>
          </cell>
        </row>
        <row r="369">
          <cell r="V369" t="str">
            <v>Rhode Island2016</v>
          </cell>
          <cell r="W369">
            <v>220639.83600000001</v>
          </cell>
          <cell r="X369">
            <v>715071.52500000002</v>
          </cell>
        </row>
        <row r="370">
          <cell r="V370" t="str">
            <v>Rhode Island2017</v>
          </cell>
          <cell r="W370">
            <v>224715</v>
          </cell>
          <cell r="X370">
            <v>713629</v>
          </cell>
        </row>
        <row r="371">
          <cell r="V371" t="str">
            <v>South Carolina2009</v>
          </cell>
          <cell r="W371">
            <v>871544.16000000027</v>
          </cell>
          <cell r="X371">
            <v>2942511.3350000004</v>
          </cell>
        </row>
        <row r="372">
          <cell r="V372" t="str">
            <v>South Carolina2010</v>
          </cell>
          <cell r="W372">
            <v>952471.20299999998</v>
          </cell>
          <cell r="X372">
            <v>3244781.8749999995</v>
          </cell>
        </row>
        <row r="373">
          <cell r="V373" t="str">
            <v>South Carolina2011</v>
          </cell>
          <cell r="W373">
            <v>897300.39400000009</v>
          </cell>
          <cell r="X373">
            <v>3007987.3649999998</v>
          </cell>
        </row>
        <row r="374">
          <cell r="V374" t="str">
            <v>South Carolina2012</v>
          </cell>
          <cell r="W374">
            <v>941331.05099999998</v>
          </cell>
          <cell r="X374">
            <v>3099671.4040000001</v>
          </cell>
        </row>
        <row r="375">
          <cell r="V375" t="str">
            <v>South Carolina2013</v>
          </cell>
          <cell r="W375">
            <v>956197.03200000012</v>
          </cell>
          <cell r="X375">
            <v>3091483.5790000004</v>
          </cell>
        </row>
        <row r="376">
          <cell r="V376" t="str">
            <v>South Carolina2014</v>
          </cell>
          <cell r="W376">
            <v>993340.90399999986</v>
          </cell>
          <cell r="X376">
            <v>3129194.58</v>
          </cell>
        </row>
        <row r="377">
          <cell r="V377" t="str">
            <v>South Carolina2015</v>
          </cell>
          <cell r="W377">
            <v>991586.26600000018</v>
          </cell>
          <cell r="X377">
            <v>3046704.8180000004</v>
          </cell>
        </row>
        <row r="378">
          <cell r="V378" t="str">
            <v>South Carolina2016</v>
          </cell>
          <cell r="W378">
            <v>1082463.9349999996</v>
          </cell>
          <cell r="X378">
            <v>3223180.3680000002</v>
          </cell>
        </row>
        <row r="379">
          <cell r="V379" t="str">
            <v>South Carolina2017</v>
          </cell>
          <cell r="W379">
            <v>1068331</v>
          </cell>
          <cell r="X379">
            <v>3144223</v>
          </cell>
        </row>
        <row r="380">
          <cell r="V380" t="str">
            <v>South Dakota2009</v>
          </cell>
          <cell r="W380">
            <v>168432.37300000002</v>
          </cell>
          <cell r="X380">
            <v>514527.70400000003</v>
          </cell>
        </row>
        <row r="381">
          <cell r="V381" t="str">
            <v>South Dakota2010</v>
          </cell>
          <cell r="W381">
            <v>157349.166</v>
          </cell>
          <cell r="X381">
            <v>483261.01600000012</v>
          </cell>
        </row>
        <row r="382">
          <cell r="V382" t="str">
            <v>South Dakota2011</v>
          </cell>
          <cell r="W382">
            <v>179534.95499999996</v>
          </cell>
          <cell r="X382">
            <v>554119.00800000003</v>
          </cell>
        </row>
        <row r="383">
          <cell r="V383" t="str">
            <v>South Dakota2012</v>
          </cell>
          <cell r="W383">
            <v>173738.323</v>
          </cell>
          <cell r="X383">
            <v>520630.98400000005</v>
          </cell>
        </row>
        <row r="384">
          <cell r="V384" t="str">
            <v>South Dakota2013</v>
          </cell>
          <cell r="W384">
            <v>169535.00600000002</v>
          </cell>
          <cell r="X384">
            <v>500038.04199999996</v>
          </cell>
        </row>
        <row r="385">
          <cell r="V385" t="str">
            <v>South Dakota2014</v>
          </cell>
          <cell r="W385">
            <v>155406.497</v>
          </cell>
          <cell r="X385">
            <v>460988.65199999994</v>
          </cell>
        </row>
        <row r="386">
          <cell r="V386" t="str">
            <v>South Dakota2015</v>
          </cell>
          <cell r="W386">
            <v>147529.77200000003</v>
          </cell>
          <cell r="X386">
            <v>420890.81499999994</v>
          </cell>
        </row>
        <row r="387">
          <cell r="V387" t="str">
            <v>South Dakota2016</v>
          </cell>
          <cell r="W387">
            <v>169929.84699999998</v>
          </cell>
          <cell r="X387">
            <v>494993.18500000006</v>
          </cell>
        </row>
        <row r="388">
          <cell r="V388" t="str">
            <v>South Dakota2017</v>
          </cell>
          <cell r="W388">
            <v>200956</v>
          </cell>
          <cell r="X388">
            <v>570908</v>
          </cell>
        </row>
        <row r="389">
          <cell r="V389" t="str">
            <v>Tennessee2009</v>
          </cell>
          <cell r="W389">
            <v>1189516.1179999998</v>
          </cell>
          <cell r="X389">
            <v>4071903.4419999998</v>
          </cell>
        </row>
        <row r="390">
          <cell r="V390" t="str">
            <v>Tennessee2010</v>
          </cell>
          <cell r="W390">
            <v>1225318.6449999998</v>
          </cell>
          <cell r="X390">
            <v>4213370.2540000007</v>
          </cell>
        </row>
        <row r="391">
          <cell r="V391" t="str">
            <v>Tennessee2011</v>
          </cell>
          <cell r="W391">
            <v>1251654.3760000002</v>
          </cell>
          <cell r="X391">
            <v>4251595.739000001</v>
          </cell>
        </row>
        <row r="392">
          <cell r="V392" t="str">
            <v>Tennessee2012</v>
          </cell>
          <cell r="W392">
            <v>1260302.8459999999</v>
          </cell>
          <cell r="X392">
            <v>4241897.1469999989</v>
          </cell>
        </row>
        <row r="393">
          <cell r="V393" t="str">
            <v>Tennessee2013</v>
          </cell>
          <cell r="W393">
            <v>1241437.9330000002</v>
          </cell>
          <cell r="X393">
            <v>4139379.39</v>
          </cell>
        </row>
        <row r="394">
          <cell r="V394" t="str">
            <v>Tennessee2014</v>
          </cell>
          <cell r="W394">
            <v>1349299.6230000001</v>
          </cell>
          <cell r="X394">
            <v>4317788.7750000004</v>
          </cell>
        </row>
        <row r="395">
          <cell r="V395" t="str">
            <v>Tennessee2015</v>
          </cell>
          <cell r="W395">
            <v>1343818.2390000003</v>
          </cell>
          <cell r="X395">
            <v>4286979.96</v>
          </cell>
        </row>
        <row r="396">
          <cell r="V396" t="str">
            <v>Tennessee2016</v>
          </cell>
          <cell r="W396">
            <v>1340441.8429999996</v>
          </cell>
          <cell r="X396">
            <v>4194043.3549999995</v>
          </cell>
        </row>
        <row r="397">
          <cell r="V397" t="str">
            <v>Tennessee2017</v>
          </cell>
          <cell r="W397">
            <v>1479576</v>
          </cell>
          <cell r="X397">
            <v>4535304</v>
          </cell>
        </row>
        <row r="398">
          <cell r="V398" t="str">
            <v>Texas2009</v>
          </cell>
          <cell r="W398">
            <v>4373095.9070000006</v>
          </cell>
          <cell r="X398">
            <v>15793369.543000003</v>
          </cell>
        </row>
        <row r="399">
          <cell r="V399" t="str">
            <v>Texas2010</v>
          </cell>
          <cell r="W399">
            <v>4347824.466</v>
          </cell>
          <cell r="X399">
            <v>16185826.277000001</v>
          </cell>
        </row>
        <row r="400">
          <cell r="V400" t="str">
            <v>Texas2011</v>
          </cell>
          <cell r="W400">
            <v>4478837.68</v>
          </cell>
          <cell r="X400">
            <v>16603106.572999999</v>
          </cell>
        </row>
        <row r="401">
          <cell r="V401" t="str">
            <v>Texas2012</v>
          </cell>
          <cell r="W401">
            <v>4536180.6130000008</v>
          </cell>
          <cell r="X401">
            <v>16740908.392000001</v>
          </cell>
        </row>
        <row r="402">
          <cell r="V402" t="str">
            <v>Texas2013</v>
          </cell>
          <cell r="W402">
            <v>4685549.4709999999</v>
          </cell>
          <cell r="X402">
            <v>17132582.07</v>
          </cell>
        </row>
        <row r="403">
          <cell r="V403" t="str">
            <v>Texas2014</v>
          </cell>
          <cell r="W403">
            <v>4773214.5929999994</v>
          </cell>
          <cell r="X403">
            <v>17343404.882999998</v>
          </cell>
        </row>
        <row r="404">
          <cell r="V404" t="str">
            <v>Texas2015</v>
          </cell>
          <cell r="W404">
            <v>4827044.461000002</v>
          </cell>
          <cell r="X404">
            <v>17350479.115999993</v>
          </cell>
        </row>
        <row r="405">
          <cell r="V405" t="str">
            <v>Texas2016</v>
          </cell>
          <cell r="W405">
            <v>4985705.3800000018</v>
          </cell>
          <cell r="X405">
            <v>17621342.117000002</v>
          </cell>
        </row>
        <row r="406">
          <cell r="V406" t="str">
            <v>Texas2017</v>
          </cell>
          <cell r="W406">
            <v>5163497</v>
          </cell>
          <cell r="X406">
            <v>18012283</v>
          </cell>
        </row>
        <row r="407">
          <cell r="V407" t="str">
            <v>Utah2009</v>
          </cell>
          <cell r="W407">
            <v>490037.89100000012</v>
          </cell>
          <cell r="X407">
            <v>1705549.9370000002</v>
          </cell>
        </row>
        <row r="408">
          <cell r="V408" t="str">
            <v>Utah2010</v>
          </cell>
          <cell r="W408">
            <v>492411.57400000008</v>
          </cell>
          <cell r="X408">
            <v>1721320.2010000001</v>
          </cell>
        </row>
        <row r="409">
          <cell r="V409" t="str">
            <v>Utah2011</v>
          </cell>
          <cell r="W409">
            <v>496662.21699999995</v>
          </cell>
          <cell r="X409">
            <v>1724426.236</v>
          </cell>
        </row>
        <row r="410">
          <cell r="V410" t="str">
            <v>Utah2012</v>
          </cell>
          <cell r="W410">
            <v>513762.54800000001</v>
          </cell>
          <cell r="X410">
            <v>1780430.9650000001</v>
          </cell>
        </row>
        <row r="411">
          <cell r="V411" t="str">
            <v>Utah2013</v>
          </cell>
          <cell r="W411">
            <v>551663.24099999992</v>
          </cell>
          <cell r="X411">
            <v>1887129.9199999997</v>
          </cell>
        </row>
        <row r="412">
          <cell r="V412" t="str">
            <v>Utah2014</v>
          </cell>
          <cell r="W412">
            <v>528465.61399999994</v>
          </cell>
          <cell r="X412">
            <v>1815549.196</v>
          </cell>
        </row>
        <row r="413">
          <cell r="V413" t="str">
            <v>Utah2015</v>
          </cell>
          <cell r="W413">
            <v>541684.005</v>
          </cell>
          <cell r="X413">
            <v>1866850.0669999998</v>
          </cell>
        </row>
        <row r="414">
          <cell r="V414" t="str">
            <v>Utah2016</v>
          </cell>
          <cell r="W414">
            <v>547060.73200000008</v>
          </cell>
          <cell r="X414">
            <v>1871806.7489999998</v>
          </cell>
        </row>
        <row r="415">
          <cell r="V415" t="str">
            <v>Utah2017</v>
          </cell>
          <cell r="W415">
            <v>565001</v>
          </cell>
          <cell r="X415">
            <v>1918013</v>
          </cell>
        </row>
        <row r="416">
          <cell r="V416" t="str">
            <v>Vermont2009</v>
          </cell>
          <cell r="W416">
            <v>118006.69100000001</v>
          </cell>
          <cell r="X416">
            <v>430560.21600000001</v>
          </cell>
        </row>
        <row r="417">
          <cell r="V417" t="str">
            <v>Vermont2010</v>
          </cell>
          <cell r="W417">
            <v>109365.06200000001</v>
          </cell>
          <cell r="X417">
            <v>396196.28200000001</v>
          </cell>
        </row>
        <row r="418">
          <cell r="V418" t="str">
            <v>Vermont2011</v>
          </cell>
          <cell r="W418">
            <v>135323.41199999998</v>
          </cell>
          <cell r="X418">
            <v>474794.255</v>
          </cell>
        </row>
        <row r="419">
          <cell r="V419" t="str">
            <v>Vermont2012</v>
          </cell>
          <cell r="W419">
            <v>129542.49299999999</v>
          </cell>
          <cell r="X419">
            <v>441398.80399999995</v>
          </cell>
        </row>
        <row r="420">
          <cell r="V420" t="str">
            <v>Vermont2013</v>
          </cell>
          <cell r="W420">
            <v>111513.98000000001</v>
          </cell>
          <cell r="X420">
            <v>382567.20299999998</v>
          </cell>
        </row>
        <row r="421">
          <cell r="V421" t="str">
            <v>Vermont2014</v>
          </cell>
          <cell r="W421">
            <v>103746.486</v>
          </cell>
          <cell r="X421">
            <v>347192.75300000003</v>
          </cell>
        </row>
        <row r="422">
          <cell r="V422" t="str">
            <v>Vermont2015</v>
          </cell>
          <cell r="W422">
            <v>157612.11900000001</v>
          </cell>
          <cell r="X422">
            <v>502746.1590000001</v>
          </cell>
        </row>
        <row r="423">
          <cell r="V423" t="str">
            <v>Vermont2016</v>
          </cell>
          <cell r="W423">
            <v>122002.65</v>
          </cell>
          <cell r="X423">
            <v>373534.31699999998</v>
          </cell>
        </row>
        <row r="424">
          <cell r="V424" t="str">
            <v>Vermont2017</v>
          </cell>
          <cell r="W424">
            <v>147669</v>
          </cell>
          <cell r="X424">
            <v>437302</v>
          </cell>
        </row>
        <row r="425">
          <cell r="V425" t="str">
            <v>Virginia2009</v>
          </cell>
          <cell r="W425">
            <v>1420688.625</v>
          </cell>
          <cell r="X425">
            <v>5273322.6580000017</v>
          </cell>
        </row>
        <row r="426">
          <cell r="V426" t="str">
            <v>Virginia2010</v>
          </cell>
          <cell r="W426">
            <v>1380869.0770000003</v>
          </cell>
          <cell r="X426">
            <v>5209964.59</v>
          </cell>
        </row>
        <row r="427">
          <cell r="V427" t="str">
            <v>Virginia2011</v>
          </cell>
          <cell r="W427">
            <v>1459545.7319999998</v>
          </cell>
          <cell r="X427">
            <v>5436248.8460000008</v>
          </cell>
        </row>
        <row r="428">
          <cell r="V428" t="str">
            <v>Virginia2012</v>
          </cell>
          <cell r="W428">
            <v>1414000.88</v>
          </cell>
          <cell r="X428">
            <v>5230717.8829999994</v>
          </cell>
        </row>
        <row r="429">
          <cell r="V429" t="str">
            <v>Virginia2013</v>
          </cell>
          <cell r="W429">
            <v>1530855.118</v>
          </cell>
          <cell r="X429">
            <v>5507143.6589999991</v>
          </cell>
        </row>
        <row r="430">
          <cell r="V430" t="str">
            <v>Virginia2014</v>
          </cell>
          <cell r="W430">
            <v>1557434.1129999999</v>
          </cell>
          <cell r="X430">
            <v>5524243.5720000006</v>
          </cell>
        </row>
        <row r="431">
          <cell r="V431" t="str">
            <v>Virginia2015</v>
          </cell>
          <cell r="W431">
            <v>1626863.483</v>
          </cell>
          <cell r="X431">
            <v>5645872.8630000008</v>
          </cell>
        </row>
        <row r="432">
          <cell r="V432" t="str">
            <v>Virginia2016</v>
          </cell>
          <cell r="W432">
            <v>1614915.8009999997</v>
          </cell>
          <cell r="X432">
            <v>5534900.3540000012</v>
          </cell>
        </row>
        <row r="433">
          <cell r="V433" t="str">
            <v>Virginia2017</v>
          </cell>
          <cell r="W433">
            <v>1657179</v>
          </cell>
          <cell r="X433">
            <v>5539344</v>
          </cell>
        </row>
        <row r="434">
          <cell r="V434" t="str">
            <v>Washington2009</v>
          </cell>
          <cell r="W434">
            <v>1190054.7789999999</v>
          </cell>
          <cell r="X434">
            <v>4429262.7280000011</v>
          </cell>
        </row>
        <row r="435">
          <cell r="V435" t="str">
            <v>Washington2010</v>
          </cell>
          <cell r="W435">
            <v>1201311.05</v>
          </cell>
          <cell r="X435">
            <v>4484516.6220000004</v>
          </cell>
        </row>
        <row r="436">
          <cell r="V436" t="str">
            <v>Washington2011</v>
          </cell>
          <cell r="W436">
            <v>1236307.7219999998</v>
          </cell>
          <cell r="X436">
            <v>4533869.5530000003</v>
          </cell>
        </row>
        <row r="437">
          <cell r="V437" t="str">
            <v>Washington2012</v>
          </cell>
          <cell r="W437">
            <v>1280923.5959999999</v>
          </cell>
          <cell r="X437">
            <v>4617120.2279999992</v>
          </cell>
        </row>
        <row r="438">
          <cell r="V438" t="str">
            <v>Washington2013</v>
          </cell>
          <cell r="W438">
            <v>1301160.7779999999</v>
          </cell>
          <cell r="X438">
            <v>4608505.0020000003</v>
          </cell>
        </row>
        <row r="439">
          <cell r="V439" t="str">
            <v>Washington2014</v>
          </cell>
          <cell r="W439">
            <v>1360063.05</v>
          </cell>
          <cell r="X439">
            <v>4689386.0080000004</v>
          </cell>
        </row>
        <row r="440">
          <cell r="V440" t="str">
            <v>Washington2015</v>
          </cell>
          <cell r="W440">
            <v>1379616.9260000002</v>
          </cell>
          <cell r="X440">
            <v>4686951.8719999995</v>
          </cell>
        </row>
        <row r="441">
          <cell r="V441" t="str">
            <v>Washington2016</v>
          </cell>
          <cell r="W441">
            <v>1417269.601</v>
          </cell>
          <cell r="X441">
            <v>4702941.1780000003</v>
          </cell>
        </row>
        <row r="442">
          <cell r="V442" t="str">
            <v>Washington2017</v>
          </cell>
          <cell r="W442">
            <v>1460917</v>
          </cell>
          <cell r="X442">
            <v>4751506</v>
          </cell>
        </row>
        <row r="443">
          <cell r="V443" t="str">
            <v>West Virginia2009</v>
          </cell>
          <cell r="W443">
            <v>378691.33900000004</v>
          </cell>
          <cell r="X443">
            <v>1186456.18</v>
          </cell>
        </row>
        <row r="444">
          <cell r="V444" t="str">
            <v>West Virginia2010</v>
          </cell>
          <cell r="W444">
            <v>403282.96399999998</v>
          </cell>
          <cell r="X444">
            <v>1257148.3389999999</v>
          </cell>
        </row>
        <row r="445">
          <cell r="V445" t="str">
            <v>West Virginia2011</v>
          </cell>
          <cell r="W445">
            <v>392762.99200000009</v>
          </cell>
          <cell r="X445">
            <v>1208701.726</v>
          </cell>
        </row>
        <row r="446">
          <cell r="V446" t="str">
            <v>West Virginia2012</v>
          </cell>
          <cell r="W446">
            <v>387487.13699999999</v>
          </cell>
          <cell r="X446">
            <v>1185568.1869999999</v>
          </cell>
        </row>
        <row r="447">
          <cell r="V447" t="str">
            <v>West Virginia2013</v>
          </cell>
          <cell r="W447">
            <v>408339.78999999992</v>
          </cell>
          <cell r="X447">
            <v>1241273.72</v>
          </cell>
        </row>
        <row r="448">
          <cell r="V448" t="str">
            <v>West Virginia2014</v>
          </cell>
          <cell r="W448">
            <v>433181.10399999999</v>
          </cell>
          <cell r="X448">
            <v>1265028.959</v>
          </cell>
        </row>
        <row r="449">
          <cell r="V449" t="str">
            <v>West Virginia2015</v>
          </cell>
          <cell r="W449">
            <v>379941.5340000001</v>
          </cell>
          <cell r="X449">
            <v>1101173.4180000001</v>
          </cell>
        </row>
        <row r="450">
          <cell r="V450" t="str">
            <v>West Virginia2016</v>
          </cell>
          <cell r="W450">
            <v>421615.467</v>
          </cell>
          <cell r="X450">
            <v>1189204.054</v>
          </cell>
        </row>
        <row r="451">
          <cell r="V451" t="str">
            <v>West Virginia2017</v>
          </cell>
          <cell r="W451">
            <v>421417</v>
          </cell>
          <cell r="X451">
            <v>1148435</v>
          </cell>
        </row>
        <row r="452">
          <cell r="V452" t="str">
            <v>Wisconsin2009</v>
          </cell>
          <cell r="W452">
            <v>1096178.4949999999</v>
          </cell>
          <cell r="X452">
            <v>3781897.8180000004</v>
          </cell>
        </row>
        <row r="453">
          <cell r="V453" t="str">
            <v>Wisconsin2010</v>
          </cell>
          <cell r="W453">
            <v>1098254.0299999998</v>
          </cell>
          <cell r="X453">
            <v>3760527.3060000003</v>
          </cell>
        </row>
        <row r="454">
          <cell r="V454" t="str">
            <v>Wisconsin2011</v>
          </cell>
          <cell r="W454">
            <v>1076775.983</v>
          </cell>
          <cell r="X454">
            <v>3657278.1110000005</v>
          </cell>
        </row>
        <row r="455">
          <cell r="V455" t="str">
            <v>Wisconsin2012</v>
          </cell>
          <cell r="W455">
            <v>1194942.4019999998</v>
          </cell>
          <cell r="X455">
            <v>3995912.2719999999</v>
          </cell>
        </row>
        <row r="456">
          <cell r="V456" t="str">
            <v>Wisconsin2013</v>
          </cell>
          <cell r="W456">
            <v>1123754.7279999999</v>
          </cell>
          <cell r="X456">
            <v>3746930.3990000002</v>
          </cell>
        </row>
        <row r="457">
          <cell r="V457" t="str">
            <v>Wisconsin2014</v>
          </cell>
          <cell r="W457">
            <v>1158447.5120000001</v>
          </cell>
          <cell r="X457">
            <v>3787302.4519999991</v>
          </cell>
        </row>
        <row r="458">
          <cell r="V458" t="str">
            <v>Wisconsin2015</v>
          </cell>
          <cell r="W458">
            <v>1181471.8700000001</v>
          </cell>
          <cell r="X458">
            <v>3791739.7390000001</v>
          </cell>
        </row>
        <row r="459">
          <cell r="V459" t="str">
            <v>Wisconsin2016</v>
          </cell>
          <cell r="W459">
            <v>1193913.2550000001</v>
          </cell>
          <cell r="X459">
            <v>3767657.0090000005</v>
          </cell>
        </row>
        <row r="460">
          <cell r="V460" t="str">
            <v>Wisconsin2017</v>
          </cell>
          <cell r="W460">
            <v>1250020</v>
          </cell>
          <cell r="X460">
            <v>3842012</v>
          </cell>
        </row>
        <row r="461">
          <cell r="V461" t="str">
            <v>Wyoming2009</v>
          </cell>
          <cell r="W461">
            <v>98208.27900000001</v>
          </cell>
          <cell r="X461">
            <v>354349.69099999999</v>
          </cell>
        </row>
        <row r="462">
          <cell r="V462" t="str">
            <v>Wyoming2010</v>
          </cell>
          <cell r="W462">
            <v>115687.273</v>
          </cell>
          <cell r="X462">
            <v>407096.64</v>
          </cell>
        </row>
        <row r="463">
          <cell r="V463" t="str">
            <v>Wyoming2011</v>
          </cell>
          <cell r="W463">
            <v>122338.742</v>
          </cell>
          <cell r="X463">
            <v>426875.06599999999</v>
          </cell>
        </row>
        <row r="464">
          <cell r="V464" t="str">
            <v>Wyoming2012</v>
          </cell>
          <cell r="W464">
            <v>142393.383</v>
          </cell>
          <cell r="X464">
            <v>480738.92499999993</v>
          </cell>
        </row>
        <row r="465">
          <cell r="V465" t="str">
            <v>Wyoming2013</v>
          </cell>
          <cell r="W465">
            <v>111737.73799999998</v>
          </cell>
          <cell r="X465">
            <v>379371.73699999996</v>
          </cell>
        </row>
        <row r="466">
          <cell r="V466" t="str">
            <v>Wyoming2014</v>
          </cell>
          <cell r="W466">
            <v>132388.20699999999</v>
          </cell>
          <cell r="X466">
            <v>436121.435</v>
          </cell>
        </row>
        <row r="467">
          <cell r="V467" t="str">
            <v>Wyoming2015</v>
          </cell>
          <cell r="W467">
            <v>121999.296</v>
          </cell>
          <cell r="X467">
            <v>405006.98099999997</v>
          </cell>
        </row>
        <row r="468">
          <cell r="V468" t="str">
            <v>Wyoming2016</v>
          </cell>
          <cell r="W468">
            <v>115236.99999999999</v>
          </cell>
          <cell r="X468">
            <v>350654.01500000001</v>
          </cell>
        </row>
        <row r="469">
          <cell r="V469" t="str">
            <v>Wyoming2017</v>
          </cell>
          <cell r="W469">
            <v>132391</v>
          </cell>
          <cell r="X469">
            <v>412460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7F03-9D0A-4885-A700-D6F68E087739}">
  <dimension ref="A1:R460"/>
  <sheetViews>
    <sheetView tabSelected="1" workbookViewId="0">
      <selection sqref="A1:R460"/>
    </sheetView>
  </sheetViews>
  <sheetFormatPr defaultRowHeight="15" x14ac:dyDescent="0.25"/>
  <cols>
    <col min="3" max="3" width="10.5703125" customWidth="1"/>
    <col min="4" max="4" width="8.85546875" bestFit="1" customWidth="1"/>
    <col min="5" max="5" width="9.85546875" bestFit="1" customWidth="1"/>
    <col min="6" max="12" width="10.85546875" bestFit="1" customWidth="1"/>
    <col min="14" max="14" width="14.42578125" bestFit="1" customWidth="1"/>
    <col min="15" max="15" width="25.5703125" customWidth="1"/>
    <col min="16" max="16" width="21.85546875" bestFit="1" customWidth="1"/>
    <col min="17" max="17" width="20.28515625" customWidth="1"/>
    <col min="18" max="18" width="21.42578125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2" t="s">
        <v>14</v>
      </c>
      <c r="P1" s="2" t="s">
        <v>68</v>
      </c>
      <c r="Q1" s="3" t="s">
        <v>15</v>
      </c>
      <c r="R1" s="3" t="s">
        <v>16</v>
      </c>
    </row>
    <row r="2" spans="1:18" x14ac:dyDescent="0.25">
      <c r="A2" t="s">
        <v>17</v>
      </c>
      <c r="B2">
        <v>2009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23</v>
      </c>
      <c r="J2">
        <v>32</v>
      </c>
      <c r="K2">
        <v>83</v>
      </c>
      <c r="L2">
        <v>261</v>
      </c>
      <c r="M2">
        <v>322</v>
      </c>
      <c r="N2" t="str">
        <f>_xlfn.CONCAT(A2,B2)</f>
        <v>Alabama2009</v>
      </c>
      <c r="O2">
        <f>SUM(C2:E2,K2:M2)</f>
        <v>666</v>
      </c>
      <c r="P2">
        <f>SUM(E2:J2)</f>
        <v>55</v>
      </c>
      <c r="Q2">
        <f>VLOOKUP(N2,'[1]Census data V2'!V:X,2,FALSE)</f>
        <v>950027.89900000009</v>
      </c>
      <c r="R2">
        <f>VLOOKUP(N2,'[1]Census data V2'!V:X,3,FALSE)</f>
        <v>3134217.1859999993</v>
      </c>
    </row>
    <row r="3" spans="1:18" x14ac:dyDescent="0.25">
      <c r="A3" t="s">
        <v>17</v>
      </c>
      <c r="B3">
        <v>2010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45</v>
      </c>
      <c r="K3">
        <v>143</v>
      </c>
      <c r="L3">
        <v>229</v>
      </c>
      <c r="M3">
        <v>348</v>
      </c>
      <c r="N3" t="str">
        <f t="shared" ref="N3:N66" si="0">_xlfn.CONCAT(A3,B3)</f>
        <v>Alabama2010</v>
      </c>
      <c r="O3">
        <f t="shared" ref="O3:O66" si="1">SUM(C3:E3,K3:M3)</f>
        <v>720</v>
      </c>
      <c r="P3">
        <f t="shared" ref="P3:P66" si="2">SUM(E3:J3)</f>
        <v>55</v>
      </c>
      <c r="Q3">
        <f>VLOOKUP(N3,'[1]Census data V2'!V:X,2,FALSE)</f>
        <v>970356.67599999986</v>
      </c>
      <c r="R3">
        <f>VLOOKUP(N3,'[1]Census data V2'!V:X,3,FALSE)</f>
        <v>3246726.8820000007</v>
      </c>
    </row>
    <row r="4" spans="1:18" x14ac:dyDescent="0.25">
      <c r="A4" t="s">
        <v>17</v>
      </c>
      <c r="B4">
        <v>2011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20</v>
      </c>
      <c r="K4">
        <v>116</v>
      </c>
      <c r="L4">
        <v>224</v>
      </c>
      <c r="M4">
        <v>348</v>
      </c>
      <c r="N4" t="str">
        <f t="shared" si="0"/>
        <v>Alabama2011</v>
      </c>
      <c r="O4">
        <f t="shared" si="1"/>
        <v>688</v>
      </c>
      <c r="P4">
        <f t="shared" si="2"/>
        <v>20</v>
      </c>
      <c r="Q4">
        <f>VLOOKUP(N4,'[1]Census data V2'!V:X,2,FALSE)</f>
        <v>1021278.7430000001</v>
      </c>
      <c r="R4">
        <f>VLOOKUP(N4,'[1]Census data V2'!V:X,3,FALSE)</f>
        <v>3393966.0040000011</v>
      </c>
    </row>
    <row r="5" spans="1:18" x14ac:dyDescent="0.25">
      <c r="A5" t="s">
        <v>17</v>
      </c>
      <c r="B5">
        <v>2012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25</v>
      </c>
      <c r="K5">
        <v>108</v>
      </c>
      <c r="L5">
        <v>270</v>
      </c>
      <c r="M5">
        <v>290</v>
      </c>
      <c r="N5" t="str">
        <f t="shared" si="0"/>
        <v>Alabama2012</v>
      </c>
      <c r="O5">
        <f t="shared" si="1"/>
        <v>668</v>
      </c>
      <c r="P5">
        <f t="shared" si="2"/>
        <v>25</v>
      </c>
      <c r="Q5">
        <f>VLOOKUP(N5,'[1]Census data V2'!V:X,2,FALSE)</f>
        <v>990536.84499999986</v>
      </c>
      <c r="R5">
        <f>VLOOKUP(N5,'[1]Census data V2'!V:X,3,FALSE)</f>
        <v>3238351.6340000001</v>
      </c>
    </row>
    <row r="6" spans="1:18" x14ac:dyDescent="0.25">
      <c r="A6" t="s">
        <v>17</v>
      </c>
      <c r="B6">
        <v>2013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10</v>
      </c>
      <c r="J6">
        <v>84</v>
      </c>
      <c r="K6">
        <v>103</v>
      </c>
      <c r="L6">
        <v>283</v>
      </c>
      <c r="M6">
        <v>347</v>
      </c>
      <c r="N6" t="str">
        <f t="shared" si="0"/>
        <v>Alabama2013</v>
      </c>
      <c r="O6">
        <f t="shared" si="1"/>
        <v>733</v>
      </c>
      <c r="P6">
        <f t="shared" si="2"/>
        <v>94</v>
      </c>
      <c r="Q6">
        <f>VLOOKUP(N6,'[1]Census data V2'!V:X,2,FALSE)</f>
        <v>1002722.9839999998</v>
      </c>
      <c r="R6">
        <f>VLOOKUP(N6,'[1]Census data V2'!V:X,3,FALSE)</f>
        <v>3241882.0260000001</v>
      </c>
    </row>
    <row r="7" spans="1:18" x14ac:dyDescent="0.25">
      <c r="A7" t="s">
        <v>17</v>
      </c>
      <c r="B7">
        <v>2014</v>
      </c>
      <c r="C7">
        <v>0</v>
      </c>
      <c r="D7">
        <v>0</v>
      </c>
      <c r="E7">
        <v>0</v>
      </c>
      <c r="F7">
        <v>0</v>
      </c>
      <c r="G7">
        <v>0</v>
      </c>
      <c r="H7">
        <v>15</v>
      </c>
      <c r="I7">
        <v>41</v>
      </c>
      <c r="J7">
        <v>58</v>
      </c>
      <c r="K7">
        <v>167</v>
      </c>
      <c r="L7">
        <v>227</v>
      </c>
      <c r="M7">
        <v>345</v>
      </c>
      <c r="N7" t="str">
        <f t="shared" si="0"/>
        <v>Alabama2014</v>
      </c>
      <c r="O7">
        <f t="shared" si="1"/>
        <v>739</v>
      </c>
      <c r="P7">
        <f t="shared" si="2"/>
        <v>114</v>
      </c>
      <c r="Q7">
        <f>VLOOKUP(N7,'[1]Census data V2'!V:X,2,FALSE)</f>
        <v>952284.92599999998</v>
      </c>
      <c r="R7">
        <f>VLOOKUP(N7,'[1]Census data V2'!V:X,3,FALSE)</f>
        <v>3068925.5330000003</v>
      </c>
    </row>
    <row r="8" spans="1:18" x14ac:dyDescent="0.25">
      <c r="A8" t="s">
        <v>17</v>
      </c>
      <c r="B8">
        <v>2015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102</v>
      </c>
      <c r="K8">
        <v>186</v>
      </c>
      <c r="L8">
        <v>308</v>
      </c>
      <c r="M8">
        <v>381</v>
      </c>
      <c r="N8" t="str">
        <f t="shared" si="0"/>
        <v>Alabama2015</v>
      </c>
      <c r="O8">
        <f t="shared" si="1"/>
        <v>875</v>
      </c>
      <c r="P8">
        <f t="shared" si="2"/>
        <v>102</v>
      </c>
      <c r="Q8">
        <f>VLOOKUP(N8,'[1]Census data V2'!V:X,2,FALSE)</f>
        <v>994306.57399999991</v>
      </c>
      <c r="R8">
        <f>VLOOKUP(N8,'[1]Census data V2'!V:X,3,FALSE)</f>
        <v>3121769.9489999996</v>
      </c>
    </row>
    <row r="9" spans="1:18" x14ac:dyDescent="0.25">
      <c r="A9" t="s">
        <v>17</v>
      </c>
      <c r="B9">
        <v>2016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12</v>
      </c>
      <c r="J9">
        <v>106</v>
      </c>
      <c r="K9">
        <v>191</v>
      </c>
      <c r="L9">
        <v>277</v>
      </c>
      <c r="M9">
        <v>289</v>
      </c>
      <c r="N9" t="str">
        <f t="shared" si="0"/>
        <v>Alabama2016</v>
      </c>
      <c r="O9">
        <f t="shared" si="1"/>
        <v>757</v>
      </c>
      <c r="P9">
        <f t="shared" si="2"/>
        <v>118</v>
      </c>
      <c r="Q9">
        <f>VLOOKUP(N9,'[1]Census data V2'!V:X,2,FALSE)</f>
        <v>1063300.314</v>
      </c>
      <c r="R9">
        <f>VLOOKUP(N9,'[1]Census data V2'!V:X,3,FALSE)</f>
        <v>3243985.8169999998</v>
      </c>
    </row>
    <row r="10" spans="1:18" x14ac:dyDescent="0.25">
      <c r="A10" t="s">
        <v>17</v>
      </c>
      <c r="B10">
        <v>2017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10</v>
      </c>
      <c r="J10">
        <v>94</v>
      </c>
      <c r="K10">
        <v>227</v>
      </c>
      <c r="L10">
        <v>338</v>
      </c>
      <c r="M10">
        <v>375</v>
      </c>
      <c r="N10" t="str">
        <f t="shared" si="0"/>
        <v>Alabama2017</v>
      </c>
      <c r="O10">
        <f t="shared" si="1"/>
        <v>940</v>
      </c>
      <c r="P10">
        <f t="shared" si="2"/>
        <v>104</v>
      </c>
      <c r="Q10">
        <f>VLOOKUP(N10,'[1]Census data V2'!V:X,2,FALSE)</f>
        <v>1036987</v>
      </c>
      <c r="R10">
        <f>VLOOKUP(N10,'[1]Census data V2'!V:X,3,FALSE)</f>
        <v>3120122</v>
      </c>
    </row>
    <row r="11" spans="1:18" x14ac:dyDescent="0.25">
      <c r="A11" t="s">
        <v>18</v>
      </c>
      <c r="B11">
        <v>2009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tr">
        <f t="shared" si="0"/>
        <v>Alaska2009</v>
      </c>
      <c r="O11">
        <f t="shared" si="1"/>
        <v>0</v>
      </c>
      <c r="P11">
        <f t="shared" si="2"/>
        <v>0</v>
      </c>
      <c r="Q11">
        <f>VLOOKUP(N11,'[1]Census data V2'!V:X,2,FALSE)</f>
        <v>110317.31799999998</v>
      </c>
      <c r="R11">
        <f>VLOOKUP(N11,'[1]Census data V2'!V:X,3,FALSE)</f>
        <v>519039.98700000002</v>
      </c>
    </row>
    <row r="12" spans="1:18" x14ac:dyDescent="0.25">
      <c r="A12" t="s">
        <v>18</v>
      </c>
      <c r="B12">
        <v>2010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tr">
        <f t="shared" si="0"/>
        <v>Alaska2010</v>
      </c>
      <c r="O12">
        <f t="shared" si="1"/>
        <v>0</v>
      </c>
      <c r="P12">
        <f t="shared" si="2"/>
        <v>0</v>
      </c>
      <c r="Q12">
        <f>VLOOKUP(N12,'[1]Census data V2'!V:X,2,FALSE)</f>
        <v>106397.234</v>
      </c>
      <c r="R12">
        <f>VLOOKUP(N12,'[1]Census data V2'!V:X,3,FALSE)</f>
        <v>493890.43899999995</v>
      </c>
    </row>
    <row r="13" spans="1:18" x14ac:dyDescent="0.25">
      <c r="A13" t="s">
        <v>18</v>
      </c>
      <c r="B13">
        <v>2011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Alaska2011</v>
      </c>
      <c r="O13">
        <f t="shared" si="1"/>
        <v>0</v>
      </c>
      <c r="P13">
        <f t="shared" si="2"/>
        <v>0</v>
      </c>
      <c r="Q13">
        <f>VLOOKUP(N13,'[1]Census data V2'!V:X,2,FALSE)</f>
        <v>103449.042</v>
      </c>
      <c r="R13">
        <f>VLOOKUP(N13,'[1]Census data V2'!V:X,3,FALSE)</f>
        <v>476995.609</v>
      </c>
    </row>
    <row r="14" spans="1:18" x14ac:dyDescent="0.25">
      <c r="A14" t="s">
        <v>18</v>
      </c>
      <c r="B14">
        <v>2012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tr">
        <f t="shared" si="0"/>
        <v>Alaska2012</v>
      </c>
      <c r="O14">
        <f t="shared" si="1"/>
        <v>0</v>
      </c>
      <c r="P14">
        <f t="shared" si="2"/>
        <v>0</v>
      </c>
      <c r="Q14">
        <f>VLOOKUP(N14,'[1]Census data V2'!V:X,2,FALSE)</f>
        <v>103684.906</v>
      </c>
      <c r="R14">
        <f>VLOOKUP(N14,'[1]Census data V2'!V:X,3,FALSE)</f>
        <v>476280.527</v>
      </c>
    </row>
    <row r="15" spans="1:18" x14ac:dyDescent="0.25">
      <c r="A15" t="s">
        <v>18</v>
      </c>
      <c r="B15">
        <v>2013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 t="shared" si="0"/>
        <v>Alaska2013</v>
      </c>
      <c r="O15">
        <f t="shared" si="1"/>
        <v>0</v>
      </c>
      <c r="P15">
        <f t="shared" si="2"/>
        <v>0</v>
      </c>
      <c r="Q15">
        <f>VLOOKUP(N15,'[1]Census data V2'!V:X,2,FALSE)</f>
        <v>116899.96200000001</v>
      </c>
      <c r="R15">
        <f>VLOOKUP(N15,'[1]Census data V2'!V:X,3,FALSE)</f>
        <v>505117.16900000011</v>
      </c>
    </row>
    <row r="16" spans="1:18" x14ac:dyDescent="0.25">
      <c r="A16" t="s">
        <v>18</v>
      </c>
      <c r="B16">
        <v>2014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Alaska2014</v>
      </c>
      <c r="O16">
        <f t="shared" si="1"/>
        <v>0</v>
      </c>
      <c r="P16">
        <f t="shared" si="2"/>
        <v>0</v>
      </c>
      <c r="Q16">
        <f>VLOOKUP(N16,'[1]Census data V2'!V:X,2,FALSE)</f>
        <v>105617.38000000002</v>
      </c>
      <c r="R16">
        <f>VLOOKUP(N16,'[1]Census data V2'!V:X,3,FALSE)</f>
        <v>452570.11999999994</v>
      </c>
    </row>
    <row r="17" spans="1:18" x14ac:dyDescent="0.25">
      <c r="A17" t="s">
        <v>18</v>
      </c>
      <c r="B17">
        <v>2015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 t="shared" si="0"/>
        <v>Alaska2015</v>
      </c>
      <c r="O17">
        <f t="shared" si="1"/>
        <v>0</v>
      </c>
      <c r="P17">
        <f t="shared" si="2"/>
        <v>0</v>
      </c>
      <c r="Q17">
        <f>VLOOKUP(N17,'[1]Census data V2'!V:X,2,FALSE)</f>
        <v>120349.049</v>
      </c>
      <c r="R17">
        <f>VLOOKUP(N17,'[1]Census data V2'!V:X,3,FALSE)</f>
        <v>488063.15599999996</v>
      </c>
    </row>
    <row r="18" spans="1:18" x14ac:dyDescent="0.25">
      <c r="A18" t="s">
        <v>18</v>
      </c>
      <c r="B18">
        <v>2016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 t="shared" si="0"/>
        <v>Alaska2016</v>
      </c>
      <c r="O18">
        <f t="shared" si="1"/>
        <v>0</v>
      </c>
      <c r="P18">
        <f t="shared" si="2"/>
        <v>0</v>
      </c>
      <c r="Q18">
        <f>VLOOKUP(N18,'[1]Census data V2'!V:X,2,FALSE)</f>
        <v>128446.09999999998</v>
      </c>
      <c r="R18">
        <f>VLOOKUP(N18,'[1]Census data V2'!V:X,3,FALSE)</f>
        <v>500195.69900000002</v>
      </c>
    </row>
    <row r="19" spans="1:18" x14ac:dyDescent="0.25">
      <c r="A19" t="s">
        <v>18</v>
      </c>
      <c r="B19">
        <v>2017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tr">
        <f t="shared" si="0"/>
        <v>Alaska2017</v>
      </c>
      <c r="O19">
        <f t="shared" si="1"/>
        <v>0</v>
      </c>
      <c r="P19">
        <f t="shared" si="2"/>
        <v>0</v>
      </c>
      <c r="Q19">
        <f>VLOOKUP(N19,'[1]Census data V2'!V:X,2,FALSE)</f>
        <v>132996</v>
      </c>
      <c r="R19">
        <f>VLOOKUP(N19,'[1]Census data V2'!V:X,3,FALSE)</f>
        <v>498761</v>
      </c>
    </row>
    <row r="20" spans="1:18" x14ac:dyDescent="0.25">
      <c r="A20" t="s">
        <v>19</v>
      </c>
      <c r="B20">
        <v>2009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32</v>
      </c>
      <c r="J20">
        <v>27</v>
      </c>
      <c r="K20">
        <v>151</v>
      </c>
      <c r="L20">
        <v>278</v>
      </c>
      <c r="M20">
        <v>282</v>
      </c>
      <c r="N20" t="str">
        <f t="shared" si="0"/>
        <v>Arizona2009</v>
      </c>
      <c r="O20">
        <f t="shared" si="1"/>
        <v>711</v>
      </c>
      <c r="P20">
        <f t="shared" si="2"/>
        <v>69</v>
      </c>
      <c r="Q20">
        <f>VLOOKUP(N20,'[1]Census data V2'!V:X,2,FALSE)</f>
        <v>1314572.0969999998</v>
      </c>
      <c r="R20">
        <f>VLOOKUP(N20,'[1]Census data V2'!V:X,3,FALSE)</f>
        <v>4108155.0929999999</v>
      </c>
    </row>
    <row r="21" spans="1:18" x14ac:dyDescent="0.25">
      <c r="A21" t="s">
        <v>19</v>
      </c>
      <c r="B21">
        <v>2010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26</v>
      </c>
      <c r="K21">
        <v>57</v>
      </c>
      <c r="L21">
        <v>208</v>
      </c>
      <c r="M21">
        <v>261</v>
      </c>
      <c r="N21" t="str">
        <f t="shared" si="0"/>
        <v>Arizona2010</v>
      </c>
      <c r="O21">
        <f t="shared" si="1"/>
        <v>526</v>
      </c>
      <c r="P21">
        <f t="shared" si="2"/>
        <v>26</v>
      </c>
      <c r="Q21">
        <f>VLOOKUP(N21,'[1]Census data V2'!V:X,2,FALSE)</f>
        <v>1303152.6340000001</v>
      </c>
      <c r="R21">
        <f>VLOOKUP(N21,'[1]Census data V2'!V:X,3,FALSE)</f>
        <v>4091742.72</v>
      </c>
    </row>
    <row r="22" spans="1:18" x14ac:dyDescent="0.25">
      <c r="A22" t="s">
        <v>19</v>
      </c>
      <c r="B22">
        <v>2011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</v>
      </c>
      <c r="J22">
        <v>0</v>
      </c>
      <c r="K22">
        <v>65</v>
      </c>
      <c r="L22">
        <v>188</v>
      </c>
      <c r="M22">
        <v>269</v>
      </c>
      <c r="N22" t="str">
        <f t="shared" si="0"/>
        <v>Arizona2011</v>
      </c>
      <c r="O22">
        <f t="shared" si="1"/>
        <v>522</v>
      </c>
      <c r="P22">
        <f t="shared" si="2"/>
        <v>10</v>
      </c>
      <c r="Q22">
        <f>VLOOKUP(N22,'[1]Census data V2'!V:X,2,FALSE)</f>
        <v>1316811.9670000002</v>
      </c>
      <c r="R22">
        <f>VLOOKUP(N22,'[1]Census data V2'!V:X,3,FALSE)</f>
        <v>4103207.2309999997</v>
      </c>
    </row>
    <row r="23" spans="1:18" x14ac:dyDescent="0.25">
      <c r="A23" t="s">
        <v>19</v>
      </c>
      <c r="B23">
        <v>2012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35</v>
      </c>
      <c r="L23">
        <v>199</v>
      </c>
      <c r="M23">
        <v>273</v>
      </c>
      <c r="N23" t="str">
        <f t="shared" si="0"/>
        <v>Arizona2012</v>
      </c>
      <c r="O23">
        <f t="shared" si="1"/>
        <v>507</v>
      </c>
      <c r="P23">
        <f t="shared" si="2"/>
        <v>11</v>
      </c>
      <c r="Q23">
        <f>VLOOKUP(N23,'[1]Census data V2'!V:X,2,FALSE)</f>
        <v>1354529.7020000005</v>
      </c>
      <c r="R23">
        <f>VLOOKUP(N23,'[1]Census data V2'!V:X,3,FALSE)</f>
        <v>4192132.4129999992</v>
      </c>
    </row>
    <row r="24" spans="1:18" x14ac:dyDescent="0.25">
      <c r="A24" t="s">
        <v>19</v>
      </c>
      <c r="B24">
        <v>2013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</v>
      </c>
      <c r="K24">
        <v>48</v>
      </c>
      <c r="L24">
        <v>187</v>
      </c>
      <c r="M24">
        <v>348</v>
      </c>
      <c r="N24" t="str">
        <f t="shared" si="0"/>
        <v>Arizona2013</v>
      </c>
      <c r="O24">
        <f t="shared" si="1"/>
        <v>583</v>
      </c>
      <c r="P24">
        <f t="shared" si="2"/>
        <v>10</v>
      </c>
      <c r="Q24">
        <f>VLOOKUP(N24,'[1]Census data V2'!V:X,2,FALSE)</f>
        <v>1382741.1419999998</v>
      </c>
      <c r="R24">
        <f>VLOOKUP(N24,'[1]Census data V2'!V:X,3,FALSE)</f>
        <v>4223367.699</v>
      </c>
    </row>
    <row r="25" spans="1:18" x14ac:dyDescent="0.25">
      <c r="A25" t="s">
        <v>19</v>
      </c>
      <c r="B25">
        <v>2014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>
        <v>15</v>
      </c>
      <c r="J25">
        <v>33</v>
      </c>
      <c r="K25">
        <v>109</v>
      </c>
      <c r="L25">
        <v>174</v>
      </c>
      <c r="M25">
        <v>202</v>
      </c>
      <c r="N25" t="str">
        <f t="shared" si="0"/>
        <v>Arizona2014</v>
      </c>
      <c r="O25">
        <f t="shared" si="1"/>
        <v>485</v>
      </c>
      <c r="P25">
        <f t="shared" si="2"/>
        <v>58</v>
      </c>
      <c r="Q25">
        <f>VLOOKUP(N25,'[1]Census data V2'!V:X,2,FALSE)</f>
        <v>1411278.9440000001</v>
      </c>
      <c r="R25">
        <f>VLOOKUP(N25,'[1]Census data V2'!V:X,3,FALSE)</f>
        <v>4229370.3389999997</v>
      </c>
    </row>
    <row r="26" spans="1:18" x14ac:dyDescent="0.25">
      <c r="A26" t="s">
        <v>19</v>
      </c>
      <c r="B26">
        <v>2015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12</v>
      </c>
      <c r="K26">
        <v>72</v>
      </c>
      <c r="L26">
        <v>169</v>
      </c>
      <c r="M26">
        <v>321</v>
      </c>
      <c r="N26" t="str">
        <f t="shared" si="0"/>
        <v>Arizona2015</v>
      </c>
      <c r="O26">
        <f t="shared" si="1"/>
        <v>562</v>
      </c>
      <c r="P26">
        <f t="shared" si="2"/>
        <v>12</v>
      </c>
      <c r="Q26">
        <f>VLOOKUP(N26,'[1]Census data V2'!V:X,2,FALSE)</f>
        <v>1434443.2399999998</v>
      </c>
      <c r="R26">
        <f>VLOOKUP(N26,'[1]Census data V2'!V:X,3,FALSE)</f>
        <v>4205864.0279999999</v>
      </c>
    </row>
    <row r="27" spans="1:18" x14ac:dyDescent="0.25">
      <c r="A27" t="s">
        <v>19</v>
      </c>
      <c r="B27">
        <v>2016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23</v>
      </c>
      <c r="J27">
        <v>70</v>
      </c>
      <c r="K27">
        <v>103</v>
      </c>
      <c r="L27">
        <v>213</v>
      </c>
      <c r="M27">
        <v>299</v>
      </c>
      <c r="N27" t="str">
        <f t="shared" si="0"/>
        <v>Arizona2016</v>
      </c>
      <c r="O27">
        <f t="shared" si="1"/>
        <v>615</v>
      </c>
      <c r="P27">
        <f t="shared" si="2"/>
        <v>93</v>
      </c>
      <c r="Q27">
        <f>VLOOKUP(N27,'[1]Census data V2'!V:X,2,FALSE)</f>
        <v>1441489.9100000001</v>
      </c>
      <c r="R27">
        <f>VLOOKUP(N27,'[1]Census data V2'!V:X,3,FALSE)</f>
        <v>4210556.9969999995</v>
      </c>
    </row>
    <row r="28" spans="1:18" x14ac:dyDescent="0.25">
      <c r="A28" t="s">
        <v>19</v>
      </c>
      <c r="B28">
        <v>2017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30</v>
      </c>
      <c r="K28">
        <v>124</v>
      </c>
      <c r="L28">
        <v>203</v>
      </c>
      <c r="M28">
        <v>271</v>
      </c>
      <c r="N28" t="str">
        <f t="shared" si="0"/>
        <v>Arizona2017</v>
      </c>
      <c r="O28">
        <f t="shared" si="1"/>
        <v>598</v>
      </c>
      <c r="P28">
        <f t="shared" si="2"/>
        <v>30</v>
      </c>
      <c r="Q28">
        <f>VLOOKUP(N28,'[1]Census data V2'!V:X,2,FALSE)</f>
        <v>1523057</v>
      </c>
      <c r="R28">
        <f>VLOOKUP(N28,'[1]Census data V2'!V:X,3,FALSE)</f>
        <v>4315368</v>
      </c>
    </row>
    <row r="29" spans="1:18" x14ac:dyDescent="0.25">
      <c r="A29" t="s">
        <v>20</v>
      </c>
      <c r="B29">
        <v>2009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</v>
      </c>
      <c r="K29">
        <v>12</v>
      </c>
      <c r="L29">
        <v>198</v>
      </c>
      <c r="M29">
        <v>288</v>
      </c>
      <c r="N29" t="str">
        <f t="shared" si="0"/>
        <v>Arkansas2009</v>
      </c>
      <c r="O29">
        <f t="shared" si="1"/>
        <v>498</v>
      </c>
      <c r="P29">
        <f t="shared" si="2"/>
        <v>10</v>
      </c>
      <c r="Q29">
        <f>VLOOKUP(N29,'[1]Census data V2'!V:X,2,FALSE)</f>
        <v>599403.17599999998</v>
      </c>
      <c r="R29">
        <f>VLOOKUP(N29,'[1]Census data V2'!V:X,3,FALSE)</f>
        <v>1863032.8689999999</v>
      </c>
    </row>
    <row r="30" spans="1:18" x14ac:dyDescent="0.25">
      <c r="A30" t="s">
        <v>20</v>
      </c>
      <c r="B30">
        <v>2010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26</v>
      </c>
      <c r="L30">
        <v>173</v>
      </c>
      <c r="M30">
        <v>263</v>
      </c>
      <c r="N30" t="str">
        <f t="shared" si="0"/>
        <v>Arkansas2010</v>
      </c>
      <c r="O30">
        <f t="shared" si="1"/>
        <v>462</v>
      </c>
      <c r="P30">
        <f t="shared" si="2"/>
        <v>0</v>
      </c>
      <c r="Q30">
        <f>VLOOKUP(N30,'[1]Census data V2'!V:X,2,FALSE)</f>
        <v>641064.64800000004</v>
      </c>
      <c r="R30">
        <f>VLOOKUP(N30,'[1]Census data V2'!V:X,3,FALSE)</f>
        <v>1990762.2749999997</v>
      </c>
    </row>
    <row r="31" spans="1:18" x14ac:dyDescent="0.25">
      <c r="A31" t="s">
        <v>20</v>
      </c>
      <c r="B31">
        <v>2011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11</v>
      </c>
      <c r="K31">
        <v>33</v>
      </c>
      <c r="L31">
        <v>187</v>
      </c>
      <c r="M31">
        <v>309</v>
      </c>
      <c r="N31" t="str">
        <f t="shared" si="0"/>
        <v>Arkansas2011</v>
      </c>
      <c r="O31">
        <f t="shared" si="1"/>
        <v>529</v>
      </c>
      <c r="P31">
        <f t="shared" si="2"/>
        <v>11</v>
      </c>
      <c r="Q31">
        <f>VLOOKUP(N31,'[1]Census data V2'!V:X,2,FALSE)</f>
        <v>625040.33899999992</v>
      </c>
      <c r="R31">
        <f>VLOOKUP(N31,'[1]Census data V2'!V:X,3,FALSE)</f>
        <v>1943888.9130000002</v>
      </c>
    </row>
    <row r="32" spans="1:18" x14ac:dyDescent="0.25">
      <c r="A32" t="s">
        <v>20</v>
      </c>
      <c r="B32">
        <v>2012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</v>
      </c>
      <c r="K32">
        <v>35</v>
      </c>
      <c r="L32">
        <v>148</v>
      </c>
      <c r="M32">
        <v>353</v>
      </c>
      <c r="N32" t="str">
        <f t="shared" si="0"/>
        <v>Arkansas2012</v>
      </c>
      <c r="O32">
        <f t="shared" si="1"/>
        <v>536</v>
      </c>
      <c r="P32">
        <f t="shared" si="2"/>
        <v>10</v>
      </c>
      <c r="Q32">
        <f>VLOOKUP(N32,'[1]Census data V2'!V:X,2,FALSE)</f>
        <v>652592.02800000005</v>
      </c>
      <c r="R32">
        <f>VLOOKUP(N32,'[1]Census data V2'!V:X,3,FALSE)</f>
        <v>1999919.4370000006</v>
      </c>
    </row>
    <row r="33" spans="1:18" x14ac:dyDescent="0.25">
      <c r="A33" t="s">
        <v>20</v>
      </c>
      <c r="B33">
        <v>2013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105</v>
      </c>
      <c r="L33">
        <v>179</v>
      </c>
      <c r="M33">
        <v>301</v>
      </c>
      <c r="N33" t="str">
        <f t="shared" si="0"/>
        <v>Arkansas2013</v>
      </c>
      <c r="O33">
        <f t="shared" si="1"/>
        <v>585</v>
      </c>
      <c r="P33">
        <f t="shared" si="2"/>
        <v>0</v>
      </c>
      <c r="Q33">
        <f>VLOOKUP(N33,'[1]Census data V2'!V:X,2,FALSE)</f>
        <v>647625.93599999987</v>
      </c>
      <c r="R33">
        <f>VLOOKUP(N33,'[1]Census data V2'!V:X,3,FALSE)</f>
        <v>1981630.219</v>
      </c>
    </row>
    <row r="34" spans="1:18" x14ac:dyDescent="0.25">
      <c r="A34" t="s">
        <v>20</v>
      </c>
      <c r="B34">
        <v>2014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</v>
      </c>
      <c r="J34">
        <v>33</v>
      </c>
      <c r="K34">
        <v>55</v>
      </c>
      <c r="L34">
        <v>170</v>
      </c>
      <c r="M34">
        <v>260</v>
      </c>
      <c r="N34" t="str">
        <f t="shared" si="0"/>
        <v>Arkansas2014</v>
      </c>
      <c r="O34">
        <f t="shared" si="1"/>
        <v>485</v>
      </c>
      <c r="P34">
        <f t="shared" si="2"/>
        <v>43</v>
      </c>
      <c r="Q34">
        <f>VLOOKUP(N34,'[1]Census data V2'!V:X,2,FALSE)</f>
        <v>632373.40700000012</v>
      </c>
      <c r="R34">
        <f>VLOOKUP(N34,'[1]Census data V2'!V:X,3,FALSE)</f>
        <v>1918691.1940000004</v>
      </c>
    </row>
    <row r="35" spans="1:18" x14ac:dyDescent="0.25">
      <c r="A35" t="s">
        <v>20</v>
      </c>
      <c r="B35">
        <v>2015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75</v>
      </c>
      <c r="L35">
        <v>178</v>
      </c>
      <c r="M35">
        <v>268</v>
      </c>
      <c r="N35" t="str">
        <f t="shared" si="0"/>
        <v>Arkansas2015</v>
      </c>
      <c r="O35">
        <f t="shared" si="1"/>
        <v>521</v>
      </c>
      <c r="P35">
        <f t="shared" si="2"/>
        <v>0</v>
      </c>
      <c r="Q35">
        <f>VLOOKUP(N35,'[1]Census data V2'!V:X,2,FALSE)</f>
        <v>681675.93900000013</v>
      </c>
      <c r="R35">
        <f>VLOOKUP(N35,'[1]Census data V2'!V:X,3,FALSE)</f>
        <v>2004028.1670000004</v>
      </c>
    </row>
    <row r="36" spans="1:18" x14ac:dyDescent="0.25">
      <c r="A36" t="s">
        <v>20</v>
      </c>
      <c r="B36">
        <v>2016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88</v>
      </c>
      <c r="L36">
        <v>164</v>
      </c>
      <c r="M36">
        <v>239</v>
      </c>
      <c r="N36" t="str">
        <f t="shared" si="0"/>
        <v>Arkansas2016</v>
      </c>
      <c r="O36">
        <f t="shared" si="1"/>
        <v>491</v>
      </c>
      <c r="P36">
        <f t="shared" si="2"/>
        <v>0</v>
      </c>
      <c r="Q36">
        <f>VLOOKUP(N36,'[1]Census data V2'!V:X,2,FALSE)</f>
        <v>677253.09799999988</v>
      </c>
      <c r="R36">
        <f>VLOOKUP(N36,'[1]Census data V2'!V:X,3,FALSE)</f>
        <v>1993486.2330000002</v>
      </c>
    </row>
    <row r="37" spans="1:18" x14ac:dyDescent="0.25">
      <c r="A37" t="s">
        <v>20</v>
      </c>
      <c r="B37">
        <v>2017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11</v>
      </c>
      <c r="K37">
        <v>89</v>
      </c>
      <c r="L37">
        <v>220</v>
      </c>
      <c r="M37">
        <v>240</v>
      </c>
      <c r="N37" t="str">
        <f t="shared" si="0"/>
        <v>Arkansas2017</v>
      </c>
      <c r="O37">
        <f t="shared" si="1"/>
        <v>549</v>
      </c>
      <c r="P37">
        <f t="shared" si="2"/>
        <v>11</v>
      </c>
      <c r="Q37">
        <f>VLOOKUP(N37,'[1]Census data V2'!V:X,2,FALSE)</f>
        <v>697052</v>
      </c>
      <c r="R37">
        <f>VLOOKUP(N37,'[1]Census data V2'!V:X,3,FALSE)</f>
        <v>2026755</v>
      </c>
    </row>
    <row r="38" spans="1:18" x14ac:dyDescent="0.25">
      <c r="A38" t="s">
        <v>21</v>
      </c>
      <c r="B38">
        <v>2009</v>
      </c>
      <c r="C38">
        <v>0</v>
      </c>
      <c r="D38">
        <v>0</v>
      </c>
      <c r="E38">
        <v>10</v>
      </c>
      <c r="F38">
        <v>11</v>
      </c>
      <c r="G38">
        <v>93</v>
      </c>
      <c r="H38">
        <v>168</v>
      </c>
      <c r="I38">
        <v>346</v>
      </c>
      <c r="J38">
        <v>436</v>
      </c>
      <c r="K38">
        <v>708</v>
      </c>
      <c r="L38">
        <v>1633</v>
      </c>
      <c r="M38">
        <v>2856</v>
      </c>
      <c r="N38" t="str">
        <f t="shared" si="0"/>
        <v>California2009</v>
      </c>
      <c r="O38">
        <f t="shared" si="1"/>
        <v>5207</v>
      </c>
      <c r="P38">
        <f t="shared" si="2"/>
        <v>1064</v>
      </c>
      <c r="Q38">
        <f>VLOOKUP(N38,'[1]Census data V2'!V:X,2,FALSE)</f>
        <v>6682487.6059999997</v>
      </c>
      <c r="R38">
        <f>VLOOKUP(N38,'[1]Census data V2'!V:X,3,FALSE)</f>
        <v>24559913.469000004</v>
      </c>
    </row>
    <row r="39" spans="1:18" x14ac:dyDescent="0.25">
      <c r="A39" t="s">
        <v>21</v>
      </c>
      <c r="B39">
        <v>2010</v>
      </c>
      <c r="C39">
        <v>0</v>
      </c>
      <c r="D39">
        <v>0</v>
      </c>
      <c r="E39">
        <v>0</v>
      </c>
      <c r="F39">
        <v>0</v>
      </c>
      <c r="G39">
        <v>0</v>
      </c>
      <c r="H39">
        <v>27</v>
      </c>
      <c r="I39">
        <v>125</v>
      </c>
      <c r="J39">
        <v>351</v>
      </c>
      <c r="K39">
        <v>695</v>
      </c>
      <c r="L39">
        <v>1579</v>
      </c>
      <c r="M39">
        <v>2955</v>
      </c>
      <c r="N39" t="str">
        <f t="shared" si="0"/>
        <v>California2010</v>
      </c>
      <c r="O39">
        <f t="shared" si="1"/>
        <v>5229</v>
      </c>
      <c r="P39">
        <f t="shared" si="2"/>
        <v>503</v>
      </c>
      <c r="Q39">
        <f>VLOOKUP(N39,'[1]Census data V2'!V:X,2,FALSE)</f>
        <v>6556378.1599999992</v>
      </c>
      <c r="R39">
        <f>VLOOKUP(N39,'[1]Census data V2'!V:X,3,FALSE)</f>
        <v>24774695.935999997</v>
      </c>
    </row>
    <row r="40" spans="1:18" x14ac:dyDescent="0.25">
      <c r="A40" t="s">
        <v>21</v>
      </c>
      <c r="B40">
        <v>2011</v>
      </c>
      <c r="C40">
        <v>0</v>
      </c>
      <c r="D40">
        <v>0</v>
      </c>
      <c r="E40">
        <v>0</v>
      </c>
      <c r="F40">
        <v>0</v>
      </c>
      <c r="G40">
        <v>13</v>
      </c>
      <c r="H40">
        <v>40</v>
      </c>
      <c r="I40">
        <v>177</v>
      </c>
      <c r="J40">
        <v>410</v>
      </c>
      <c r="K40">
        <v>671</v>
      </c>
      <c r="L40">
        <v>1493</v>
      </c>
      <c r="M40">
        <v>2746</v>
      </c>
      <c r="N40" t="str">
        <f t="shared" si="0"/>
        <v>California2011</v>
      </c>
      <c r="O40">
        <f t="shared" si="1"/>
        <v>4910</v>
      </c>
      <c r="P40">
        <f t="shared" si="2"/>
        <v>640</v>
      </c>
      <c r="Q40">
        <f>VLOOKUP(N40,'[1]Census data V2'!V:X,2,FALSE)</f>
        <v>6736100.3939999994</v>
      </c>
      <c r="R40">
        <f>VLOOKUP(N40,'[1]Census data V2'!V:X,3,FALSE)</f>
        <v>25205362.431000002</v>
      </c>
    </row>
    <row r="41" spans="1:18" x14ac:dyDescent="0.25">
      <c r="A41" t="s">
        <v>21</v>
      </c>
      <c r="B41">
        <v>2012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151</v>
      </c>
      <c r="J41">
        <v>412</v>
      </c>
      <c r="K41">
        <v>738</v>
      </c>
      <c r="L41">
        <v>1443</v>
      </c>
      <c r="M41">
        <v>2598</v>
      </c>
      <c r="N41" t="str">
        <f t="shared" si="0"/>
        <v>California2012</v>
      </c>
      <c r="O41">
        <f t="shared" si="1"/>
        <v>4779</v>
      </c>
      <c r="P41">
        <f t="shared" si="2"/>
        <v>563</v>
      </c>
      <c r="Q41">
        <f>VLOOKUP(N41,'[1]Census data V2'!V:X,2,FALSE)</f>
        <v>6855821.2209999999</v>
      </c>
      <c r="R41">
        <f>VLOOKUP(N41,'[1]Census data V2'!V:X,3,FALSE)</f>
        <v>25411686.527000003</v>
      </c>
    </row>
    <row r="42" spans="1:18" x14ac:dyDescent="0.25">
      <c r="A42" t="s">
        <v>21</v>
      </c>
      <c r="B42">
        <v>2013</v>
      </c>
      <c r="C42">
        <v>0</v>
      </c>
      <c r="D42">
        <v>0</v>
      </c>
      <c r="E42">
        <v>0</v>
      </c>
      <c r="F42">
        <v>0</v>
      </c>
      <c r="G42">
        <v>11</v>
      </c>
      <c r="H42">
        <v>22</v>
      </c>
      <c r="I42">
        <v>159</v>
      </c>
      <c r="J42">
        <v>399</v>
      </c>
      <c r="K42">
        <v>828</v>
      </c>
      <c r="L42">
        <v>1602</v>
      </c>
      <c r="M42">
        <v>3264</v>
      </c>
      <c r="N42" t="str">
        <f t="shared" si="0"/>
        <v>California2013</v>
      </c>
      <c r="O42">
        <f t="shared" si="1"/>
        <v>5694</v>
      </c>
      <c r="P42">
        <f t="shared" si="2"/>
        <v>591</v>
      </c>
      <c r="Q42">
        <f>VLOOKUP(N42,'[1]Census data V2'!V:X,2,FALSE)</f>
        <v>6965415.6660000011</v>
      </c>
      <c r="R42">
        <f>VLOOKUP(N42,'[1]Census data V2'!V:X,3,FALSE)</f>
        <v>25591060.924000006</v>
      </c>
    </row>
    <row r="43" spans="1:18" x14ac:dyDescent="0.25">
      <c r="A43" t="s">
        <v>21</v>
      </c>
      <c r="B43">
        <v>2014</v>
      </c>
      <c r="C43">
        <v>0</v>
      </c>
      <c r="D43">
        <v>0</v>
      </c>
      <c r="E43">
        <v>0</v>
      </c>
      <c r="F43">
        <v>0</v>
      </c>
      <c r="G43">
        <v>27</v>
      </c>
      <c r="H43">
        <v>84</v>
      </c>
      <c r="I43">
        <v>248</v>
      </c>
      <c r="J43">
        <v>589</v>
      </c>
      <c r="K43">
        <v>800</v>
      </c>
      <c r="L43">
        <v>1450</v>
      </c>
      <c r="M43">
        <v>2638</v>
      </c>
      <c r="N43" t="str">
        <f t="shared" si="0"/>
        <v>California2014</v>
      </c>
      <c r="O43">
        <f t="shared" si="1"/>
        <v>4888</v>
      </c>
      <c r="P43">
        <f t="shared" si="2"/>
        <v>948</v>
      </c>
      <c r="Q43">
        <f>VLOOKUP(N43,'[1]Census data V2'!V:X,2,FALSE)</f>
        <v>7152309.4589999998</v>
      </c>
      <c r="R43">
        <f>VLOOKUP(N43,'[1]Census data V2'!V:X,3,FALSE)</f>
        <v>25865193.599999998</v>
      </c>
    </row>
    <row r="44" spans="1:18" x14ac:dyDescent="0.25">
      <c r="A44" t="s">
        <v>21</v>
      </c>
      <c r="B44">
        <v>2015</v>
      </c>
      <c r="C44">
        <v>0</v>
      </c>
      <c r="D44">
        <v>0</v>
      </c>
      <c r="E44">
        <v>0</v>
      </c>
      <c r="F44">
        <v>0</v>
      </c>
      <c r="G44">
        <v>0</v>
      </c>
      <c r="H44">
        <v>14</v>
      </c>
      <c r="I44">
        <v>165</v>
      </c>
      <c r="J44">
        <v>407</v>
      </c>
      <c r="K44">
        <v>869</v>
      </c>
      <c r="L44">
        <v>1537</v>
      </c>
      <c r="M44">
        <v>3017</v>
      </c>
      <c r="N44" t="str">
        <f t="shared" si="0"/>
        <v>California2015</v>
      </c>
      <c r="O44">
        <f t="shared" si="1"/>
        <v>5423</v>
      </c>
      <c r="P44">
        <f t="shared" si="2"/>
        <v>586</v>
      </c>
      <c r="Q44">
        <f>VLOOKUP(N44,'[1]Census data V2'!V:X,2,FALSE)</f>
        <v>7356570.818</v>
      </c>
      <c r="R44">
        <f>VLOOKUP(N44,'[1]Census data V2'!V:X,3,FALSE)</f>
        <v>26204661.386</v>
      </c>
    </row>
    <row r="45" spans="1:18" x14ac:dyDescent="0.25">
      <c r="A45" t="s">
        <v>21</v>
      </c>
      <c r="B45">
        <v>2016</v>
      </c>
      <c r="C45">
        <v>0</v>
      </c>
      <c r="D45">
        <v>0</v>
      </c>
      <c r="E45">
        <v>0</v>
      </c>
      <c r="F45">
        <v>0</v>
      </c>
      <c r="G45">
        <v>0</v>
      </c>
      <c r="H45">
        <v>49</v>
      </c>
      <c r="I45">
        <v>173</v>
      </c>
      <c r="J45">
        <v>511</v>
      </c>
      <c r="K45">
        <v>921</v>
      </c>
      <c r="L45">
        <v>1439</v>
      </c>
      <c r="M45">
        <v>2385</v>
      </c>
      <c r="N45" t="str">
        <f t="shared" si="0"/>
        <v>California2016</v>
      </c>
      <c r="O45">
        <f t="shared" si="1"/>
        <v>4745</v>
      </c>
      <c r="P45">
        <f t="shared" si="2"/>
        <v>733</v>
      </c>
      <c r="Q45">
        <f>VLOOKUP(N45,'[1]Census data V2'!V:X,2,FALSE)</f>
        <v>7515017.7489999989</v>
      </c>
      <c r="R45">
        <f>VLOOKUP(N45,'[1]Census data V2'!V:X,3,FALSE)</f>
        <v>26231700.050999995</v>
      </c>
    </row>
    <row r="46" spans="1:18" x14ac:dyDescent="0.25">
      <c r="A46" t="s">
        <v>21</v>
      </c>
      <c r="B46">
        <v>2017</v>
      </c>
      <c r="C46">
        <v>0</v>
      </c>
      <c r="D46">
        <v>0</v>
      </c>
      <c r="E46">
        <v>0</v>
      </c>
      <c r="F46">
        <v>0</v>
      </c>
      <c r="G46">
        <v>0</v>
      </c>
      <c r="H46">
        <v>26</v>
      </c>
      <c r="I46">
        <v>158</v>
      </c>
      <c r="J46">
        <v>469</v>
      </c>
      <c r="K46">
        <v>930</v>
      </c>
      <c r="L46">
        <v>1471</v>
      </c>
      <c r="M46">
        <v>2985</v>
      </c>
      <c r="N46" t="str">
        <f t="shared" si="0"/>
        <v>California2017</v>
      </c>
      <c r="O46">
        <f t="shared" si="1"/>
        <v>5386</v>
      </c>
      <c r="P46">
        <f t="shared" si="2"/>
        <v>653</v>
      </c>
      <c r="Q46">
        <f>VLOOKUP(N46,'[1]Census data V2'!V:X,2,FALSE)</f>
        <v>7596175</v>
      </c>
      <c r="R46">
        <f>VLOOKUP(N46,'[1]Census data V2'!V:X,3,FALSE)</f>
        <v>26114734</v>
      </c>
    </row>
    <row r="47" spans="1:18" x14ac:dyDescent="0.25">
      <c r="A47" t="s">
        <v>22</v>
      </c>
      <c r="B47">
        <v>2009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11</v>
      </c>
      <c r="J47">
        <v>28</v>
      </c>
      <c r="K47">
        <v>10</v>
      </c>
      <c r="L47">
        <v>135</v>
      </c>
      <c r="M47">
        <v>266</v>
      </c>
      <c r="N47" t="str">
        <f t="shared" si="0"/>
        <v>Colorado2009</v>
      </c>
      <c r="O47">
        <f t="shared" si="1"/>
        <v>411</v>
      </c>
      <c r="P47">
        <f t="shared" si="2"/>
        <v>39</v>
      </c>
      <c r="Q47">
        <f>VLOOKUP(N47,'[1]Census data V2'!V:X,2,FALSE)</f>
        <v>853685.80400000024</v>
      </c>
      <c r="R47">
        <f>VLOOKUP(N47,'[1]Census data V2'!V:X,3,FALSE)</f>
        <v>3361786.9790000003</v>
      </c>
    </row>
    <row r="48" spans="1:18" x14ac:dyDescent="0.25">
      <c r="A48" t="s">
        <v>22</v>
      </c>
      <c r="B48">
        <v>2010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125</v>
      </c>
      <c r="M48">
        <v>260</v>
      </c>
      <c r="N48" t="str">
        <f t="shared" si="0"/>
        <v>Colorado2010</v>
      </c>
      <c r="O48">
        <f t="shared" si="1"/>
        <v>385</v>
      </c>
      <c r="P48">
        <f t="shared" si="2"/>
        <v>0</v>
      </c>
      <c r="Q48">
        <f>VLOOKUP(N48,'[1]Census data V2'!V:X,2,FALSE)</f>
        <v>862832.17699999991</v>
      </c>
      <c r="R48">
        <f>VLOOKUP(N48,'[1]Census data V2'!V:X,3,FALSE)</f>
        <v>3386643.9960000007</v>
      </c>
    </row>
    <row r="49" spans="1:18" x14ac:dyDescent="0.25">
      <c r="A49" t="s">
        <v>22</v>
      </c>
      <c r="B49">
        <v>2011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20</v>
      </c>
      <c r="L49">
        <v>116</v>
      </c>
      <c r="M49">
        <v>272</v>
      </c>
      <c r="N49" t="str">
        <f t="shared" si="0"/>
        <v>Colorado2011</v>
      </c>
      <c r="O49">
        <f t="shared" si="1"/>
        <v>408</v>
      </c>
      <c r="P49">
        <f t="shared" si="2"/>
        <v>0</v>
      </c>
      <c r="Q49">
        <f>VLOOKUP(N49,'[1]Census data V2'!V:X,2,FALSE)</f>
        <v>897524.88899999973</v>
      </c>
      <c r="R49">
        <f>VLOOKUP(N49,'[1]Census data V2'!V:X,3,FALSE)</f>
        <v>3471499.6660000007</v>
      </c>
    </row>
    <row r="50" spans="1:18" x14ac:dyDescent="0.25">
      <c r="A50" t="s">
        <v>22</v>
      </c>
      <c r="B50">
        <v>2012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10</v>
      </c>
      <c r="L50">
        <v>111</v>
      </c>
      <c r="M50">
        <v>220</v>
      </c>
      <c r="N50" t="str">
        <f t="shared" si="0"/>
        <v>Colorado2012</v>
      </c>
      <c r="O50">
        <f t="shared" si="1"/>
        <v>341</v>
      </c>
      <c r="P50">
        <f t="shared" si="2"/>
        <v>0</v>
      </c>
      <c r="Q50">
        <f>VLOOKUP(N50,'[1]Census data V2'!V:X,2,FALSE)</f>
        <v>897201.27200000035</v>
      </c>
      <c r="R50">
        <f>VLOOKUP(N50,'[1]Census data V2'!V:X,3,FALSE)</f>
        <v>3433860.9450000003</v>
      </c>
    </row>
    <row r="51" spans="1:18" x14ac:dyDescent="0.25">
      <c r="A51" t="s">
        <v>22</v>
      </c>
      <c r="B51">
        <v>2013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22</v>
      </c>
      <c r="K51">
        <v>11</v>
      </c>
      <c r="L51">
        <v>84</v>
      </c>
      <c r="M51">
        <v>280</v>
      </c>
      <c r="N51" t="str">
        <f t="shared" si="0"/>
        <v>Colorado2013</v>
      </c>
      <c r="O51">
        <f t="shared" si="1"/>
        <v>375</v>
      </c>
      <c r="P51">
        <f t="shared" si="2"/>
        <v>22</v>
      </c>
      <c r="Q51">
        <f>VLOOKUP(N51,'[1]Census data V2'!V:X,2,FALSE)</f>
        <v>938601.77199999988</v>
      </c>
      <c r="R51">
        <f>VLOOKUP(N51,'[1]Census data V2'!V:X,3,FALSE)</f>
        <v>3539597.0689999997</v>
      </c>
    </row>
    <row r="52" spans="1:18" x14ac:dyDescent="0.25">
      <c r="A52" t="s">
        <v>22</v>
      </c>
      <c r="B52">
        <v>2014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33</v>
      </c>
      <c r="K52">
        <v>33</v>
      </c>
      <c r="L52">
        <v>108</v>
      </c>
      <c r="M52">
        <v>286</v>
      </c>
      <c r="N52" t="str">
        <f t="shared" si="0"/>
        <v>Colorado2014</v>
      </c>
      <c r="O52">
        <f t="shared" si="1"/>
        <v>427</v>
      </c>
      <c r="P52">
        <f t="shared" si="2"/>
        <v>33</v>
      </c>
      <c r="Q52">
        <f>VLOOKUP(N52,'[1]Census data V2'!V:X,2,FALSE)</f>
        <v>966873.90300000017</v>
      </c>
      <c r="R52">
        <f>VLOOKUP(N52,'[1]Census data V2'!V:X,3,FALSE)</f>
        <v>3591988.5850000004</v>
      </c>
    </row>
    <row r="53" spans="1:18" x14ac:dyDescent="0.25">
      <c r="A53" t="s">
        <v>22</v>
      </c>
      <c r="B53">
        <v>2015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21</v>
      </c>
      <c r="L53">
        <v>117</v>
      </c>
      <c r="M53">
        <v>302</v>
      </c>
      <c r="N53" t="str">
        <f t="shared" si="0"/>
        <v>Colorado2015</v>
      </c>
      <c r="O53">
        <f t="shared" si="1"/>
        <v>440</v>
      </c>
      <c r="P53">
        <f t="shared" si="2"/>
        <v>0</v>
      </c>
      <c r="Q53">
        <f>VLOOKUP(N53,'[1]Census data V2'!V:X,2,FALSE)</f>
        <v>1108452.443</v>
      </c>
      <c r="R53">
        <f>VLOOKUP(N53,'[1]Census data V2'!V:X,3,FALSE)</f>
        <v>3979395.0659999987</v>
      </c>
    </row>
    <row r="54" spans="1:18" x14ac:dyDescent="0.25">
      <c r="A54" t="s">
        <v>22</v>
      </c>
      <c r="B54">
        <v>2016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12</v>
      </c>
      <c r="K54">
        <v>25</v>
      </c>
      <c r="L54">
        <v>74</v>
      </c>
      <c r="M54">
        <v>220</v>
      </c>
      <c r="N54" t="str">
        <f t="shared" si="0"/>
        <v>Colorado2016</v>
      </c>
      <c r="O54">
        <f t="shared" si="1"/>
        <v>319</v>
      </c>
      <c r="P54">
        <f t="shared" si="2"/>
        <v>12</v>
      </c>
      <c r="Q54">
        <f>VLOOKUP(N54,'[1]Census data V2'!V:X,2,FALSE)</f>
        <v>1018076.9140000001</v>
      </c>
      <c r="R54">
        <f>VLOOKUP(N54,'[1]Census data V2'!V:X,3,FALSE)</f>
        <v>3634715.4549999996</v>
      </c>
    </row>
    <row r="55" spans="1:18" x14ac:dyDescent="0.25">
      <c r="A55" t="s">
        <v>22</v>
      </c>
      <c r="B55">
        <v>2017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42</v>
      </c>
      <c r="K55">
        <v>33</v>
      </c>
      <c r="L55">
        <v>65</v>
      </c>
      <c r="M55">
        <v>236</v>
      </c>
      <c r="N55" t="str">
        <f t="shared" si="0"/>
        <v>Colorado2017</v>
      </c>
      <c r="O55">
        <f t="shared" si="1"/>
        <v>334</v>
      </c>
      <c r="P55">
        <f t="shared" si="2"/>
        <v>42</v>
      </c>
      <c r="Q55">
        <f>VLOOKUP(N55,'[1]Census data V2'!V:X,2,FALSE)</f>
        <v>1151348</v>
      </c>
      <c r="R55">
        <f>VLOOKUP(N55,'[1]Census data V2'!V:X,3,FALSE)</f>
        <v>3987487</v>
      </c>
    </row>
    <row r="56" spans="1:18" x14ac:dyDescent="0.25">
      <c r="A56" t="s">
        <v>23</v>
      </c>
      <c r="B56">
        <v>2009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12</v>
      </c>
      <c r="L56">
        <v>170</v>
      </c>
      <c r="M56">
        <v>330</v>
      </c>
      <c r="N56" t="str">
        <f t="shared" si="0"/>
        <v>Connecticut2009</v>
      </c>
      <c r="O56">
        <f t="shared" si="1"/>
        <v>512</v>
      </c>
      <c r="P56">
        <f t="shared" si="2"/>
        <v>0</v>
      </c>
      <c r="Q56">
        <f>VLOOKUP(N56,'[1]Census data V2'!V:X,2,FALSE)</f>
        <v>688733.19500000007</v>
      </c>
      <c r="R56">
        <f>VLOOKUP(N56,'[1]Census data V2'!V:X,3,FALSE)</f>
        <v>2346510.2150000003</v>
      </c>
    </row>
    <row r="57" spans="1:18" x14ac:dyDescent="0.25">
      <c r="A57" t="s">
        <v>23</v>
      </c>
      <c r="B57">
        <v>2010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</v>
      </c>
      <c r="L57">
        <v>100</v>
      </c>
      <c r="M57">
        <v>339</v>
      </c>
      <c r="N57" t="str">
        <f t="shared" si="0"/>
        <v>Connecticut2010</v>
      </c>
      <c r="O57">
        <f t="shared" si="1"/>
        <v>459</v>
      </c>
      <c r="P57">
        <f t="shared" si="2"/>
        <v>0</v>
      </c>
      <c r="Q57">
        <f>VLOOKUP(N57,'[1]Census data V2'!V:X,2,FALSE)</f>
        <v>696933.24800000002</v>
      </c>
      <c r="R57">
        <f>VLOOKUP(N57,'[1]Census data V2'!V:X,3,FALSE)</f>
        <v>2381659.1359999999</v>
      </c>
    </row>
    <row r="58" spans="1:18" x14ac:dyDescent="0.25">
      <c r="A58" t="s">
        <v>23</v>
      </c>
      <c r="B58">
        <v>2011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119</v>
      </c>
      <c r="M58">
        <v>415</v>
      </c>
      <c r="N58" t="str">
        <f t="shared" si="0"/>
        <v>Connecticut2011</v>
      </c>
      <c r="O58">
        <f t="shared" si="1"/>
        <v>534</v>
      </c>
      <c r="P58">
        <f t="shared" si="2"/>
        <v>0</v>
      </c>
      <c r="Q58">
        <f>VLOOKUP(N58,'[1]Census data V2'!V:X,2,FALSE)</f>
        <v>702790.85399999993</v>
      </c>
      <c r="R58">
        <f>VLOOKUP(N58,'[1]Census data V2'!V:X,3,FALSE)</f>
        <v>2389193.9929999998</v>
      </c>
    </row>
    <row r="59" spans="1:18" x14ac:dyDescent="0.25">
      <c r="A59" t="s">
        <v>23</v>
      </c>
      <c r="B59">
        <v>2012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113</v>
      </c>
      <c r="M59">
        <v>317</v>
      </c>
      <c r="N59" t="str">
        <f t="shared" si="0"/>
        <v>Connecticut2012</v>
      </c>
      <c r="O59">
        <f t="shared" si="1"/>
        <v>430</v>
      </c>
      <c r="P59">
        <f t="shared" si="2"/>
        <v>0</v>
      </c>
      <c r="Q59">
        <f>VLOOKUP(N59,'[1]Census data V2'!V:X,2,FALSE)</f>
        <v>709594.62099999981</v>
      </c>
      <c r="R59">
        <f>VLOOKUP(N59,'[1]Census data V2'!V:X,3,FALSE)</f>
        <v>2398717.2250000001</v>
      </c>
    </row>
    <row r="60" spans="1:18" x14ac:dyDescent="0.25">
      <c r="A60" t="s">
        <v>23</v>
      </c>
      <c r="B60">
        <v>2013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11</v>
      </c>
      <c r="L60">
        <v>79</v>
      </c>
      <c r="M60">
        <v>377</v>
      </c>
      <c r="N60" t="str">
        <f t="shared" si="0"/>
        <v>Connecticut2013</v>
      </c>
      <c r="O60">
        <f t="shared" si="1"/>
        <v>467</v>
      </c>
      <c r="P60">
        <f t="shared" si="2"/>
        <v>0</v>
      </c>
      <c r="Q60">
        <f>VLOOKUP(N60,'[1]Census data V2'!V:X,2,FALSE)</f>
        <v>717112.15899999987</v>
      </c>
      <c r="R60">
        <f>VLOOKUP(N60,'[1]Census data V2'!V:X,3,FALSE)</f>
        <v>2406934.213</v>
      </c>
    </row>
    <row r="61" spans="1:18" x14ac:dyDescent="0.25">
      <c r="A61" t="s">
        <v>23</v>
      </c>
      <c r="B61">
        <v>2014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30</v>
      </c>
      <c r="L61">
        <v>103</v>
      </c>
      <c r="M61">
        <v>296</v>
      </c>
      <c r="N61" t="str">
        <f t="shared" si="0"/>
        <v>Connecticut2014</v>
      </c>
      <c r="O61">
        <f t="shared" si="1"/>
        <v>429</v>
      </c>
      <c r="P61">
        <f t="shared" si="2"/>
        <v>0</v>
      </c>
      <c r="Q61">
        <f>VLOOKUP(N61,'[1]Census data V2'!V:X,2,FALSE)</f>
        <v>725546.98899999983</v>
      </c>
      <c r="R61">
        <f>VLOOKUP(N61,'[1]Census data V2'!V:X,3,FALSE)</f>
        <v>2416746.6670000004</v>
      </c>
    </row>
    <row r="62" spans="1:18" x14ac:dyDescent="0.25">
      <c r="A62" t="s">
        <v>23</v>
      </c>
      <c r="B62">
        <v>2015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137</v>
      </c>
      <c r="M62">
        <v>397</v>
      </c>
      <c r="N62" t="str">
        <f t="shared" si="0"/>
        <v>Connecticut2015</v>
      </c>
      <c r="O62">
        <f t="shared" si="1"/>
        <v>548</v>
      </c>
      <c r="P62">
        <f t="shared" si="2"/>
        <v>0</v>
      </c>
      <c r="Q62">
        <f>VLOOKUP(N62,'[1]Census data V2'!V:X,2,FALSE)</f>
        <v>733843.77600000019</v>
      </c>
      <c r="R62">
        <f>VLOOKUP(N62,'[1]Census data V2'!V:X,3,FALSE)</f>
        <v>2414433.6109999996</v>
      </c>
    </row>
    <row r="63" spans="1:18" x14ac:dyDescent="0.25">
      <c r="A63" t="s">
        <v>23</v>
      </c>
      <c r="B63">
        <v>2016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92</v>
      </c>
      <c r="M63">
        <v>273</v>
      </c>
      <c r="N63" t="str">
        <f t="shared" si="0"/>
        <v>Connecticut2016</v>
      </c>
      <c r="O63">
        <f t="shared" si="1"/>
        <v>365</v>
      </c>
      <c r="P63">
        <f t="shared" si="2"/>
        <v>0</v>
      </c>
      <c r="Q63">
        <f>VLOOKUP(N63,'[1]Census data V2'!V:X,2,FALSE)</f>
        <v>742379.96099999989</v>
      </c>
      <c r="R63">
        <f>VLOOKUP(N63,'[1]Census data V2'!V:X,3,FALSE)</f>
        <v>2408556.1770000001</v>
      </c>
    </row>
    <row r="64" spans="1:18" x14ac:dyDescent="0.25">
      <c r="A64" t="s">
        <v>23</v>
      </c>
      <c r="B64">
        <v>2017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10</v>
      </c>
      <c r="K64">
        <v>33</v>
      </c>
      <c r="L64">
        <v>105</v>
      </c>
      <c r="M64">
        <v>389</v>
      </c>
      <c r="N64" t="str">
        <f t="shared" si="0"/>
        <v>Connecticut2017</v>
      </c>
      <c r="O64">
        <f t="shared" si="1"/>
        <v>527</v>
      </c>
      <c r="P64">
        <f t="shared" si="2"/>
        <v>10</v>
      </c>
      <c r="Q64">
        <f>VLOOKUP(N64,'[1]Census data V2'!V:X,2,FALSE)</f>
        <v>761945</v>
      </c>
      <c r="R64">
        <f>VLOOKUP(N64,'[1]Census data V2'!V:X,3,FALSE)</f>
        <v>2400166</v>
      </c>
    </row>
    <row r="65" spans="1:18" x14ac:dyDescent="0.25">
      <c r="A65" t="s">
        <v>24</v>
      </c>
      <c r="B65">
        <v>2009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str">
        <f t="shared" si="0"/>
        <v>Delaware2009</v>
      </c>
      <c r="O65">
        <f t="shared" si="1"/>
        <v>0</v>
      </c>
      <c r="P65">
        <f t="shared" si="2"/>
        <v>0</v>
      </c>
      <c r="Q65">
        <f>VLOOKUP(N65,'[1]Census data V2'!V:X,2,FALSE)</f>
        <v>177418.14799999999</v>
      </c>
      <c r="R65">
        <f>VLOOKUP(N65,'[1]Census data V2'!V:X,3,FALSE)</f>
        <v>575809.50199999998</v>
      </c>
    </row>
    <row r="66" spans="1:18" x14ac:dyDescent="0.25">
      <c r="A66" t="s">
        <v>24</v>
      </c>
      <c r="B66">
        <v>2010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10</v>
      </c>
      <c r="N66" t="str">
        <f t="shared" si="0"/>
        <v>Delaware2010</v>
      </c>
      <c r="O66">
        <f t="shared" si="1"/>
        <v>10</v>
      </c>
      <c r="P66">
        <f t="shared" si="2"/>
        <v>0</v>
      </c>
      <c r="Q66">
        <f>VLOOKUP(N66,'[1]Census data V2'!V:X,2,FALSE)</f>
        <v>178636.622</v>
      </c>
      <c r="R66">
        <f>VLOOKUP(N66,'[1]Census data V2'!V:X,3,FALSE)</f>
        <v>590513.82399999991</v>
      </c>
    </row>
    <row r="67" spans="1:18" x14ac:dyDescent="0.25">
      <c r="A67" t="s">
        <v>24</v>
      </c>
      <c r="B67">
        <v>2011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tr">
        <f t="shared" ref="N67:N130" si="3">_xlfn.CONCAT(A67,B67)</f>
        <v>Delaware2011</v>
      </c>
      <c r="O67">
        <f t="shared" ref="O67:O130" si="4">SUM(C67:E67,K67:M67)</f>
        <v>0</v>
      </c>
      <c r="P67">
        <f t="shared" ref="P67:P130" si="5">SUM(E67:J67)</f>
        <v>0</v>
      </c>
      <c r="Q67">
        <f>VLOOKUP(N67,'[1]Census data V2'!V:X,2,FALSE)</f>
        <v>182351.712</v>
      </c>
      <c r="R67">
        <f>VLOOKUP(N67,'[1]Census data V2'!V:X,3,FALSE)</f>
        <v>595336.86600000004</v>
      </c>
    </row>
    <row r="68" spans="1:18" x14ac:dyDescent="0.25">
      <c r="A68" t="s">
        <v>24</v>
      </c>
      <c r="B68">
        <v>2012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21</v>
      </c>
      <c r="N68" t="str">
        <f t="shared" si="3"/>
        <v>Delaware2012</v>
      </c>
      <c r="O68">
        <f t="shared" si="4"/>
        <v>21</v>
      </c>
      <c r="P68">
        <f t="shared" si="5"/>
        <v>0</v>
      </c>
      <c r="Q68">
        <f>VLOOKUP(N68,'[1]Census data V2'!V:X,2,FALSE)</f>
        <v>186889.908</v>
      </c>
      <c r="R68">
        <f>VLOOKUP(N68,'[1]Census data V2'!V:X,3,FALSE)</f>
        <v>599166.076</v>
      </c>
    </row>
    <row r="69" spans="1:18" x14ac:dyDescent="0.25">
      <c r="A69" t="s">
        <v>24</v>
      </c>
      <c r="B69">
        <v>2013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10</v>
      </c>
      <c r="N69" t="str">
        <f t="shared" si="3"/>
        <v>Delaware2013</v>
      </c>
      <c r="O69">
        <f t="shared" si="4"/>
        <v>10</v>
      </c>
      <c r="P69">
        <f t="shared" si="5"/>
        <v>0</v>
      </c>
      <c r="Q69">
        <f>VLOOKUP(N69,'[1]Census data V2'!V:X,2,FALSE)</f>
        <v>191543.432</v>
      </c>
      <c r="R69">
        <f>VLOOKUP(N69,'[1]Census data V2'!V:X,3,FALSE)</f>
        <v>603054.13600000006</v>
      </c>
    </row>
    <row r="70" spans="1:18" x14ac:dyDescent="0.25">
      <c r="A70" t="s">
        <v>24</v>
      </c>
      <c r="B70">
        <v>2014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11</v>
      </c>
      <c r="M70">
        <v>20</v>
      </c>
      <c r="N70" t="str">
        <f t="shared" si="3"/>
        <v>Delaware2014</v>
      </c>
      <c r="O70">
        <f t="shared" si="4"/>
        <v>31</v>
      </c>
      <c r="P70">
        <f t="shared" si="5"/>
        <v>0</v>
      </c>
      <c r="Q70">
        <f>VLOOKUP(N70,'[1]Census data V2'!V:X,2,FALSE)</f>
        <v>197048.06699999998</v>
      </c>
      <c r="R70">
        <f>VLOOKUP(N70,'[1]Census data V2'!V:X,3,FALSE)</f>
        <v>605909.02300000004</v>
      </c>
    </row>
    <row r="71" spans="1:18" x14ac:dyDescent="0.25">
      <c r="A71" t="s">
        <v>24</v>
      </c>
      <c r="B71">
        <v>2015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</v>
      </c>
      <c r="L71">
        <v>0</v>
      </c>
      <c r="M71">
        <v>42</v>
      </c>
      <c r="N71" t="str">
        <f t="shared" si="3"/>
        <v>Delaware2015</v>
      </c>
      <c r="O71">
        <f t="shared" si="4"/>
        <v>52</v>
      </c>
      <c r="P71">
        <f t="shared" si="5"/>
        <v>0</v>
      </c>
      <c r="Q71">
        <f>VLOOKUP(N71,'[1]Census data V2'!V:X,2,FALSE)</f>
        <v>203154.96400000001</v>
      </c>
      <c r="R71">
        <f>VLOOKUP(N71,'[1]Census data V2'!V:X,3,FALSE)</f>
        <v>609453.04600000009</v>
      </c>
    </row>
    <row r="72" spans="1:18" x14ac:dyDescent="0.25">
      <c r="A72" t="s">
        <v>24</v>
      </c>
      <c r="B72">
        <v>2016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tr">
        <f t="shared" si="3"/>
        <v>Delaware2016</v>
      </c>
      <c r="O72">
        <f t="shared" si="4"/>
        <v>0</v>
      </c>
      <c r="P72">
        <f t="shared" si="5"/>
        <v>0</v>
      </c>
      <c r="Q72">
        <f>VLOOKUP(N72,'[1]Census data V2'!V:X,2,FALSE)</f>
        <v>209370.516</v>
      </c>
      <c r="R72">
        <f>VLOOKUP(N72,'[1]Census data V2'!V:X,3,FALSE)</f>
        <v>611348.42100000009</v>
      </c>
    </row>
    <row r="73" spans="1:18" x14ac:dyDescent="0.25">
      <c r="A73" t="s">
        <v>24</v>
      </c>
      <c r="B73">
        <v>2017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10</v>
      </c>
      <c r="M73">
        <v>0</v>
      </c>
      <c r="N73" t="str">
        <f t="shared" si="3"/>
        <v>Delaware2017</v>
      </c>
      <c r="O73">
        <f t="shared" si="4"/>
        <v>10</v>
      </c>
      <c r="P73">
        <f t="shared" si="5"/>
        <v>0</v>
      </c>
      <c r="Q73">
        <f>VLOOKUP(N73,'[1]Census data V2'!V:X,2,FALSE)</f>
        <v>215847</v>
      </c>
      <c r="R73">
        <f>VLOOKUP(N73,'[1]Census data V2'!V:X,3,FALSE)</f>
        <v>613861</v>
      </c>
    </row>
    <row r="74" spans="1:18" x14ac:dyDescent="0.25">
      <c r="A74" t="s">
        <v>25</v>
      </c>
      <c r="B74">
        <v>2009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tr">
        <f t="shared" si="3"/>
        <v>District of Columbia2009</v>
      </c>
      <c r="O74">
        <f t="shared" si="4"/>
        <v>0</v>
      </c>
      <c r="P74">
        <f t="shared" si="5"/>
        <v>0</v>
      </c>
      <c r="Q74">
        <f>VLOOKUP(N74,'[1]Census data V2'!V:X,2,FALSE)</f>
        <v>105917.94</v>
      </c>
      <c r="R74">
        <f>VLOOKUP(N74,'[1]Census data V2'!V:X,3,FALSE)</f>
        <v>424260.19300000003</v>
      </c>
    </row>
    <row r="75" spans="1:18" x14ac:dyDescent="0.25">
      <c r="A75" t="s">
        <v>25</v>
      </c>
      <c r="B75">
        <v>2010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tr">
        <f t="shared" si="3"/>
        <v>District of Columbia2010</v>
      </c>
      <c r="O75">
        <f t="shared" si="4"/>
        <v>0</v>
      </c>
      <c r="P75">
        <f t="shared" si="5"/>
        <v>0</v>
      </c>
      <c r="Q75">
        <f>VLOOKUP(N75,'[1]Census data V2'!V:X,2,FALSE)</f>
        <v>99347.999999999985</v>
      </c>
      <c r="R75">
        <f>VLOOKUP(N75,'[1]Census data V2'!V:X,3,FALSE)</f>
        <v>433040.40000000008</v>
      </c>
    </row>
    <row r="76" spans="1:18" x14ac:dyDescent="0.25">
      <c r="A76" t="s">
        <v>25</v>
      </c>
      <c r="B76">
        <v>2011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tr">
        <f t="shared" si="3"/>
        <v>District of Columbia2011</v>
      </c>
      <c r="O76">
        <f t="shared" si="4"/>
        <v>0</v>
      </c>
      <c r="P76">
        <f t="shared" si="5"/>
        <v>0</v>
      </c>
      <c r="Q76">
        <f>VLOOKUP(N76,'[1]Census data V2'!V:X,2,FALSE)</f>
        <v>100378.395</v>
      </c>
      <c r="R76">
        <f>VLOOKUP(N76,'[1]Census data V2'!V:X,3,FALSE)</f>
        <v>441308.565</v>
      </c>
    </row>
    <row r="77" spans="1:18" x14ac:dyDescent="0.25">
      <c r="A77" t="s">
        <v>25</v>
      </c>
      <c r="B77">
        <v>2012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tr">
        <f t="shared" si="3"/>
        <v>District of Columbia2012</v>
      </c>
      <c r="O77">
        <f t="shared" si="4"/>
        <v>0</v>
      </c>
      <c r="P77">
        <f t="shared" si="5"/>
        <v>0</v>
      </c>
      <c r="Q77">
        <f>VLOOKUP(N77,'[1]Census data V2'!V:X,2,FALSE)</f>
        <v>104190.548</v>
      </c>
      <c r="R77">
        <f>VLOOKUP(N77,'[1]Census data V2'!V:X,3,FALSE)</f>
        <v>448867.41899999994</v>
      </c>
    </row>
    <row r="78" spans="1:18" x14ac:dyDescent="0.25">
      <c r="A78" t="s">
        <v>25</v>
      </c>
      <c r="B78">
        <v>2013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tr">
        <f t="shared" si="3"/>
        <v>District of Columbia2013</v>
      </c>
      <c r="O78">
        <f t="shared" si="4"/>
        <v>0</v>
      </c>
      <c r="P78">
        <f t="shared" si="5"/>
        <v>0</v>
      </c>
      <c r="Q78">
        <f>VLOOKUP(N78,'[1]Census data V2'!V:X,2,FALSE)</f>
        <v>106531.81200000001</v>
      </c>
      <c r="R78">
        <f>VLOOKUP(N78,'[1]Census data V2'!V:X,3,FALSE)</f>
        <v>458953.91100000002</v>
      </c>
    </row>
    <row r="79" spans="1:18" x14ac:dyDescent="0.25">
      <c r="A79" t="s">
        <v>25</v>
      </c>
      <c r="B79">
        <v>2014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t="str">
        <f t="shared" si="3"/>
        <v>District of Columbia2014</v>
      </c>
      <c r="O79">
        <f t="shared" si="4"/>
        <v>0</v>
      </c>
      <c r="P79">
        <f t="shared" si="5"/>
        <v>0</v>
      </c>
      <c r="Q79">
        <f>VLOOKUP(N79,'[1]Census data V2'!V:X,2,FALSE)</f>
        <v>110270.064</v>
      </c>
      <c r="R79">
        <f>VLOOKUP(N79,'[1]Census data V2'!V:X,3,FALSE)</f>
        <v>470232.11200000002</v>
      </c>
    </row>
    <row r="80" spans="1:18" x14ac:dyDescent="0.25">
      <c r="A80" t="s">
        <v>25</v>
      </c>
      <c r="B80">
        <v>2015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tr">
        <f t="shared" si="3"/>
        <v>District of Columbia2015</v>
      </c>
      <c r="O80">
        <f t="shared" si="4"/>
        <v>0</v>
      </c>
      <c r="P80">
        <f t="shared" si="5"/>
        <v>0</v>
      </c>
      <c r="Q80">
        <f>VLOOKUP(N80,'[1]Census data V2'!V:X,2,FALSE)</f>
        <v>113957.18399999999</v>
      </c>
      <c r="R80">
        <f>VLOOKUP(N80,'[1]Census data V2'!V:X,3,FALSE)</f>
        <v>478490.67599999998</v>
      </c>
    </row>
    <row r="81" spans="1:18" x14ac:dyDescent="0.25">
      <c r="A81" t="s">
        <v>25</v>
      </c>
      <c r="B81">
        <v>2016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tr">
        <f t="shared" si="3"/>
        <v>District of Columbia2016</v>
      </c>
      <c r="O81">
        <f t="shared" si="4"/>
        <v>0</v>
      </c>
      <c r="P81">
        <f t="shared" si="5"/>
        <v>0</v>
      </c>
      <c r="Q81">
        <f>VLOOKUP(N81,'[1]Census data V2'!V:X,2,FALSE)</f>
        <v>117303.602</v>
      </c>
      <c r="R81">
        <f>VLOOKUP(N81,'[1]Census data V2'!V:X,3,FALSE)</f>
        <v>485689.63300000003</v>
      </c>
    </row>
    <row r="82" spans="1:18" x14ac:dyDescent="0.25">
      <c r="A82" t="s">
        <v>25</v>
      </c>
      <c r="B82">
        <v>2017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tr">
        <f t="shared" si="3"/>
        <v>District of Columbia2017</v>
      </c>
      <c r="O82">
        <f t="shared" si="4"/>
        <v>0</v>
      </c>
      <c r="P82">
        <f t="shared" si="5"/>
        <v>0</v>
      </c>
      <c r="Q82">
        <f>VLOOKUP(N82,'[1]Census data V2'!V:X,2,FALSE)</f>
        <v>123376</v>
      </c>
      <c r="R82">
        <f>VLOOKUP(N82,'[1]Census data V2'!V:X,3,FALSE)</f>
        <v>490115</v>
      </c>
    </row>
    <row r="83" spans="1:18" x14ac:dyDescent="0.25">
      <c r="A83" t="s">
        <v>26</v>
      </c>
      <c r="B83">
        <v>2009</v>
      </c>
      <c r="C83">
        <v>0</v>
      </c>
      <c r="D83">
        <v>0</v>
      </c>
      <c r="E83">
        <v>0</v>
      </c>
      <c r="F83">
        <v>0</v>
      </c>
      <c r="G83">
        <v>20</v>
      </c>
      <c r="H83">
        <v>22</v>
      </c>
      <c r="I83">
        <v>150</v>
      </c>
      <c r="J83">
        <v>201</v>
      </c>
      <c r="K83">
        <v>284</v>
      </c>
      <c r="L83">
        <v>604</v>
      </c>
      <c r="M83">
        <v>973</v>
      </c>
      <c r="N83" t="str">
        <f t="shared" si="3"/>
        <v>Florida2009</v>
      </c>
      <c r="O83">
        <f t="shared" si="4"/>
        <v>1861</v>
      </c>
      <c r="P83">
        <f t="shared" si="5"/>
        <v>393</v>
      </c>
      <c r="Q83">
        <f>VLOOKUP(N83,'[1]Census data V2'!V:X,2,FALSE)</f>
        <v>4217115.93</v>
      </c>
      <c r="R83">
        <f>VLOOKUP(N83,'[1]Census data V2'!V:X,3,FALSE)</f>
        <v>11808574.420000002</v>
      </c>
    </row>
    <row r="84" spans="1:18" x14ac:dyDescent="0.25">
      <c r="A84" t="s">
        <v>26</v>
      </c>
      <c r="B84">
        <v>2010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60</v>
      </c>
      <c r="J84">
        <v>140</v>
      </c>
      <c r="K84">
        <v>260</v>
      </c>
      <c r="L84">
        <v>648</v>
      </c>
      <c r="M84">
        <v>962</v>
      </c>
      <c r="N84" t="str">
        <f t="shared" si="3"/>
        <v>Florida2010</v>
      </c>
      <c r="O84">
        <f t="shared" si="4"/>
        <v>1870</v>
      </c>
      <c r="P84">
        <f t="shared" si="5"/>
        <v>200</v>
      </c>
      <c r="Q84">
        <f>VLOOKUP(N84,'[1]Census data V2'!V:X,2,FALSE)</f>
        <v>4224070.9410000006</v>
      </c>
      <c r="R84">
        <f>VLOOKUP(N84,'[1]Census data V2'!V:X,3,FALSE)</f>
        <v>12112296.527999999</v>
      </c>
    </row>
    <row r="85" spans="1:18" x14ac:dyDescent="0.25">
      <c r="A85" t="s">
        <v>26</v>
      </c>
      <c r="B85">
        <v>2011</v>
      </c>
      <c r="C85">
        <v>0</v>
      </c>
      <c r="D85">
        <v>0</v>
      </c>
      <c r="E85">
        <v>0</v>
      </c>
      <c r="F85">
        <v>0</v>
      </c>
      <c r="G85">
        <v>0</v>
      </c>
      <c r="H85">
        <v>10</v>
      </c>
      <c r="I85">
        <v>74</v>
      </c>
      <c r="J85">
        <v>193</v>
      </c>
      <c r="K85">
        <v>327</v>
      </c>
      <c r="L85">
        <v>629</v>
      </c>
      <c r="M85">
        <v>954</v>
      </c>
      <c r="N85" t="str">
        <f t="shared" si="3"/>
        <v>Florida2011</v>
      </c>
      <c r="O85">
        <f t="shared" si="4"/>
        <v>1910</v>
      </c>
      <c r="P85">
        <f t="shared" si="5"/>
        <v>277</v>
      </c>
      <c r="Q85">
        <f>VLOOKUP(N85,'[1]Census data V2'!V:X,2,FALSE)</f>
        <v>4277396.4570000004</v>
      </c>
      <c r="R85">
        <f>VLOOKUP(N85,'[1]Census data V2'!V:X,3,FALSE)</f>
        <v>12162514.598000001</v>
      </c>
    </row>
    <row r="86" spans="1:18" x14ac:dyDescent="0.25">
      <c r="A86" t="s">
        <v>26</v>
      </c>
      <c r="B86">
        <v>2012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25</v>
      </c>
      <c r="J86">
        <v>186</v>
      </c>
      <c r="K86">
        <v>290</v>
      </c>
      <c r="L86">
        <v>606</v>
      </c>
      <c r="M86">
        <v>1055</v>
      </c>
      <c r="N86" t="str">
        <f t="shared" si="3"/>
        <v>Florida2012</v>
      </c>
      <c r="O86">
        <f t="shared" si="4"/>
        <v>1951</v>
      </c>
      <c r="P86">
        <f t="shared" si="5"/>
        <v>211</v>
      </c>
      <c r="Q86">
        <f>VLOOKUP(N86,'[1]Census data V2'!V:X,2,FALSE)</f>
        <v>4335676.7120000003</v>
      </c>
      <c r="R86">
        <f>VLOOKUP(N86,'[1]Census data V2'!V:X,3,FALSE)</f>
        <v>12177276.918000001</v>
      </c>
    </row>
    <row r="87" spans="1:18" x14ac:dyDescent="0.25">
      <c r="A87" t="s">
        <v>26</v>
      </c>
      <c r="B87">
        <v>2013</v>
      </c>
      <c r="C87">
        <v>0</v>
      </c>
      <c r="D87">
        <v>0</v>
      </c>
      <c r="E87">
        <v>0</v>
      </c>
      <c r="F87">
        <v>0</v>
      </c>
      <c r="G87">
        <v>0</v>
      </c>
      <c r="H87">
        <v>13</v>
      </c>
      <c r="I87">
        <v>115</v>
      </c>
      <c r="J87">
        <v>278</v>
      </c>
      <c r="K87">
        <v>306</v>
      </c>
      <c r="L87">
        <v>609</v>
      </c>
      <c r="M87">
        <v>1153</v>
      </c>
      <c r="N87" t="str">
        <f t="shared" si="3"/>
        <v>Florida2013</v>
      </c>
      <c r="O87">
        <f t="shared" si="4"/>
        <v>2068</v>
      </c>
      <c r="P87">
        <f t="shared" si="5"/>
        <v>406</v>
      </c>
      <c r="Q87">
        <f>VLOOKUP(N87,'[1]Census data V2'!V:X,2,FALSE)</f>
        <v>4395950.510999999</v>
      </c>
      <c r="R87">
        <f>VLOOKUP(N87,'[1]Census data V2'!V:X,3,FALSE)</f>
        <v>12238588.816000002</v>
      </c>
    </row>
    <row r="88" spans="1:18" x14ac:dyDescent="0.25">
      <c r="A88" t="s">
        <v>26</v>
      </c>
      <c r="B88">
        <v>2014</v>
      </c>
      <c r="C88">
        <v>0</v>
      </c>
      <c r="D88">
        <v>0</v>
      </c>
      <c r="E88">
        <v>0</v>
      </c>
      <c r="F88">
        <v>0</v>
      </c>
      <c r="G88">
        <v>13</v>
      </c>
      <c r="H88">
        <v>22</v>
      </c>
      <c r="I88">
        <v>139</v>
      </c>
      <c r="J88">
        <v>277</v>
      </c>
      <c r="K88">
        <v>354</v>
      </c>
      <c r="L88">
        <v>671</v>
      </c>
      <c r="M88">
        <v>1084</v>
      </c>
      <c r="N88" t="str">
        <f t="shared" si="3"/>
        <v>Florida2014</v>
      </c>
      <c r="O88">
        <f t="shared" si="4"/>
        <v>2109</v>
      </c>
      <c r="P88">
        <f t="shared" si="5"/>
        <v>451</v>
      </c>
      <c r="Q88">
        <f>VLOOKUP(N88,'[1]Census data V2'!V:X,2,FALSE)</f>
        <v>4542866.341</v>
      </c>
      <c r="R88">
        <f>VLOOKUP(N88,'[1]Census data V2'!V:X,3,FALSE)</f>
        <v>12439102.769999998</v>
      </c>
    </row>
    <row r="89" spans="1:18" x14ac:dyDescent="0.25">
      <c r="A89" t="s">
        <v>26</v>
      </c>
      <c r="B89">
        <v>2015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56</v>
      </c>
      <c r="J89">
        <v>224</v>
      </c>
      <c r="K89">
        <v>441</v>
      </c>
      <c r="L89">
        <v>733</v>
      </c>
      <c r="M89">
        <v>1097</v>
      </c>
      <c r="N89" t="str">
        <f t="shared" si="3"/>
        <v>Florida2015</v>
      </c>
      <c r="O89">
        <f t="shared" si="4"/>
        <v>2271</v>
      </c>
      <c r="P89">
        <f t="shared" si="5"/>
        <v>280</v>
      </c>
      <c r="Q89">
        <f>VLOOKUP(N89,'[1]Census data V2'!V:X,2,FALSE)</f>
        <v>4679321.1369999992</v>
      </c>
      <c r="R89">
        <f>VLOOKUP(N89,'[1]Census data V2'!V:X,3,FALSE)</f>
        <v>12471124.465999998</v>
      </c>
    </row>
    <row r="90" spans="1:18" x14ac:dyDescent="0.25">
      <c r="A90" t="s">
        <v>26</v>
      </c>
      <c r="B90">
        <v>2016</v>
      </c>
      <c r="C90">
        <v>0</v>
      </c>
      <c r="D90">
        <v>0</v>
      </c>
      <c r="E90">
        <v>0</v>
      </c>
      <c r="F90">
        <v>0</v>
      </c>
      <c r="G90">
        <v>0</v>
      </c>
      <c r="H90">
        <v>30</v>
      </c>
      <c r="I90">
        <v>108</v>
      </c>
      <c r="J90">
        <v>240</v>
      </c>
      <c r="K90">
        <v>471</v>
      </c>
      <c r="L90">
        <v>701</v>
      </c>
      <c r="M90">
        <v>1088</v>
      </c>
      <c r="N90" t="str">
        <f t="shared" si="3"/>
        <v>Florida2016</v>
      </c>
      <c r="O90">
        <f t="shared" si="4"/>
        <v>2260</v>
      </c>
      <c r="P90">
        <f t="shared" si="5"/>
        <v>378</v>
      </c>
      <c r="Q90">
        <f>VLOOKUP(N90,'[1]Census data V2'!V:X,2,FALSE)</f>
        <v>4915894.26</v>
      </c>
      <c r="R90">
        <f>VLOOKUP(N90,'[1]Census data V2'!V:X,3,FALSE)</f>
        <v>12836713.92</v>
      </c>
    </row>
    <row r="91" spans="1:18" x14ac:dyDescent="0.25">
      <c r="A91" t="s">
        <v>26</v>
      </c>
      <c r="B91">
        <v>2017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51</v>
      </c>
      <c r="J91">
        <v>266</v>
      </c>
      <c r="K91">
        <v>516</v>
      </c>
      <c r="L91">
        <v>744</v>
      </c>
      <c r="M91">
        <v>1170</v>
      </c>
      <c r="N91" t="str">
        <f t="shared" si="3"/>
        <v>Florida2017</v>
      </c>
      <c r="O91">
        <f t="shared" si="4"/>
        <v>2430</v>
      </c>
      <c r="P91">
        <f t="shared" si="5"/>
        <v>317</v>
      </c>
      <c r="Q91">
        <f>VLOOKUP(N91,'[1]Census data V2'!V:X,2,FALSE)</f>
        <v>5067368</v>
      </c>
      <c r="R91">
        <f>VLOOKUP(N91,'[1]Census data V2'!V:X,3,FALSE)</f>
        <v>13063006</v>
      </c>
    </row>
    <row r="92" spans="1:18" x14ac:dyDescent="0.25">
      <c r="A92" t="s">
        <v>27</v>
      </c>
      <c r="B92">
        <v>2009</v>
      </c>
      <c r="C92">
        <v>0</v>
      </c>
      <c r="D92">
        <v>0</v>
      </c>
      <c r="E92">
        <v>0</v>
      </c>
      <c r="F92">
        <v>0</v>
      </c>
      <c r="G92">
        <v>0</v>
      </c>
      <c r="H92">
        <v>10</v>
      </c>
      <c r="I92">
        <v>31</v>
      </c>
      <c r="J92">
        <v>116</v>
      </c>
      <c r="K92">
        <v>189</v>
      </c>
      <c r="L92">
        <v>410</v>
      </c>
      <c r="M92">
        <v>562</v>
      </c>
      <c r="N92" t="str">
        <f t="shared" si="3"/>
        <v>Georgia2009</v>
      </c>
      <c r="O92">
        <f t="shared" si="4"/>
        <v>1161</v>
      </c>
      <c r="P92">
        <f t="shared" si="5"/>
        <v>157</v>
      </c>
      <c r="Q92">
        <f>VLOOKUP(N92,'[1]Census data V2'!V:X,2,FALSE)</f>
        <v>1718557.756000001</v>
      </c>
      <c r="R92">
        <f>VLOOKUP(N92,'[1]Census data V2'!V:X,3,FALSE)</f>
        <v>6599755.3680000016</v>
      </c>
    </row>
    <row r="93" spans="1:18" x14ac:dyDescent="0.25">
      <c r="A93" t="s">
        <v>27</v>
      </c>
      <c r="B93">
        <v>2010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22</v>
      </c>
      <c r="J93">
        <v>91</v>
      </c>
      <c r="K93">
        <v>223</v>
      </c>
      <c r="L93">
        <v>392</v>
      </c>
      <c r="M93">
        <v>523</v>
      </c>
      <c r="N93" t="str">
        <f t="shared" si="3"/>
        <v>Georgia2010</v>
      </c>
      <c r="O93">
        <f t="shared" si="4"/>
        <v>1138</v>
      </c>
      <c r="P93">
        <f t="shared" si="5"/>
        <v>113</v>
      </c>
      <c r="Q93">
        <f>VLOOKUP(N93,'[1]Census data V2'!V:X,2,FALSE)</f>
        <v>1687355.1180000005</v>
      </c>
      <c r="R93">
        <f>VLOOKUP(N93,'[1]Census data V2'!V:X,3,FALSE)</f>
        <v>6539745.8679999998</v>
      </c>
    </row>
    <row r="94" spans="1:18" x14ac:dyDescent="0.25">
      <c r="A94" t="s">
        <v>27</v>
      </c>
      <c r="B94">
        <v>2011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12</v>
      </c>
      <c r="J94">
        <v>130</v>
      </c>
      <c r="K94">
        <v>253</v>
      </c>
      <c r="L94">
        <v>342</v>
      </c>
      <c r="M94">
        <v>510</v>
      </c>
      <c r="N94" t="str">
        <f t="shared" si="3"/>
        <v>Georgia2011</v>
      </c>
      <c r="O94">
        <f t="shared" si="4"/>
        <v>1105</v>
      </c>
      <c r="P94">
        <f t="shared" si="5"/>
        <v>142</v>
      </c>
      <c r="Q94">
        <f>VLOOKUP(N94,'[1]Census data V2'!V:X,2,FALSE)</f>
        <v>1703712.7549999997</v>
      </c>
      <c r="R94">
        <f>VLOOKUP(N94,'[1]Census data V2'!V:X,3,FALSE)</f>
        <v>6549915.5519999992</v>
      </c>
    </row>
    <row r="95" spans="1:18" x14ac:dyDescent="0.25">
      <c r="A95" t="s">
        <v>27</v>
      </c>
      <c r="B95">
        <v>2012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13</v>
      </c>
      <c r="J95">
        <v>109</v>
      </c>
      <c r="K95">
        <v>156</v>
      </c>
      <c r="L95">
        <v>385</v>
      </c>
      <c r="M95">
        <v>533</v>
      </c>
      <c r="N95" t="str">
        <f t="shared" si="3"/>
        <v>Georgia2012</v>
      </c>
      <c r="O95">
        <f t="shared" si="4"/>
        <v>1074</v>
      </c>
      <c r="P95">
        <f t="shared" si="5"/>
        <v>122</v>
      </c>
      <c r="Q95">
        <f>VLOOKUP(N95,'[1]Census data V2'!V:X,2,FALSE)</f>
        <v>1787287.1340000003</v>
      </c>
      <c r="R95">
        <f>VLOOKUP(N95,'[1]Census data V2'!V:X,3,FALSE)</f>
        <v>6760431.8580000009</v>
      </c>
    </row>
    <row r="96" spans="1:18" x14ac:dyDescent="0.25">
      <c r="A96" t="s">
        <v>27</v>
      </c>
      <c r="B96">
        <v>2013</v>
      </c>
      <c r="C96">
        <v>0</v>
      </c>
      <c r="D96">
        <v>0</v>
      </c>
      <c r="E96">
        <v>0</v>
      </c>
      <c r="F96">
        <v>0</v>
      </c>
      <c r="G96">
        <v>0</v>
      </c>
      <c r="H96">
        <v>17</v>
      </c>
      <c r="I96">
        <v>42</v>
      </c>
      <c r="J96">
        <v>79</v>
      </c>
      <c r="K96">
        <v>222</v>
      </c>
      <c r="L96">
        <v>364</v>
      </c>
      <c r="M96">
        <v>531</v>
      </c>
      <c r="N96" t="str">
        <f t="shared" si="3"/>
        <v>Georgia2013</v>
      </c>
      <c r="O96">
        <f t="shared" si="4"/>
        <v>1117</v>
      </c>
      <c r="P96">
        <f t="shared" si="5"/>
        <v>138</v>
      </c>
      <c r="Q96">
        <f>VLOOKUP(N96,'[1]Census data V2'!V:X,2,FALSE)</f>
        <v>1822407.4279999998</v>
      </c>
      <c r="R96">
        <f>VLOOKUP(N96,'[1]Census data V2'!V:X,3,FALSE)</f>
        <v>6773811.7270000018</v>
      </c>
    </row>
    <row r="97" spans="1:18" x14ac:dyDescent="0.25">
      <c r="A97" t="s">
        <v>27</v>
      </c>
      <c r="B97">
        <v>2014</v>
      </c>
      <c r="C97">
        <v>0</v>
      </c>
      <c r="D97">
        <v>0</v>
      </c>
      <c r="E97">
        <v>0</v>
      </c>
      <c r="F97">
        <v>0</v>
      </c>
      <c r="G97">
        <v>0</v>
      </c>
      <c r="H97">
        <v>14</v>
      </c>
      <c r="I97">
        <v>47</v>
      </c>
      <c r="J97">
        <v>187</v>
      </c>
      <c r="K97">
        <v>257</v>
      </c>
      <c r="L97">
        <v>348</v>
      </c>
      <c r="M97">
        <v>494</v>
      </c>
      <c r="N97" t="str">
        <f t="shared" si="3"/>
        <v>Georgia2014</v>
      </c>
      <c r="O97">
        <f t="shared" si="4"/>
        <v>1099</v>
      </c>
      <c r="P97">
        <f t="shared" si="5"/>
        <v>248</v>
      </c>
      <c r="Q97">
        <f>VLOOKUP(N97,'[1]Census data V2'!V:X,2,FALSE)</f>
        <v>1791084.9959999998</v>
      </c>
      <c r="R97">
        <f>VLOOKUP(N97,'[1]Census data V2'!V:X,3,FALSE)</f>
        <v>6630197.8269999996</v>
      </c>
    </row>
    <row r="98" spans="1:18" x14ac:dyDescent="0.25">
      <c r="A98" t="s">
        <v>27</v>
      </c>
      <c r="B98">
        <v>2015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11</v>
      </c>
      <c r="J98">
        <v>162</v>
      </c>
      <c r="K98">
        <v>241</v>
      </c>
      <c r="L98">
        <v>419</v>
      </c>
      <c r="M98">
        <v>499</v>
      </c>
      <c r="N98" t="str">
        <f t="shared" si="3"/>
        <v>Georgia2015</v>
      </c>
      <c r="O98">
        <f t="shared" si="4"/>
        <v>1159</v>
      </c>
      <c r="P98">
        <f t="shared" si="5"/>
        <v>173</v>
      </c>
      <c r="Q98">
        <f>VLOOKUP(N98,'[1]Census data V2'!V:X,2,FALSE)</f>
        <v>1930195.4339999999</v>
      </c>
      <c r="R98">
        <f>VLOOKUP(N98,'[1]Census data V2'!V:X,3,FALSE)</f>
        <v>6928729.0039999979</v>
      </c>
    </row>
    <row r="99" spans="1:18" x14ac:dyDescent="0.25">
      <c r="A99" t="s">
        <v>27</v>
      </c>
      <c r="B99">
        <v>2016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10</v>
      </c>
      <c r="J99">
        <v>192</v>
      </c>
      <c r="K99">
        <v>266</v>
      </c>
      <c r="L99">
        <v>317</v>
      </c>
      <c r="M99">
        <v>451</v>
      </c>
      <c r="N99" t="str">
        <f t="shared" si="3"/>
        <v>Georgia2016</v>
      </c>
      <c r="O99">
        <f t="shared" si="4"/>
        <v>1034</v>
      </c>
      <c r="P99">
        <f t="shared" si="5"/>
        <v>202</v>
      </c>
      <c r="Q99">
        <f>VLOOKUP(N99,'[1]Census data V2'!V:X,2,FALSE)</f>
        <v>1907335.0449999997</v>
      </c>
      <c r="R99">
        <f>VLOOKUP(N99,'[1]Census data V2'!V:X,3,FALSE)</f>
        <v>6761540.0049999999</v>
      </c>
    </row>
    <row r="100" spans="1:18" x14ac:dyDescent="0.25">
      <c r="A100" t="s">
        <v>27</v>
      </c>
      <c r="B100">
        <v>2017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20</v>
      </c>
      <c r="J100">
        <v>149</v>
      </c>
      <c r="K100">
        <v>274</v>
      </c>
      <c r="L100">
        <v>391</v>
      </c>
      <c r="M100">
        <v>452</v>
      </c>
      <c r="N100" t="str">
        <f t="shared" si="3"/>
        <v>Georgia2017</v>
      </c>
      <c r="O100">
        <f t="shared" si="4"/>
        <v>1117</v>
      </c>
      <c r="P100">
        <f t="shared" si="5"/>
        <v>169</v>
      </c>
      <c r="Q100">
        <f>VLOOKUP(N100,'[1]Census data V2'!V:X,2,FALSE)</f>
        <v>1997454</v>
      </c>
      <c r="R100">
        <f>VLOOKUP(N100,'[1]Census data V2'!V:X,3,FALSE)</f>
        <v>6921042</v>
      </c>
    </row>
    <row r="101" spans="1:18" x14ac:dyDescent="0.25">
      <c r="A101" t="s">
        <v>28</v>
      </c>
      <c r="B101">
        <v>2009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105</v>
      </c>
      <c r="N101" t="str">
        <f t="shared" si="3"/>
        <v>Hawaii2009</v>
      </c>
      <c r="O101">
        <f t="shared" si="4"/>
        <v>105</v>
      </c>
      <c r="P101">
        <f t="shared" si="5"/>
        <v>0</v>
      </c>
      <c r="Q101">
        <f>VLOOKUP(N101,'[1]Census data V2'!V:X,2,FALSE)</f>
        <v>267327.31099999999</v>
      </c>
      <c r="R101">
        <f>VLOOKUP(N101,'[1]Census data V2'!V:X,3,FALSE)</f>
        <v>861018.91899999999</v>
      </c>
    </row>
    <row r="102" spans="1:18" x14ac:dyDescent="0.25">
      <c r="A102" t="s">
        <v>28</v>
      </c>
      <c r="B102">
        <v>2010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22</v>
      </c>
      <c r="M102">
        <v>119</v>
      </c>
      <c r="N102" t="str">
        <f t="shared" si="3"/>
        <v>Hawaii2010</v>
      </c>
      <c r="O102">
        <f t="shared" si="4"/>
        <v>141</v>
      </c>
      <c r="P102">
        <f t="shared" si="5"/>
        <v>0</v>
      </c>
      <c r="Q102">
        <f>VLOOKUP(N102,'[1]Census data V2'!V:X,2,FALSE)</f>
        <v>272160.85700000002</v>
      </c>
      <c r="R102">
        <f>VLOOKUP(N102,'[1]Census data V2'!V:X,3,FALSE)</f>
        <v>899320.47000000009</v>
      </c>
    </row>
    <row r="103" spans="1:18" x14ac:dyDescent="0.25">
      <c r="A103" t="s">
        <v>28</v>
      </c>
      <c r="B103">
        <v>2011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11</v>
      </c>
      <c r="M103">
        <v>182</v>
      </c>
      <c r="N103" t="str">
        <f t="shared" si="3"/>
        <v>Hawaii2011</v>
      </c>
      <c r="O103">
        <f t="shared" si="4"/>
        <v>193</v>
      </c>
      <c r="P103">
        <f t="shared" si="5"/>
        <v>0</v>
      </c>
      <c r="Q103">
        <f>VLOOKUP(N103,'[1]Census data V2'!V:X,2,FALSE)</f>
        <v>279094.69200000004</v>
      </c>
      <c r="R103">
        <f>VLOOKUP(N103,'[1]Census data V2'!V:X,3,FALSE)</f>
        <v>906103.005</v>
      </c>
    </row>
    <row r="104" spans="1:18" x14ac:dyDescent="0.25">
      <c r="A104" t="s">
        <v>28</v>
      </c>
      <c r="B104">
        <v>2012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31</v>
      </c>
      <c r="M104">
        <v>239</v>
      </c>
      <c r="N104" t="str">
        <f t="shared" si="3"/>
        <v>Hawaii2012</v>
      </c>
      <c r="O104">
        <f t="shared" si="4"/>
        <v>270</v>
      </c>
      <c r="P104">
        <f t="shared" si="5"/>
        <v>0</v>
      </c>
      <c r="Q104">
        <f>VLOOKUP(N104,'[1]Census data V2'!V:X,2,FALSE)</f>
        <v>285497.30600000004</v>
      </c>
      <c r="R104">
        <f>VLOOKUP(N104,'[1]Census data V2'!V:X,3,FALSE)</f>
        <v>913404.39400000009</v>
      </c>
    </row>
    <row r="105" spans="1:18" x14ac:dyDescent="0.25">
      <c r="A105" t="s">
        <v>28</v>
      </c>
      <c r="B105">
        <v>2013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67</v>
      </c>
      <c r="M105">
        <v>252</v>
      </c>
      <c r="N105" t="str">
        <f t="shared" si="3"/>
        <v>Hawaii2013</v>
      </c>
      <c r="O105">
        <f t="shared" si="4"/>
        <v>319</v>
      </c>
      <c r="P105">
        <f t="shared" si="5"/>
        <v>0</v>
      </c>
      <c r="Q105">
        <f>VLOOKUP(N105,'[1]Census data V2'!V:X,2,FALSE)</f>
        <v>291132.28700000001</v>
      </c>
      <c r="R105">
        <f>VLOOKUP(N105,'[1]Census data V2'!V:X,3,FALSE)</f>
        <v>915055.18499999994</v>
      </c>
    </row>
    <row r="106" spans="1:18" x14ac:dyDescent="0.25">
      <c r="A106" t="s">
        <v>28</v>
      </c>
      <c r="B106">
        <v>2014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62</v>
      </c>
      <c r="M106">
        <v>224</v>
      </c>
      <c r="N106" t="str">
        <f t="shared" si="3"/>
        <v>Hawaii2014</v>
      </c>
      <c r="O106">
        <f t="shared" si="4"/>
        <v>286</v>
      </c>
      <c r="P106">
        <f t="shared" si="5"/>
        <v>0</v>
      </c>
      <c r="Q106">
        <f>VLOOKUP(N106,'[1]Census data V2'!V:X,2,FALSE)</f>
        <v>302392.29100000003</v>
      </c>
      <c r="R106">
        <f>VLOOKUP(N106,'[1]Census data V2'!V:X,3,FALSE)</f>
        <v>921025.63499999978</v>
      </c>
    </row>
    <row r="107" spans="1:18" x14ac:dyDescent="0.25">
      <c r="A107" t="s">
        <v>28</v>
      </c>
      <c r="B107">
        <v>2015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79</v>
      </c>
      <c r="M107">
        <v>292</v>
      </c>
      <c r="N107" t="str">
        <f t="shared" si="3"/>
        <v>Hawaii2015</v>
      </c>
      <c r="O107">
        <f t="shared" si="4"/>
        <v>371</v>
      </c>
      <c r="P107">
        <f t="shared" si="5"/>
        <v>0</v>
      </c>
      <c r="Q107">
        <f>VLOOKUP(N107,'[1]Census data V2'!V:X,2,FALSE)</f>
        <v>311402.56800000003</v>
      </c>
      <c r="R107">
        <f>VLOOKUP(N107,'[1]Census data V2'!V:X,3,FALSE)</f>
        <v>925470.549</v>
      </c>
    </row>
    <row r="108" spans="1:18" x14ac:dyDescent="0.25">
      <c r="A108" t="s">
        <v>28</v>
      </c>
      <c r="B108">
        <v>2016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45</v>
      </c>
      <c r="M108">
        <v>303</v>
      </c>
      <c r="N108" t="str">
        <f t="shared" si="3"/>
        <v>Hawaii2016</v>
      </c>
      <c r="O108">
        <f t="shared" si="4"/>
        <v>348</v>
      </c>
      <c r="P108">
        <f t="shared" si="5"/>
        <v>0</v>
      </c>
      <c r="Q108">
        <f>VLOOKUP(N108,'[1]Census data V2'!V:X,2,FALSE)</f>
        <v>320313.64600000001</v>
      </c>
      <c r="R108">
        <f>VLOOKUP(N108,'[1]Census data V2'!V:X,3,FALSE)</f>
        <v>925473.30100000009</v>
      </c>
    </row>
    <row r="109" spans="1:18" x14ac:dyDescent="0.25">
      <c r="A109" t="s">
        <v>28</v>
      </c>
      <c r="B109">
        <v>2017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76</v>
      </c>
      <c r="M109">
        <v>382</v>
      </c>
      <c r="N109" t="str">
        <f t="shared" si="3"/>
        <v>Hawaii2017</v>
      </c>
      <c r="O109">
        <f t="shared" si="4"/>
        <v>458</v>
      </c>
      <c r="P109">
        <f t="shared" si="5"/>
        <v>0</v>
      </c>
      <c r="Q109">
        <f>VLOOKUP(N109,'[1]Census data V2'!V:X,2,FALSE)</f>
        <v>329561</v>
      </c>
      <c r="R109">
        <f>VLOOKUP(N109,'[1]Census data V2'!V:X,3,FALSE)</f>
        <v>923526</v>
      </c>
    </row>
    <row r="110" spans="1:18" x14ac:dyDescent="0.25">
      <c r="A110" t="s">
        <v>29</v>
      </c>
      <c r="B110">
        <v>2009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10</v>
      </c>
      <c r="N110" t="str">
        <f t="shared" si="3"/>
        <v>Idaho2009</v>
      </c>
      <c r="O110">
        <f t="shared" si="4"/>
        <v>10</v>
      </c>
      <c r="P110">
        <f t="shared" si="5"/>
        <v>0</v>
      </c>
      <c r="Q110">
        <f>VLOOKUP(N110,'[1]Census data V2'!V:X,2,FALSE)</f>
        <v>295300.95399999991</v>
      </c>
      <c r="R110">
        <f>VLOOKUP(N110,'[1]Census data V2'!V:X,3,FALSE)</f>
        <v>982285.83000000007</v>
      </c>
    </row>
    <row r="111" spans="1:18" x14ac:dyDescent="0.25">
      <c r="A111" t="s">
        <v>29</v>
      </c>
      <c r="B111">
        <v>2010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</v>
      </c>
      <c r="M111">
        <v>68</v>
      </c>
      <c r="N111" t="str">
        <f t="shared" si="3"/>
        <v>Idaho2010</v>
      </c>
      <c r="O111">
        <f t="shared" si="4"/>
        <v>78</v>
      </c>
      <c r="P111">
        <f t="shared" si="5"/>
        <v>0</v>
      </c>
      <c r="Q111">
        <f>VLOOKUP(N111,'[1]Census data V2'!V:X,2,FALSE)</f>
        <v>302683.2159999999</v>
      </c>
      <c r="R111">
        <f>VLOOKUP(N111,'[1]Census data V2'!V:X,3,FALSE)</f>
        <v>1000330.2500000001</v>
      </c>
    </row>
    <row r="112" spans="1:18" x14ac:dyDescent="0.25">
      <c r="A112" t="s">
        <v>29</v>
      </c>
      <c r="B112">
        <v>2011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61</v>
      </c>
      <c r="N112" t="str">
        <f t="shared" si="3"/>
        <v>Idaho2011</v>
      </c>
      <c r="O112">
        <f t="shared" si="4"/>
        <v>61</v>
      </c>
      <c r="P112">
        <f t="shared" si="5"/>
        <v>0</v>
      </c>
      <c r="Q112">
        <f>VLOOKUP(N112,'[1]Census data V2'!V:X,2,FALSE)</f>
        <v>319511.83699999994</v>
      </c>
      <c r="R112">
        <f>VLOOKUP(N112,'[1]Census data V2'!V:X,3,FALSE)</f>
        <v>1029279.1239999998</v>
      </c>
    </row>
    <row r="113" spans="1:18" x14ac:dyDescent="0.25">
      <c r="A113" t="s">
        <v>29</v>
      </c>
      <c r="B113">
        <v>2012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46</v>
      </c>
      <c r="N113" t="str">
        <f t="shared" si="3"/>
        <v>Idaho2012</v>
      </c>
      <c r="O113">
        <f t="shared" si="4"/>
        <v>46</v>
      </c>
      <c r="P113">
        <f t="shared" si="5"/>
        <v>0</v>
      </c>
      <c r="Q113">
        <f>VLOOKUP(N113,'[1]Census data V2'!V:X,2,FALSE)</f>
        <v>317847.16599999997</v>
      </c>
      <c r="R113">
        <f>VLOOKUP(N113,'[1]Census data V2'!V:X,3,FALSE)</f>
        <v>1017113.0839999999</v>
      </c>
    </row>
    <row r="114" spans="1:18" x14ac:dyDescent="0.25">
      <c r="A114" t="s">
        <v>29</v>
      </c>
      <c r="B114">
        <v>2013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12</v>
      </c>
      <c r="M114">
        <v>94</v>
      </c>
      <c r="N114" t="str">
        <f t="shared" si="3"/>
        <v>Idaho2013</v>
      </c>
      <c r="O114">
        <f t="shared" si="4"/>
        <v>106</v>
      </c>
      <c r="P114">
        <f t="shared" si="5"/>
        <v>0</v>
      </c>
      <c r="Q114">
        <f>VLOOKUP(N114,'[1]Census data V2'!V:X,2,FALSE)</f>
        <v>349312.64</v>
      </c>
      <c r="R114">
        <f>VLOOKUP(N114,'[1]Census data V2'!V:X,3,FALSE)</f>
        <v>1097620.9910000002</v>
      </c>
    </row>
    <row r="115" spans="1:18" x14ac:dyDescent="0.25">
      <c r="A115" t="s">
        <v>29</v>
      </c>
      <c r="B115">
        <v>2014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56</v>
      </c>
      <c r="N115" t="str">
        <f t="shared" si="3"/>
        <v>Idaho2014</v>
      </c>
      <c r="O115">
        <f t="shared" si="4"/>
        <v>56</v>
      </c>
      <c r="P115">
        <f t="shared" si="5"/>
        <v>0</v>
      </c>
      <c r="Q115">
        <f>VLOOKUP(N115,'[1]Census data V2'!V:X,2,FALSE)</f>
        <v>341234.04200000002</v>
      </c>
      <c r="R115">
        <f>VLOOKUP(N115,'[1]Census data V2'!V:X,3,FALSE)</f>
        <v>1062681.26</v>
      </c>
    </row>
    <row r="116" spans="1:18" x14ac:dyDescent="0.25">
      <c r="A116" t="s">
        <v>29</v>
      </c>
      <c r="B116">
        <v>2015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13</v>
      </c>
      <c r="M116">
        <v>69</v>
      </c>
      <c r="N116" t="str">
        <f t="shared" si="3"/>
        <v>Idaho2015</v>
      </c>
      <c r="O116">
        <f t="shared" si="4"/>
        <v>82</v>
      </c>
      <c r="P116">
        <f t="shared" si="5"/>
        <v>0</v>
      </c>
      <c r="Q116">
        <f>VLOOKUP(N116,'[1]Census data V2'!V:X,2,FALSE)</f>
        <v>353690.88500000001</v>
      </c>
      <c r="R116">
        <f>VLOOKUP(N116,'[1]Census data V2'!V:X,3,FALSE)</f>
        <v>1101101.7510000002</v>
      </c>
    </row>
    <row r="117" spans="1:18" x14ac:dyDescent="0.25">
      <c r="A117" t="s">
        <v>29</v>
      </c>
      <c r="B117">
        <v>2016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42</v>
      </c>
      <c r="N117" t="str">
        <f t="shared" si="3"/>
        <v>Idaho2016</v>
      </c>
      <c r="O117">
        <f t="shared" si="4"/>
        <v>42</v>
      </c>
      <c r="P117">
        <f t="shared" si="5"/>
        <v>0</v>
      </c>
      <c r="Q117">
        <f>VLOOKUP(N117,'[1]Census data V2'!V:X,2,FALSE)</f>
        <v>329544.163</v>
      </c>
      <c r="R117">
        <f>VLOOKUP(N117,'[1]Census data V2'!V:X,3,FALSE)</f>
        <v>991382.96800000011</v>
      </c>
    </row>
    <row r="118" spans="1:18" x14ac:dyDescent="0.25">
      <c r="A118" t="s">
        <v>29</v>
      </c>
      <c r="B118">
        <v>2017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26</v>
      </c>
      <c r="M118">
        <v>79</v>
      </c>
      <c r="N118" t="str">
        <f t="shared" si="3"/>
        <v>Idaho2017</v>
      </c>
      <c r="O118">
        <f t="shared" si="4"/>
        <v>105</v>
      </c>
      <c r="P118">
        <f t="shared" si="5"/>
        <v>0</v>
      </c>
      <c r="Q118">
        <f>VLOOKUP(N118,'[1]Census data V2'!V:X,2,FALSE)</f>
        <v>339769</v>
      </c>
      <c r="R118">
        <f>VLOOKUP(N118,'[1]Census data V2'!V:X,3,FALSE)</f>
        <v>1004697</v>
      </c>
    </row>
    <row r="119" spans="1:18" x14ac:dyDescent="0.25">
      <c r="A119" t="s">
        <v>30</v>
      </c>
      <c r="B119">
        <v>2009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22</v>
      </c>
      <c r="I119">
        <v>67</v>
      </c>
      <c r="J119">
        <v>173</v>
      </c>
      <c r="K119">
        <v>263</v>
      </c>
      <c r="L119">
        <v>589</v>
      </c>
      <c r="M119">
        <v>1154</v>
      </c>
      <c r="N119" t="str">
        <f t="shared" si="3"/>
        <v>Illinois2009</v>
      </c>
      <c r="O119">
        <f t="shared" si="4"/>
        <v>2006</v>
      </c>
      <c r="P119">
        <f t="shared" si="5"/>
        <v>262</v>
      </c>
      <c r="Q119">
        <f>VLOOKUP(N119,'[1]Census data V2'!V:X,2,FALSE)</f>
        <v>2466699.9190000007</v>
      </c>
      <c r="R119">
        <f>VLOOKUP(N119,'[1]Census data V2'!V:X,3,FALSE)</f>
        <v>8655672.0350000001</v>
      </c>
    </row>
    <row r="120" spans="1:18" x14ac:dyDescent="0.25">
      <c r="A120" t="s">
        <v>30</v>
      </c>
      <c r="B120">
        <v>2010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20</v>
      </c>
      <c r="J120">
        <v>148</v>
      </c>
      <c r="K120">
        <v>247</v>
      </c>
      <c r="L120">
        <v>597</v>
      </c>
      <c r="M120">
        <v>1068</v>
      </c>
      <c r="N120" t="str">
        <f t="shared" si="3"/>
        <v>Illinois2010</v>
      </c>
      <c r="O120">
        <f t="shared" si="4"/>
        <v>1912</v>
      </c>
      <c r="P120">
        <f t="shared" si="5"/>
        <v>168</v>
      </c>
      <c r="Q120">
        <f>VLOOKUP(N120,'[1]Census data V2'!V:X,2,FALSE)</f>
        <v>2444793.1030000001</v>
      </c>
      <c r="R120">
        <f>VLOOKUP(N120,'[1]Census data V2'!V:X,3,FALSE)</f>
        <v>8688270.0080000013</v>
      </c>
    </row>
    <row r="121" spans="1:18" x14ac:dyDescent="0.25">
      <c r="A121" t="s">
        <v>30</v>
      </c>
      <c r="B121">
        <v>2011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41</v>
      </c>
      <c r="J121">
        <v>201</v>
      </c>
      <c r="K121">
        <v>256</v>
      </c>
      <c r="L121">
        <v>625</v>
      </c>
      <c r="M121">
        <v>1168</v>
      </c>
      <c r="N121" t="str">
        <f t="shared" si="3"/>
        <v>Illinois2011</v>
      </c>
      <c r="O121">
        <f t="shared" si="4"/>
        <v>2049</v>
      </c>
      <c r="P121">
        <f t="shared" si="5"/>
        <v>242</v>
      </c>
      <c r="Q121">
        <f>VLOOKUP(N121,'[1]Census data V2'!V:X,2,FALSE)</f>
        <v>2419743.443</v>
      </c>
      <c r="R121">
        <f>VLOOKUP(N121,'[1]Census data V2'!V:X,3,FALSE)</f>
        <v>8579079.5380000006</v>
      </c>
    </row>
    <row r="122" spans="1:18" x14ac:dyDescent="0.25">
      <c r="A122" t="s">
        <v>30</v>
      </c>
      <c r="B122">
        <v>2012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33</v>
      </c>
      <c r="J122">
        <v>185</v>
      </c>
      <c r="K122">
        <v>292</v>
      </c>
      <c r="L122">
        <v>559</v>
      </c>
      <c r="M122">
        <v>1132</v>
      </c>
      <c r="N122" t="str">
        <f t="shared" si="3"/>
        <v>Illinois2012</v>
      </c>
      <c r="O122">
        <f t="shared" si="4"/>
        <v>1983</v>
      </c>
      <c r="P122">
        <f t="shared" si="5"/>
        <v>218</v>
      </c>
      <c r="Q122">
        <f>VLOOKUP(N122,'[1]Census data V2'!V:X,2,FALSE)</f>
        <v>2466882.6500000004</v>
      </c>
      <c r="R122">
        <f>VLOOKUP(N122,'[1]Census data V2'!V:X,3,FALSE)</f>
        <v>8660285.368999999</v>
      </c>
    </row>
    <row r="123" spans="1:18" x14ac:dyDescent="0.25">
      <c r="A123" t="s">
        <v>30</v>
      </c>
      <c r="B123">
        <v>2013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</v>
      </c>
      <c r="J123">
        <v>175</v>
      </c>
      <c r="K123">
        <v>315</v>
      </c>
      <c r="L123">
        <v>600</v>
      </c>
      <c r="M123">
        <v>1207</v>
      </c>
      <c r="N123" t="str">
        <f t="shared" si="3"/>
        <v>Illinois2013</v>
      </c>
      <c r="O123">
        <f t="shared" si="4"/>
        <v>2122</v>
      </c>
      <c r="P123">
        <f t="shared" si="5"/>
        <v>185</v>
      </c>
      <c r="Q123">
        <f>VLOOKUP(N123,'[1]Census data V2'!V:X,2,FALSE)</f>
        <v>2458476.4949999996</v>
      </c>
      <c r="R123">
        <f>VLOOKUP(N123,'[1]Census data V2'!V:X,3,FALSE)</f>
        <v>8607351.7019999996</v>
      </c>
    </row>
    <row r="124" spans="1:18" x14ac:dyDescent="0.25">
      <c r="A124" t="s">
        <v>30</v>
      </c>
      <c r="B124">
        <v>2014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12</v>
      </c>
      <c r="I124">
        <v>36</v>
      </c>
      <c r="J124">
        <v>181</v>
      </c>
      <c r="K124">
        <v>333</v>
      </c>
      <c r="L124">
        <v>577</v>
      </c>
      <c r="M124">
        <v>1215</v>
      </c>
      <c r="N124" t="str">
        <f t="shared" si="3"/>
        <v>Illinois2014</v>
      </c>
      <c r="O124">
        <f t="shared" si="4"/>
        <v>2125</v>
      </c>
      <c r="P124">
        <f t="shared" si="5"/>
        <v>229</v>
      </c>
      <c r="Q124">
        <f>VLOOKUP(N124,'[1]Census data V2'!V:X,2,FALSE)</f>
        <v>2478944.2119999998</v>
      </c>
      <c r="R124">
        <f>VLOOKUP(N124,'[1]Census data V2'!V:X,3,FALSE)</f>
        <v>8623491.8779999986</v>
      </c>
    </row>
    <row r="125" spans="1:18" x14ac:dyDescent="0.25">
      <c r="A125" t="s">
        <v>30</v>
      </c>
      <c r="B125">
        <v>2015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25</v>
      </c>
      <c r="J125">
        <v>189</v>
      </c>
      <c r="K125">
        <v>315</v>
      </c>
      <c r="L125">
        <v>541</v>
      </c>
      <c r="M125">
        <v>1141</v>
      </c>
      <c r="N125" t="str">
        <f t="shared" si="3"/>
        <v>Illinois2015</v>
      </c>
      <c r="O125">
        <f t="shared" si="4"/>
        <v>1997</v>
      </c>
      <c r="P125">
        <f t="shared" si="5"/>
        <v>214</v>
      </c>
      <c r="Q125">
        <f>VLOOKUP(N125,'[1]Census data V2'!V:X,2,FALSE)</f>
        <v>2600475.2300000004</v>
      </c>
      <c r="R125">
        <f>VLOOKUP(N125,'[1]Census data V2'!V:X,3,FALSE)</f>
        <v>8866967.2030000016</v>
      </c>
    </row>
    <row r="126" spans="1:18" x14ac:dyDescent="0.25">
      <c r="A126" t="s">
        <v>30</v>
      </c>
      <c r="B126">
        <v>2016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26</v>
      </c>
      <c r="J126">
        <v>216</v>
      </c>
      <c r="K126">
        <v>299</v>
      </c>
      <c r="L126">
        <v>485</v>
      </c>
      <c r="M126">
        <v>947</v>
      </c>
      <c r="N126" t="str">
        <f t="shared" si="3"/>
        <v>Illinois2016</v>
      </c>
      <c r="O126">
        <f t="shared" si="4"/>
        <v>1731</v>
      </c>
      <c r="P126">
        <f t="shared" si="5"/>
        <v>242</v>
      </c>
      <c r="Q126">
        <f>VLOOKUP(N126,'[1]Census data V2'!V:X,2,FALSE)</f>
        <v>2576420.6550000003</v>
      </c>
      <c r="R126">
        <f>VLOOKUP(N126,'[1]Census data V2'!V:X,3,FALSE)</f>
        <v>8601971.1910000015</v>
      </c>
    </row>
    <row r="127" spans="1:18" x14ac:dyDescent="0.25">
      <c r="A127" t="s">
        <v>30</v>
      </c>
      <c r="B127">
        <v>2017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23</v>
      </c>
      <c r="J127">
        <v>202</v>
      </c>
      <c r="K127">
        <v>302</v>
      </c>
      <c r="L127">
        <v>587</v>
      </c>
      <c r="M127">
        <v>1069</v>
      </c>
      <c r="N127" t="str">
        <f t="shared" si="3"/>
        <v>Illinois2017</v>
      </c>
      <c r="O127">
        <f t="shared" si="4"/>
        <v>1958</v>
      </c>
      <c r="P127">
        <f t="shared" si="5"/>
        <v>225</v>
      </c>
      <c r="Q127">
        <f>VLOOKUP(N127,'[1]Census data V2'!V:X,2,FALSE)</f>
        <v>2668228</v>
      </c>
      <c r="R127">
        <f>VLOOKUP(N127,'[1]Census data V2'!V:X,3,FALSE)</f>
        <v>8681168</v>
      </c>
    </row>
    <row r="128" spans="1:18" x14ac:dyDescent="0.25">
      <c r="A128" t="s">
        <v>31</v>
      </c>
      <c r="B128">
        <v>2009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45</v>
      </c>
      <c r="K128">
        <v>98</v>
      </c>
      <c r="L128">
        <v>296</v>
      </c>
      <c r="M128">
        <v>503</v>
      </c>
      <c r="N128" t="str">
        <f t="shared" si="3"/>
        <v>Indiana2009</v>
      </c>
      <c r="O128">
        <f t="shared" si="4"/>
        <v>897</v>
      </c>
      <c r="P128">
        <f t="shared" si="5"/>
        <v>45</v>
      </c>
      <c r="Q128">
        <f>VLOOKUP(N128,'[1]Census data V2'!V:X,2,FALSE)</f>
        <v>1252723.1540000001</v>
      </c>
      <c r="R128">
        <f>VLOOKUP(N128,'[1]Census data V2'!V:X,3,FALSE)</f>
        <v>4265529.8590000011</v>
      </c>
    </row>
    <row r="129" spans="1:18" x14ac:dyDescent="0.25">
      <c r="A129" t="s">
        <v>31</v>
      </c>
      <c r="B129">
        <v>2010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10</v>
      </c>
      <c r="J129">
        <v>43</v>
      </c>
      <c r="K129">
        <v>91</v>
      </c>
      <c r="L129">
        <v>277</v>
      </c>
      <c r="M129">
        <v>549</v>
      </c>
      <c r="N129" t="str">
        <f t="shared" si="3"/>
        <v>Indiana2010</v>
      </c>
      <c r="O129">
        <f t="shared" si="4"/>
        <v>917</v>
      </c>
      <c r="P129">
        <f t="shared" si="5"/>
        <v>53</v>
      </c>
      <c r="Q129">
        <f>VLOOKUP(N129,'[1]Census data V2'!V:X,2,FALSE)</f>
        <v>1263729.6259999999</v>
      </c>
      <c r="R129">
        <f>VLOOKUP(N129,'[1]Census data V2'!V:X,3,FALSE)</f>
        <v>4317387.824000001</v>
      </c>
    </row>
    <row r="130" spans="1:18" x14ac:dyDescent="0.25">
      <c r="A130" t="s">
        <v>31</v>
      </c>
      <c r="B130">
        <v>2011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12</v>
      </c>
      <c r="K130">
        <v>77</v>
      </c>
      <c r="L130">
        <v>250</v>
      </c>
      <c r="M130">
        <v>458</v>
      </c>
      <c r="N130" t="str">
        <f t="shared" si="3"/>
        <v>Indiana2011</v>
      </c>
      <c r="O130">
        <f t="shared" si="4"/>
        <v>785</v>
      </c>
      <c r="P130">
        <f t="shared" si="5"/>
        <v>12</v>
      </c>
      <c r="Q130">
        <f>VLOOKUP(N130,'[1]Census data V2'!V:X,2,FALSE)</f>
        <v>1223231.0609999995</v>
      </c>
      <c r="R130">
        <f>VLOOKUP(N130,'[1]Census data V2'!V:X,3,FALSE)</f>
        <v>4171511.4160000007</v>
      </c>
    </row>
    <row r="131" spans="1:18" x14ac:dyDescent="0.25">
      <c r="A131" t="s">
        <v>31</v>
      </c>
      <c r="B131">
        <v>2012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35</v>
      </c>
      <c r="L131">
        <v>210</v>
      </c>
      <c r="M131">
        <v>472</v>
      </c>
      <c r="N131" t="str">
        <f t="shared" ref="N131:N194" si="6">_xlfn.CONCAT(A131,B131)</f>
        <v>Indiana2012</v>
      </c>
      <c r="O131">
        <f t="shared" ref="O131:O194" si="7">SUM(C131:E131,K131:M131)</f>
        <v>717</v>
      </c>
      <c r="P131">
        <f t="shared" ref="P131:P194" si="8">SUM(E131:J131)</f>
        <v>0</v>
      </c>
      <c r="Q131">
        <f>VLOOKUP(N131,'[1]Census data V2'!V:X,2,FALSE)</f>
        <v>1291282.6470000001</v>
      </c>
      <c r="R131">
        <f>VLOOKUP(N131,'[1]Census data V2'!V:X,3,FALSE)</f>
        <v>4335709.5070000002</v>
      </c>
    </row>
    <row r="132" spans="1:18" x14ac:dyDescent="0.25">
      <c r="A132" t="s">
        <v>31</v>
      </c>
      <c r="B132">
        <v>2013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55</v>
      </c>
      <c r="K132">
        <v>95</v>
      </c>
      <c r="L132">
        <v>265</v>
      </c>
      <c r="M132">
        <v>532</v>
      </c>
      <c r="N132" t="str">
        <f t="shared" si="6"/>
        <v>Indiana2013</v>
      </c>
      <c r="O132">
        <f t="shared" si="7"/>
        <v>892</v>
      </c>
      <c r="P132">
        <f t="shared" si="8"/>
        <v>55</v>
      </c>
      <c r="Q132">
        <f>VLOOKUP(N132,'[1]Census data V2'!V:X,2,FALSE)</f>
        <v>1302070.9800000002</v>
      </c>
      <c r="R132">
        <f>VLOOKUP(N132,'[1]Census data V2'!V:X,3,FALSE)</f>
        <v>4361634.7679999992</v>
      </c>
    </row>
    <row r="133" spans="1:18" x14ac:dyDescent="0.25">
      <c r="A133" t="s">
        <v>31</v>
      </c>
      <c r="B133">
        <v>2014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12</v>
      </c>
      <c r="I133">
        <v>0</v>
      </c>
      <c r="J133">
        <v>65</v>
      </c>
      <c r="K133">
        <v>100</v>
      </c>
      <c r="L133">
        <v>250</v>
      </c>
      <c r="M133">
        <v>421</v>
      </c>
      <c r="N133" t="str">
        <f t="shared" si="6"/>
        <v>Indiana2014</v>
      </c>
      <c r="O133">
        <f t="shared" si="7"/>
        <v>771</v>
      </c>
      <c r="P133">
        <f t="shared" si="8"/>
        <v>77</v>
      </c>
      <c r="Q133">
        <f>VLOOKUP(N133,'[1]Census data V2'!V:X,2,FALSE)</f>
        <v>1281484.4750000003</v>
      </c>
      <c r="R133">
        <f>VLOOKUP(N133,'[1]Census data V2'!V:X,3,FALSE)</f>
        <v>4218666.8410000009</v>
      </c>
    </row>
    <row r="134" spans="1:18" x14ac:dyDescent="0.25">
      <c r="A134" t="s">
        <v>31</v>
      </c>
      <c r="B134">
        <v>2015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</v>
      </c>
      <c r="K134">
        <v>97</v>
      </c>
      <c r="L134">
        <v>239</v>
      </c>
      <c r="M134">
        <v>480</v>
      </c>
      <c r="N134" t="str">
        <f t="shared" si="6"/>
        <v>Indiana2015</v>
      </c>
      <c r="O134">
        <f t="shared" si="7"/>
        <v>816</v>
      </c>
      <c r="P134">
        <f t="shared" si="8"/>
        <v>13</v>
      </c>
      <c r="Q134">
        <f>VLOOKUP(N134,'[1]Census data V2'!V:X,2,FALSE)</f>
        <v>1328937.0579999995</v>
      </c>
      <c r="R134">
        <f>VLOOKUP(N134,'[1]Census data V2'!V:X,3,FALSE)</f>
        <v>4324416.574</v>
      </c>
    </row>
    <row r="135" spans="1:18" x14ac:dyDescent="0.25">
      <c r="A135" t="s">
        <v>31</v>
      </c>
      <c r="B135">
        <v>2016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14</v>
      </c>
      <c r="J135">
        <v>49</v>
      </c>
      <c r="K135">
        <v>133</v>
      </c>
      <c r="L135">
        <v>229</v>
      </c>
      <c r="M135">
        <v>387</v>
      </c>
      <c r="N135" t="str">
        <f t="shared" si="6"/>
        <v>Indiana2016</v>
      </c>
      <c r="O135">
        <f t="shared" si="7"/>
        <v>749</v>
      </c>
      <c r="P135">
        <f t="shared" si="8"/>
        <v>63</v>
      </c>
      <c r="Q135">
        <f>VLOOKUP(N135,'[1]Census data V2'!V:X,2,FALSE)</f>
        <v>1386659.2119999998</v>
      </c>
      <c r="R135">
        <f>VLOOKUP(N135,'[1]Census data V2'!V:X,3,FALSE)</f>
        <v>4393514.9270000001</v>
      </c>
    </row>
    <row r="136" spans="1:18" x14ac:dyDescent="0.25">
      <c r="A136" t="s">
        <v>31</v>
      </c>
      <c r="B136">
        <v>2017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10</v>
      </c>
      <c r="J136">
        <v>47</v>
      </c>
      <c r="K136">
        <v>150</v>
      </c>
      <c r="L136">
        <v>276</v>
      </c>
      <c r="M136">
        <v>456</v>
      </c>
      <c r="N136" t="str">
        <f t="shared" si="6"/>
        <v>Indiana2017</v>
      </c>
      <c r="O136">
        <f t="shared" si="7"/>
        <v>882</v>
      </c>
      <c r="P136">
        <f t="shared" si="8"/>
        <v>57</v>
      </c>
      <c r="Q136">
        <f>VLOOKUP(N136,'[1]Census data V2'!V:X,2,FALSE)</f>
        <v>1425563</v>
      </c>
      <c r="R136">
        <f>VLOOKUP(N136,'[1]Census data V2'!V:X,3,FALSE)</f>
        <v>4434960</v>
      </c>
    </row>
    <row r="137" spans="1:18" x14ac:dyDescent="0.25">
      <c r="A137" t="s">
        <v>32</v>
      </c>
      <c r="B137">
        <v>2009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12</v>
      </c>
      <c r="J137">
        <v>10</v>
      </c>
      <c r="K137">
        <v>16</v>
      </c>
      <c r="L137">
        <v>148</v>
      </c>
      <c r="M137">
        <v>342</v>
      </c>
      <c r="N137" t="str">
        <f t="shared" si="6"/>
        <v>Iowa2009</v>
      </c>
      <c r="O137">
        <f t="shared" si="7"/>
        <v>506</v>
      </c>
      <c r="P137">
        <f t="shared" si="8"/>
        <v>22</v>
      </c>
      <c r="Q137">
        <f>VLOOKUP(N137,'[1]Census data V2'!V:X,2,FALSE)</f>
        <v>633534.94200000004</v>
      </c>
      <c r="R137">
        <f>VLOOKUP(N137,'[1]Census data V2'!V:X,3,FALSE)</f>
        <v>1953287.936</v>
      </c>
    </row>
    <row r="138" spans="1:18" x14ac:dyDescent="0.25">
      <c r="A138" t="s">
        <v>32</v>
      </c>
      <c r="B138">
        <v>2010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</v>
      </c>
      <c r="L138">
        <v>105</v>
      </c>
      <c r="M138">
        <v>319</v>
      </c>
      <c r="N138" t="str">
        <f t="shared" si="6"/>
        <v>Iowa2010</v>
      </c>
      <c r="O138">
        <f t="shared" si="7"/>
        <v>434</v>
      </c>
      <c r="P138">
        <f t="shared" si="8"/>
        <v>0</v>
      </c>
      <c r="Q138">
        <f>VLOOKUP(N138,'[1]Census data V2'!V:X,2,FALSE)</f>
        <v>639170.69899999991</v>
      </c>
      <c r="R138">
        <f>VLOOKUP(N138,'[1]Census data V2'!V:X,3,FALSE)</f>
        <v>1961251.8220000002</v>
      </c>
    </row>
    <row r="139" spans="1:18" x14ac:dyDescent="0.25">
      <c r="A139" t="s">
        <v>32</v>
      </c>
      <c r="B139">
        <v>2011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109</v>
      </c>
      <c r="M139">
        <v>354</v>
      </c>
      <c r="N139" t="str">
        <f t="shared" si="6"/>
        <v>Iowa2011</v>
      </c>
      <c r="O139">
        <f t="shared" si="7"/>
        <v>463</v>
      </c>
      <c r="P139">
        <f t="shared" si="8"/>
        <v>0</v>
      </c>
      <c r="Q139">
        <f>VLOOKUP(N139,'[1]Census data V2'!V:X,2,FALSE)</f>
        <v>634852.16200000001</v>
      </c>
      <c r="R139">
        <f>VLOOKUP(N139,'[1]Census data V2'!V:X,3,FALSE)</f>
        <v>1952252.4820000001</v>
      </c>
    </row>
    <row r="140" spans="1:18" x14ac:dyDescent="0.25">
      <c r="A140" t="s">
        <v>32</v>
      </c>
      <c r="B140">
        <v>2012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102</v>
      </c>
      <c r="M140">
        <v>377</v>
      </c>
      <c r="N140" t="str">
        <f t="shared" si="6"/>
        <v>Iowa2012</v>
      </c>
      <c r="O140">
        <f t="shared" si="7"/>
        <v>479</v>
      </c>
      <c r="P140">
        <f t="shared" si="8"/>
        <v>0</v>
      </c>
      <c r="Q140">
        <f>VLOOKUP(N140,'[1]Census data V2'!V:X,2,FALSE)</f>
        <v>677205.33900000004</v>
      </c>
      <c r="R140">
        <f>VLOOKUP(N140,'[1]Census data V2'!V:X,3,FALSE)</f>
        <v>2065569.9479999996</v>
      </c>
    </row>
    <row r="141" spans="1:18" x14ac:dyDescent="0.25">
      <c r="A141" t="s">
        <v>32</v>
      </c>
      <c r="B141">
        <v>2013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</v>
      </c>
      <c r="L141">
        <v>154</v>
      </c>
      <c r="M141">
        <v>418</v>
      </c>
      <c r="N141" t="str">
        <f t="shared" si="6"/>
        <v>Iowa2013</v>
      </c>
      <c r="O141">
        <f t="shared" si="7"/>
        <v>587</v>
      </c>
      <c r="P141">
        <f t="shared" si="8"/>
        <v>0</v>
      </c>
      <c r="Q141">
        <f>VLOOKUP(N141,'[1]Census data V2'!V:X,2,FALSE)</f>
        <v>642703.26099999994</v>
      </c>
      <c r="R141">
        <f>VLOOKUP(N141,'[1]Census data V2'!V:X,3,FALSE)</f>
        <v>1971693.9680000003</v>
      </c>
    </row>
    <row r="142" spans="1:18" x14ac:dyDescent="0.25">
      <c r="A142" t="s">
        <v>32</v>
      </c>
      <c r="B142">
        <v>2014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87</v>
      </c>
      <c r="M142">
        <v>299</v>
      </c>
      <c r="N142" t="str">
        <f t="shared" si="6"/>
        <v>Iowa2014</v>
      </c>
      <c r="O142">
        <f t="shared" si="7"/>
        <v>386</v>
      </c>
      <c r="P142">
        <f t="shared" si="8"/>
        <v>0</v>
      </c>
      <c r="Q142">
        <f>VLOOKUP(N142,'[1]Census data V2'!V:X,2,FALSE)</f>
        <v>642825.63699999999</v>
      </c>
      <c r="R142">
        <f>VLOOKUP(N142,'[1]Census data V2'!V:X,3,FALSE)</f>
        <v>1958368.1840000001</v>
      </c>
    </row>
    <row r="143" spans="1:18" x14ac:dyDescent="0.25">
      <c r="A143" t="s">
        <v>32</v>
      </c>
      <c r="B143">
        <v>2015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11</v>
      </c>
      <c r="K143">
        <v>13</v>
      </c>
      <c r="L143">
        <v>85</v>
      </c>
      <c r="M143">
        <v>353</v>
      </c>
      <c r="N143" t="str">
        <f t="shared" si="6"/>
        <v>Iowa2015</v>
      </c>
      <c r="O143">
        <f t="shared" si="7"/>
        <v>451</v>
      </c>
      <c r="P143">
        <f t="shared" si="8"/>
        <v>11</v>
      </c>
      <c r="Q143">
        <f>VLOOKUP(N143,'[1]Census data V2'!V:X,2,FALSE)</f>
        <v>723920.94099999988</v>
      </c>
      <c r="R143">
        <f>VLOOKUP(N143,'[1]Census data V2'!V:X,3,FALSE)</f>
        <v>2150807.4889999996</v>
      </c>
    </row>
    <row r="144" spans="1:18" x14ac:dyDescent="0.25">
      <c r="A144" t="s">
        <v>32</v>
      </c>
      <c r="B144">
        <v>2016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68</v>
      </c>
      <c r="M144">
        <v>260</v>
      </c>
      <c r="N144" t="str">
        <f t="shared" si="6"/>
        <v>Iowa2016</v>
      </c>
      <c r="O144">
        <f t="shared" si="7"/>
        <v>328</v>
      </c>
      <c r="P144">
        <f t="shared" si="8"/>
        <v>0</v>
      </c>
      <c r="Q144">
        <f>VLOOKUP(N144,'[1]Census data V2'!V:X,2,FALSE)</f>
        <v>684725.02099999995</v>
      </c>
      <c r="R144">
        <f>VLOOKUP(N144,'[1]Census data V2'!V:X,3,FALSE)</f>
        <v>2034074.12</v>
      </c>
    </row>
    <row r="145" spans="1:18" x14ac:dyDescent="0.25">
      <c r="A145" t="s">
        <v>32</v>
      </c>
      <c r="B145">
        <v>2017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25</v>
      </c>
      <c r="L145">
        <v>61</v>
      </c>
      <c r="M145">
        <v>327</v>
      </c>
      <c r="N145" t="str">
        <f t="shared" si="6"/>
        <v>Iowa2017</v>
      </c>
      <c r="O145">
        <f t="shared" si="7"/>
        <v>413</v>
      </c>
      <c r="P145">
        <f t="shared" si="8"/>
        <v>0</v>
      </c>
      <c r="Q145">
        <f>VLOOKUP(N145,'[1]Census data V2'!V:X,2,FALSE)</f>
        <v>677367</v>
      </c>
      <c r="R145">
        <f>VLOOKUP(N145,'[1]Census data V2'!V:X,3,FALSE)</f>
        <v>1972474</v>
      </c>
    </row>
    <row r="146" spans="1:18" x14ac:dyDescent="0.25">
      <c r="A146" t="s">
        <v>33</v>
      </c>
      <c r="B146">
        <v>2009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127</v>
      </c>
      <c r="M146">
        <v>322</v>
      </c>
      <c r="N146" t="str">
        <f t="shared" si="6"/>
        <v>Kansas2009</v>
      </c>
      <c r="O146">
        <f t="shared" si="7"/>
        <v>449</v>
      </c>
      <c r="P146">
        <f t="shared" si="8"/>
        <v>0</v>
      </c>
      <c r="Q146">
        <f>VLOOKUP(N146,'[1]Census data V2'!V:X,2,FALSE)</f>
        <v>562858.64099999995</v>
      </c>
      <c r="R146">
        <f>VLOOKUP(N146,'[1]Census data V2'!V:X,3,FALSE)</f>
        <v>1847788.8239999998</v>
      </c>
    </row>
    <row r="147" spans="1:18" x14ac:dyDescent="0.25">
      <c r="A147" t="s">
        <v>33</v>
      </c>
      <c r="B147">
        <v>2010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99</v>
      </c>
      <c r="M147">
        <v>303</v>
      </c>
      <c r="N147" t="str">
        <f t="shared" si="6"/>
        <v>Kansas2010</v>
      </c>
      <c r="O147">
        <f t="shared" si="7"/>
        <v>402</v>
      </c>
      <c r="P147">
        <f t="shared" si="8"/>
        <v>0</v>
      </c>
      <c r="Q147">
        <f>VLOOKUP(N147,'[1]Census data V2'!V:X,2,FALSE)</f>
        <v>551699.69500000007</v>
      </c>
      <c r="R147">
        <f>VLOOKUP(N147,'[1]Census data V2'!V:X,3,FALSE)</f>
        <v>1804353.3799999994</v>
      </c>
    </row>
    <row r="148" spans="1:18" x14ac:dyDescent="0.25">
      <c r="A148" t="s">
        <v>33</v>
      </c>
      <c r="B148">
        <v>2011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107</v>
      </c>
      <c r="M148">
        <v>374</v>
      </c>
      <c r="N148" t="str">
        <f t="shared" si="6"/>
        <v>Kansas2011</v>
      </c>
      <c r="O148">
        <f t="shared" si="7"/>
        <v>481</v>
      </c>
      <c r="P148">
        <f t="shared" si="8"/>
        <v>0</v>
      </c>
      <c r="Q148">
        <f>VLOOKUP(N148,'[1]Census data V2'!V:X,2,FALSE)</f>
        <v>591273.54399999999</v>
      </c>
      <c r="R148">
        <f>VLOOKUP(N148,'[1]Census data V2'!V:X,3,FALSE)</f>
        <v>1927794.3440000005</v>
      </c>
    </row>
    <row r="149" spans="1:18" x14ac:dyDescent="0.25">
      <c r="A149" t="s">
        <v>33</v>
      </c>
      <c r="B149">
        <v>2012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144</v>
      </c>
      <c r="M149">
        <v>348</v>
      </c>
      <c r="N149" t="str">
        <f t="shared" si="6"/>
        <v>Kansas2012</v>
      </c>
      <c r="O149">
        <f t="shared" si="7"/>
        <v>492</v>
      </c>
      <c r="P149">
        <f t="shared" si="8"/>
        <v>0</v>
      </c>
      <c r="Q149">
        <f>VLOOKUP(N149,'[1]Census data V2'!V:X,2,FALSE)</f>
        <v>597061.30599999998</v>
      </c>
      <c r="R149">
        <f>VLOOKUP(N149,'[1]Census data V2'!V:X,3,FALSE)</f>
        <v>1920039.7150000003</v>
      </c>
    </row>
    <row r="150" spans="1:18" x14ac:dyDescent="0.25">
      <c r="A150" t="s">
        <v>33</v>
      </c>
      <c r="B150">
        <v>2013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11</v>
      </c>
      <c r="K150">
        <v>13</v>
      </c>
      <c r="L150">
        <v>121</v>
      </c>
      <c r="M150">
        <v>369</v>
      </c>
      <c r="N150" t="str">
        <f t="shared" si="6"/>
        <v>Kansas2013</v>
      </c>
      <c r="O150">
        <f t="shared" si="7"/>
        <v>503</v>
      </c>
      <c r="P150">
        <f t="shared" si="8"/>
        <v>11</v>
      </c>
      <c r="Q150">
        <f>VLOOKUP(N150,'[1]Census data V2'!V:X,2,FALSE)</f>
        <v>591661.10399999993</v>
      </c>
      <c r="R150">
        <f>VLOOKUP(N150,'[1]Census data V2'!V:X,3,FALSE)</f>
        <v>1880889.4840000002</v>
      </c>
    </row>
    <row r="151" spans="1:18" x14ac:dyDescent="0.25">
      <c r="A151" t="s">
        <v>33</v>
      </c>
      <c r="B151">
        <v>2014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12</v>
      </c>
      <c r="K151">
        <v>21</v>
      </c>
      <c r="L151">
        <v>125</v>
      </c>
      <c r="M151">
        <v>239</v>
      </c>
      <c r="N151" t="str">
        <f t="shared" si="6"/>
        <v>Kansas2014</v>
      </c>
      <c r="O151">
        <f t="shared" si="7"/>
        <v>385</v>
      </c>
      <c r="P151">
        <f t="shared" si="8"/>
        <v>12</v>
      </c>
      <c r="Q151">
        <f>VLOOKUP(N151,'[1]Census data V2'!V:X,2,FALSE)</f>
        <v>603475.90199999989</v>
      </c>
      <c r="R151">
        <f>VLOOKUP(N151,'[1]Census data V2'!V:X,3,FALSE)</f>
        <v>1898483.5020000003</v>
      </c>
    </row>
    <row r="152" spans="1:18" x14ac:dyDescent="0.25">
      <c r="A152" t="s">
        <v>33</v>
      </c>
      <c r="B152">
        <v>2015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28</v>
      </c>
      <c r="L152">
        <v>109</v>
      </c>
      <c r="M152">
        <v>326</v>
      </c>
      <c r="N152" t="str">
        <f t="shared" si="6"/>
        <v>Kansas2015</v>
      </c>
      <c r="O152">
        <f t="shared" si="7"/>
        <v>463</v>
      </c>
      <c r="P152">
        <f t="shared" si="8"/>
        <v>0</v>
      </c>
      <c r="Q152">
        <f>VLOOKUP(N152,'[1]Census data V2'!V:X,2,FALSE)</f>
        <v>625258.20799999998</v>
      </c>
      <c r="R152">
        <f>VLOOKUP(N152,'[1]Census data V2'!V:X,3,FALSE)</f>
        <v>1946038.7180000001</v>
      </c>
    </row>
    <row r="153" spans="1:18" x14ac:dyDescent="0.25">
      <c r="A153" t="s">
        <v>33</v>
      </c>
      <c r="B153">
        <v>2016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34</v>
      </c>
      <c r="L153">
        <v>78</v>
      </c>
      <c r="M153">
        <v>272</v>
      </c>
      <c r="N153" t="str">
        <f t="shared" si="6"/>
        <v>Kansas2016</v>
      </c>
      <c r="O153">
        <f t="shared" si="7"/>
        <v>384</v>
      </c>
      <c r="P153">
        <f t="shared" si="8"/>
        <v>0</v>
      </c>
      <c r="Q153">
        <f>VLOOKUP(N153,'[1]Census data V2'!V:X,2,FALSE)</f>
        <v>616573.12700000021</v>
      </c>
      <c r="R153">
        <f>VLOOKUP(N153,'[1]Census data V2'!V:X,3,FALSE)</f>
        <v>1899966.4650000001</v>
      </c>
    </row>
    <row r="154" spans="1:18" x14ac:dyDescent="0.25">
      <c r="A154" t="s">
        <v>33</v>
      </c>
      <c r="B154">
        <v>2017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</v>
      </c>
      <c r="L154">
        <v>90</v>
      </c>
      <c r="M154">
        <v>280</v>
      </c>
      <c r="N154" t="str">
        <f t="shared" si="6"/>
        <v>Kansas2017</v>
      </c>
      <c r="O154">
        <f t="shared" si="7"/>
        <v>404</v>
      </c>
      <c r="P154">
        <f t="shared" si="8"/>
        <v>0</v>
      </c>
      <c r="Q154">
        <f>VLOOKUP(N154,'[1]Census data V2'!V:X,2,FALSE)</f>
        <v>639686</v>
      </c>
      <c r="R154">
        <f>VLOOKUP(N154,'[1]Census data V2'!V:X,3,FALSE)</f>
        <v>1915378</v>
      </c>
    </row>
    <row r="155" spans="1:18" x14ac:dyDescent="0.25">
      <c r="A155" t="s">
        <v>34</v>
      </c>
      <c r="B155">
        <v>2009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34</v>
      </c>
      <c r="K155">
        <v>128</v>
      </c>
      <c r="L155">
        <v>268</v>
      </c>
      <c r="M155">
        <v>398</v>
      </c>
      <c r="N155" t="str">
        <f t="shared" si="6"/>
        <v>Kentucky2009</v>
      </c>
      <c r="O155">
        <f t="shared" si="7"/>
        <v>794</v>
      </c>
      <c r="P155">
        <f t="shared" si="8"/>
        <v>34</v>
      </c>
      <c r="Q155">
        <f>VLOOKUP(N155,'[1]Census data V2'!V:X,2,FALSE)</f>
        <v>847195.31500000029</v>
      </c>
      <c r="R155">
        <f>VLOOKUP(N155,'[1]Census data V2'!V:X,3,FALSE)</f>
        <v>2909411.8680000002</v>
      </c>
    </row>
    <row r="156" spans="1:18" x14ac:dyDescent="0.25">
      <c r="A156" t="s">
        <v>34</v>
      </c>
      <c r="B156">
        <v>2010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11</v>
      </c>
      <c r="K156">
        <v>61</v>
      </c>
      <c r="L156">
        <v>266</v>
      </c>
      <c r="M156">
        <v>373</v>
      </c>
      <c r="N156" t="str">
        <f t="shared" si="6"/>
        <v>Kentucky2010</v>
      </c>
      <c r="O156">
        <f t="shared" si="7"/>
        <v>700</v>
      </c>
      <c r="P156">
        <f t="shared" si="8"/>
        <v>11</v>
      </c>
      <c r="Q156">
        <f>VLOOKUP(N156,'[1]Census data V2'!V:X,2,FALSE)</f>
        <v>819085.52099999995</v>
      </c>
      <c r="R156">
        <f>VLOOKUP(N156,'[1]Census data V2'!V:X,3,FALSE)</f>
        <v>2810729.0929999999</v>
      </c>
    </row>
    <row r="157" spans="1:18" x14ac:dyDescent="0.25">
      <c r="A157" t="s">
        <v>34</v>
      </c>
      <c r="B157">
        <v>2011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24</v>
      </c>
      <c r="J157">
        <v>33</v>
      </c>
      <c r="K157">
        <v>101</v>
      </c>
      <c r="L157">
        <v>256</v>
      </c>
      <c r="M157">
        <v>386</v>
      </c>
      <c r="N157" t="str">
        <f t="shared" si="6"/>
        <v>Kentucky2011</v>
      </c>
      <c r="O157">
        <f t="shared" si="7"/>
        <v>743</v>
      </c>
      <c r="P157">
        <f t="shared" si="8"/>
        <v>57</v>
      </c>
      <c r="Q157">
        <f>VLOOKUP(N157,'[1]Census data V2'!V:X,2,FALSE)</f>
        <v>851490.11200000031</v>
      </c>
      <c r="R157">
        <f>VLOOKUP(N157,'[1]Census data V2'!V:X,3,FALSE)</f>
        <v>2880549.2229999998</v>
      </c>
    </row>
    <row r="158" spans="1:18" x14ac:dyDescent="0.25">
      <c r="A158" t="s">
        <v>34</v>
      </c>
      <c r="B158">
        <v>2012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23</v>
      </c>
      <c r="K158">
        <v>90</v>
      </c>
      <c r="L158">
        <v>244</v>
      </c>
      <c r="M158">
        <v>323</v>
      </c>
      <c r="N158" t="str">
        <f t="shared" si="6"/>
        <v>Kentucky2012</v>
      </c>
      <c r="O158">
        <f t="shared" si="7"/>
        <v>657</v>
      </c>
      <c r="P158">
        <f t="shared" si="8"/>
        <v>23</v>
      </c>
      <c r="Q158">
        <f>VLOOKUP(N158,'[1]Census data V2'!V:X,2,FALSE)</f>
        <v>871083.78</v>
      </c>
      <c r="R158">
        <f>VLOOKUP(N158,'[1]Census data V2'!V:X,3,FALSE)</f>
        <v>2912059.2939999993</v>
      </c>
    </row>
    <row r="159" spans="1:18" x14ac:dyDescent="0.25">
      <c r="A159" t="s">
        <v>34</v>
      </c>
      <c r="B159">
        <v>2013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21</v>
      </c>
      <c r="K159">
        <v>135</v>
      </c>
      <c r="L159">
        <v>224</v>
      </c>
      <c r="M159">
        <v>377</v>
      </c>
      <c r="N159" t="str">
        <f t="shared" si="6"/>
        <v>Kentucky2013</v>
      </c>
      <c r="O159">
        <f t="shared" si="7"/>
        <v>736</v>
      </c>
      <c r="P159">
        <f t="shared" si="8"/>
        <v>21</v>
      </c>
      <c r="Q159">
        <f>VLOOKUP(N159,'[1]Census data V2'!V:X,2,FALSE)</f>
        <v>886250.23099999991</v>
      </c>
      <c r="R159">
        <f>VLOOKUP(N159,'[1]Census data V2'!V:X,3,FALSE)</f>
        <v>2926546.6619999995</v>
      </c>
    </row>
    <row r="160" spans="1:18" x14ac:dyDescent="0.25">
      <c r="A160" t="s">
        <v>34</v>
      </c>
      <c r="B160">
        <v>2014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12</v>
      </c>
      <c r="J160">
        <v>63</v>
      </c>
      <c r="K160">
        <v>154</v>
      </c>
      <c r="L160">
        <v>257</v>
      </c>
      <c r="M160">
        <v>374</v>
      </c>
      <c r="N160" t="str">
        <f t="shared" si="6"/>
        <v>Kentucky2014</v>
      </c>
      <c r="O160">
        <f t="shared" si="7"/>
        <v>785</v>
      </c>
      <c r="P160">
        <f t="shared" si="8"/>
        <v>75</v>
      </c>
      <c r="Q160">
        <f>VLOOKUP(N160,'[1]Census data V2'!V:X,2,FALSE)</f>
        <v>898436.97399999981</v>
      </c>
      <c r="R160">
        <f>VLOOKUP(N160,'[1]Census data V2'!V:X,3,FALSE)</f>
        <v>2921432.3390000006</v>
      </c>
    </row>
    <row r="161" spans="1:18" x14ac:dyDescent="0.25">
      <c r="A161" t="s">
        <v>34</v>
      </c>
      <c r="B161">
        <v>2015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56</v>
      </c>
      <c r="K161">
        <v>161</v>
      </c>
      <c r="L161">
        <v>228</v>
      </c>
      <c r="M161">
        <v>390</v>
      </c>
      <c r="N161" t="str">
        <f t="shared" si="6"/>
        <v>Kentucky2015</v>
      </c>
      <c r="O161">
        <f t="shared" si="7"/>
        <v>779</v>
      </c>
      <c r="P161">
        <f t="shared" si="8"/>
        <v>56</v>
      </c>
      <c r="Q161">
        <f>VLOOKUP(N161,'[1]Census data V2'!V:X,2,FALSE)</f>
        <v>1001430.911</v>
      </c>
      <c r="R161">
        <f>VLOOKUP(N161,'[1]Census data V2'!V:X,3,FALSE)</f>
        <v>3155699.7719999999</v>
      </c>
    </row>
    <row r="162" spans="1:18" x14ac:dyDescent="0.25">
      <c r="A162" t="s">
        <v>34</v>
      </c>
      <c r="B162">
        <v>2016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53</v>
      </c>
      <c r="K162">
        <v>160</v>
      </c>
      <c r="L162">
        <v>213</v>
      </c>
      <c r="M162">
        <v>318</v>
      </c>
      <c r="N162" t="str">
        <f t="shared" si="6"/>
        <v>Kentucky2016</v>
      </c>
      <c r="O162">
        <f t="shared" si="7"/>
        <v>691</v>
      </c>
      <c r="P162">
        <f t="shared" si="8"/>
        <v>53</v>
      </c>
      <c r="Q162">
        <f>VLOOKUP(N162,'[1]Census data V2'!V:X,2,FALSE)</f>
        <v>969663.9149999998</v>
      </c>
      <c r="R162">
        <f>VLOOKUP(N162,'[1]Census data V2'!V:X,3,FALSE)</f>
        <v>3016868.8</v>
      </c>
    </row>
    <row r="163" spans="1:18" x14ac:dyDescent="0.25">
      <c r="A163" t="s">
        <v>34</v>
      </c>
      <c r="B163">
        <v>2017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39</v>
      </c>
      <c r="K163">
        <v>126</v>
      </c>
      <c r="L163">
        <v>270</v>
      </c>
      <c r="M163">
        <v>294</v>
      </c>
      <c r="N163" t="str">
        <f t="shared" si="6"/>
        <v>Kentucky2017</v>
      </c>
      <c r="O163">
        <f t="shared" si="7"/>
        <v>690</v>
      </c>
      <c r="P163">
        <f t="shared" si="8"/>
        <v>39</v>
      </c>
      <c r="Q163">
        <f>VLOOKUP(N163,'[1]Census data V2'!V:X,2,FALSE)</f>
        <v>971540</v>
      </c>
      <c r="R163">
        <f>VLOOKUP(N163,'[1]Census data V2'!V:X,3,FALSE)</f>
        <v>2951688</v>
      </c>
    </row>
    <row r="164" spans="1:18" x14ac:dyDescent="0.25">
      <c r="A164" t="s">
        <v>35</v>
      </c>
      <c r="B164">
        <v>2009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73</v>
      </c>
      <c r="L164">
        <v>243</v>
      </c>
      <c r="M164">
        <v>345</v>
      </c>
      <c r="N164" t="str">
        <f t="shared" si="6"/>
        <v>Louisiana2009</v>
      </c>
      <c r="O164">
        <f t="shared" si="7"/>
        <v>661</v>
      </c>
      <c r="P164">
        <f t="shared" si="8"/>
        <v>0</v>
      </c>
      <c r="Q164">
        <f>VLOOKUP(N164,'[1]Census data V2'!V:X,2,FALSE)</f>
        <v>850153.01400000008</v>
      </c>
      <c r="R164">
        <f>VLOOKUP(N164,'[1]Census data V2'!V:X,3,FALSE)</f>
        <v>2975410.5419999999</v>
      </c>
    </row>
    <row r="165" spans="1:18" x14ac:dyDescent="0.25">
      <c r="A165" t="s">
        <v>35</v>
      </c>
      <c r="B165">
        <v>2010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11</v>
      </c>
      <c r="K165">
        <v>122</v>
      </c>
      <c r="L165">
        <v>247</v>
      </c>
      <c r="M165">
        <v>338</v>
      </c>
      <c r="N165" t="str">
        <f t="shared" si="6"/>
        <v>Louisiana2010</v>
      </c>
      <c r="O165">
        <f t="shared" si="7"/>
        <v>707</v>
      </c>
      <c r="P165">
        <f t="shared" si="8"/>
        <v>11</v>
      </c>
      <c r="Q165">
        <f>VLOOKUP(N165,'[1]Census data V2'!V:X,2,FALSE)</f>
        <v>855900.47700000007</v>
      </c>
      <c r="R165">
        <f>VLOOKUP(N165,'[1]Census data V2'!V:X,3,FALSE)</f>
        <v>3021533.6550000003</v>
      </c>
    </row>
    <row r="166" spans="1:18" x14ac:dyDescent="0.25">
      <c r="A166" t="s">
        <v>35</v>
      </c>
      <c r="B166">
        <v>2011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38</v>
      </c>
      <c r="K166">
        <v>35</v>
      </c>
      <c r="L166">
        <v>242</v>
      </c>
      <c r="M166">
        <v>341</v>
      </c>
      <c r="N166" t="str">
        <f t="shared" si="6"/>
        <v>Louisiana2011</v>
      </c>
      <c r="O166">
        <f t="shared" si="7"/>
        <v>618</v>
      </c>
      <c r="P166">
        <f t="shared" si="8"/>
        <v>38</v>
      </c>
      <c r="Q166">
        <f>VLOOKUP(N166,'[1]Census data V2'!V:X,2,FALSE)</f>
        <v>873405.72799999989</v>
      </c>
      <c r="R166">
        <f>VLOOKUP(N166,'[1]Census data V2'!V:X,3,FALSE)</f>
        <v>3048943.4959999993</v>
      </c>
    </row>
    <row r="167" spans="1:18" x14ac:dyDescent="0.25">
      <c r="A167" t="s">
        <v>35</v>
      </c>
      <c r="B167">
        <v>2012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12</v>
      </c>
      <c r="K167">
        <v>78</v>
      </c>
      <c r="L167">
        <v>209</v>
      </c>
      <c r="M167">
        <v>279</v>
      </c>
      <c r="N167" t="str">
        <f t="shared" si="6"/>
        <v>Louisiana2012</v>
      </c>
      <c r="O167">
        <f t="shared" si="7"/>
        <v>566</v>
      </c>
      <c r="P167">
        <f t="shared" si="8"/>
        <v>12</v>
      </c>
      <c r="Q167">
        <f>VLOOKUP(N167,'[1]Census data V2'!V:X,2,FALSE)</f>
        <v>913272.59499999997</v>
      </c>
      <c r="R167">
        <f>VLOOKUP(N167,'[1]Census data V2'!V:X,3,FALSE)</f>
        <v>3168950.4440000006</v>
      </c>
    </row>
    <row r="168" spans="1:18" x14ac:dyDescent="0.25">
      <c r="A168" t="s">
        <v>35</v>
      </c>
      <c r="B168">
        <v>2013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14</v>
      </c>
      <c r="J168">
        <v>80</v>
      </c>
      <c r="K168">
        <v>107</v>
      </c>
      <c r="L168">
        <v>185</v>
      </c>
      <c r="M168">
        <v>344</v>
      </c>
      <c r="N168" t="str">
        <f t="shared" si="6"/>
        <v>Louisiana2013</v>
      </c>
      <c r="O168">
        <f t="shared" si="7"/>
        <v>636</v>
      </c>
      <c r="P168">
        <f t="shared" si="8"/>
        <v>94</v>
      </c>
      <c r="Q168">
        <f>VLOOKUP(N168,'[1]Census data V2'!V:X,2,FALSE)</f>
        <v>874084.11099999992</v>
      </c>
      <c r="R168">
        <f>VLOOKUP(N168,'[1]Census data V2'!V:X,3,FALSE)</f>
        <v>2996775.1740000001</v>
      </c>
    </row>
    <row r="169" spans="1:18" x14ac:dyDescent="0.25">
      <c r="A169" t="s">
        <v>35</v>
      </c>
      <c r="B169">
        <v>2014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37</v>
      </c>
      <c r="J169">
        <v>60</v>
      </c>
      <c r="K169">
        <v>114</v>
      </c>
      <c r="L169">
        <v>162</v>
      </c>
      <c r="M169">
        <v>292</v>
      </c>
      <c r="N169" t="str">
        <f t="shared" si="6"/>
        <v>Louisiana2014</v>
      </c>
      <c r="O169">
        <f t="shared" si="7"/>
        <v>568</v>
      </c>
      <c r="P169">
        <f t="shared" si="8"/>
        <v>97</v>
      </c>
      <c r="Q169">
        <f>VLOOKUP(N169,'[1]Census data V2'!V:X,2,FALSE)</f>
        <v>938806.92699999991</v>
      </c>
      <c r="R169">
        <f>VLOOKUP(N169,'[1]Census data V2'!V:X,3,FALSE)</f>
        <v>3145358.7719999994</v>
      </c>
    </row>
    <row r="170" spans="1:18" x14ac:dyDescent="0.25">
      <c r="A170" t="s">
        <v>35</v>
      </c>
      <c r="B170">
        <v>2015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26</v>
      </c>
      <c r="K170">
        <v>74</v>
      </c>
      <c r="L170">
        <v>178</v>
      </c>
      <c r="M170">
        <v>291</v>
      </c>
      <c r="N170" t="str">
        <f t="shared" si="6"/>
        <v>Louisiana2015</v>
      </c>
      <c r="O170">
        <f t="shared" si="7"/>
        <v>543</v>
      </c>
      <c r="P170">
        <f t="shared" si="8"/>
        <v>26</v>
      </c>
      <c r="Q170">
        <f>VLOOKUP(N170,'[1]Census data V2'!V:X,2,FALSE)</f>
        <v>919707.36299999955</v>
      </c>
      <c r="R170">
        <f>VLOOKUP(N170,'[1]Census data V2'!V:X,3,FALSE)</f>
        <v>3039466.5270000002</v>
      </c>
    </row>
    <row r="171" spans="1:18" x14ac:dyDescent="0.25">
      <c r="A171" t="s">
        <v>35</v>
      </c>
      <c r="B171">
        <v>2016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31</v>
      </c>
      <c r="K171">
        <v>81</v>
      </c>
      <c r="L171">
        <v>175</v>
      </c>
      <c r="M171">
        <v>253</v>
      </c>
      <c r="N171" t="str">
        <f t="shared" si="6"/>
        <v>Louisiana2016</v>
      </c>
      <c r="O171">
        <f t="shared" si="7"/>
        <v>509</v>
      </c>
      <c r="P171">
        <f t="shared" si="8"/>
        <v>31</v>
      </c>
      <c r="Q171">
        <f>VLOOKUP(N171,'[1]Census data V2'!V:X,2,FALSE)</f>
        <v>1040732.6060000001</v>
      </c>
      <c r="R171">
        <f>VLOOKUP(N171,'[1]Census data V2'!V:X,3,FALSE)</f>
        <v>3262121.1719999998</v>
      </c>
    </row>
    <row r="172" spans="1:18" x14ac:dyDescent="0.25">
      <c r="A172" t="s">
        <v>35</v>
      </c>
      <c r="B172">
        <v>2017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58</v>
      </c>
      <c r="K172">
        <v>121</v>
      </c>
      <c r="L172">
        <v>183</v>
      </c>
      <c r="M172">
        <v>266</v>
      </c>
      <c r="N172" t="str">
        <f t="shared" si="6"/>
        <v>Louisiana2017</v>
      </c>
      <c r="O172">
        <f t="shared" si="7"/>
        <v>570</v>
      </c>
      <c r="P172">
        <f t="shared" si="8"/>
        <v>58</v>
      </c>
      <c r="Q172">
        <f>VLOOKUP(N172,'[1]Census data V2'!V:X,2,FALSE)</f>
        <v>921050</v>
      </c>
      <c r="R172">
        <f>VLOOKUP(N172,'[1]Census data V2'!V:X,3,FALSE)</f>
        <v>2937189</v>
      </c>
    </row>
    <row r="173" spans="1:18" x14ac:dyDescent="0.25">
      <c r="A173" t="s">
        <v>36</v>
      </c>
      <c r="B173">
        <v>2009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11</v>
      </c>
      <c r="M173">
        <v>70</v>
      </c>
      <c r="N173" t="str">
        <f t="shared" si="6"/>
        <v>Maine2009</v>
      </c>
      <c r="O173">
        <f t="shared" si="7"/>
        <v>81</v>
      </c>
      <c r="P173">
        <f t="shared" si="8"/>
        <v>0</v>
      </c>
      <c r="Q173">
        <f>VLOOKUP(N173,'[1]Census data V2'!V:X,2,FALSE)</f>
        <v>268693.77500000002</v>
      </c>
      <c r="R173">
        <f>VLOOKUP(N173,'[1]Census data V2'!V:X,3,FALSE)</f>
        <v>894251.54300000006</v>
      </c>
    </row>
    <row r="174" spans="1:18" x14ac:dyDescent="0.25">
      <c r="A174" t="s">
        <v>36</v>
      </c>
      <c r="B174">
        <v>2010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100</v>
      </c>
      <c r="N174" t="str">
        <f t="shared" si="6"/>
        <v>Maine2010</v>
      </c>
      <c r="O174">
        <f t="shared" si="7"/>
        <v>100</v>
      </c>
      <c r="P174">
        <f t="shared" si="8"/>
        <v>0</v>
      </c>
      <c r="Q174">
        <f>VLOOKUP(N174,'[1]Census data V2'!V:X,2,FALSE)</f>
        <v>273270.38100000005</v>
      </c>
      <c r="R174">
        <f>VLOOKUP(N174,'[1]Census data V2'!V:X,3,FALSE)</f>
        <v>898373.79399999999</v>
      </c>
    </row>
    <row r="175" spans="1:18" x14ac:dyDescent="0.25">
      <c r="A175" t="s">
        <v>36</v>
      </c>
      <c r="B175">
        <v>2011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31</v>
      </c>
      <c r="M175">
        <v>117</v>
      </c>
      <c r="N175" t="str">
        <f t="shared" si="6"/>
        <v>Maine2011</v>
      </c>
      <c r="O175">
        <f t="shared" si="7"/>
        <v>148</v>
      </c>
      <c r="P175">
        <f t="shared" si="8"/>
        <v>0</v>
      </c>
      <c r="Q175">
        <f>VLOOKUP(N175,'[1]Census data V2'!V:X,2,FALSE)</f>
        <v>294977.05499999999</v>
      </c>
      <c r="R175">
        <f>VLOOKUP(N175,'[1]Census data V2'!V:X,3,FALSE)</f>
        <v>956382.13699999987</v>
      </c>
    </row>
    <row r="176" spans="1:18" x14ac:dyDescent="0.25">
      <c r="A176" t="s">
        <v>36</v>
      </c>
      <c r="B176">
        <v>2012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13</v>
      </c>
      <c r="M176">
        <v>38</v>
      </c>
      <c r="N176" t="str">
        <f t="shared" si="6"/>
        <v>Maine2012</v>
      </c>
      <c r="O176">
        <f t="shared" si="7"/>
        <v>51</v>
      </c>
      <c r="P176">
        <f t="shared" si="8"/>
        <v>0</v>
      </c>
      <c r="Q176">
        <f>VLOOKUP(N176,'[1]Census data V2'!V:X,2,FALSE)</f>
        <v>277724.23300000001</v>
      </c>
      <c r="R176">
        <f>VLOOKUP(N176,'[1]Census data V2'!V:X,3,FALSE)</f>
        <v>882630.66899999988</v>
      </c>
    </row>
    <row r="177" spans="1:18" x14ac:dyDescent="0.25">
      <c r="A177" t="s">
        <v>36</v>
      </c>
      <c r="B177">
        <v>2013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23</v>
      </c>
      <c r="M177">
        <v>82</v>
      </c>
      <c r="N177" t="str">
        <f t="shared" si="6"/>
        <v>Maine2013</v>
      </c>
      <c r="O177">
        <f t="shared" si="7"/>
        <v>105</v>
      </c>
      <c r="P177">
        <f t="shared" si="8"/>
        <v>0</v>
      </c>
      <c r="Q177">
        <f>VLOOKUP(N177,'[1]Census data V2'!V:X,2,FALSE)</f>
        <v>287607.16200000001</v>
      </c>
      <c r="R177">
        <f>VLOOKUP(N177,'[1]Census data V2'!V:X,3,FALSE)</f>
        <v>890565.80900000012</v>
      </c>
    </row>
    <row r="178" spans="1:18" x14ac:dyDescent="0.25">
      <c r="A178" t="s">
        <v>36</v>
      </c>
      <c r="B178">
        <v>2014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61</v>
      </c>
      <c r="N178" t="str">
        <f t="shared" si="6"/>
        <v>Maine2014</v>
      </c>
      <c r="O178">
        <f t="shared" si="7"/>
        <v>61</v>
      </c>
      <c r="P178">
        <f t="shared" si="8"/>
        <v>0</v>
      </c>
      <c r="Q178">
        <f>VLOOKUP(N178,'[1]Census data V2'!V:X,2,FALSE)</f>
        <v>297448.01800000004</v>
      </c>
      <c r="R178">
        <f>VLOOKUP(N178,'[1]Census data V2'!V:X,3,FALSE)</f>
        <v>897101.04300000006</v>
      </c>
    </row>
    <row r="179" spans="1:18" x14ac:dyDescent="0.25">
      <c r="A179" t="s">
        <v>36</v>
      </c>
      <c r="B179">
        <v>2015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37</v>
      </c>
      <c r="M179">
        <v>133</v>
      </c>
      <c r="N179" t="str">
        <f t="shared" si="6"/>
        <v>Maine2015</v>
      </c>
      <c r="O179">
        <f t="shared" si="7"/>
        <v>170</v>
      </c>
      <c r="P179">
        <f t="shared" si="8"/>
        <v>0</v>
      </c>
      <c r="Q179">
        <f>VLOOKUP(N179,'[1]Census data V2'!V:X,2,FALSE)</f>
        <v>301556.49</v>
      </c>
      <c r="R179">
        <f>VLOOKUP(N179,'[1]Census data V2'!V:X,3,FALSE)</f>
        <v>882101.66799999995</v>
      </c>
    </row>
    <row r="180" spans="1:18" x14ac:dyDescent="0.25">
      <c r="A180" t="s">
        <v>36</v>
      </c>
      <c r="B180">
        <v>2016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70</v>
      </c>
      <c r="N180" t="str">
        <f t="shared" si="6"/>
        <v>Maine2016</v>
      </c>
      <c r="O180">
        <f t="shared" si="7"/>
        <v>80</v>
      </c>
      <c r="P180">
        <f t="shared" si="8"/>
        <v>0</v>
      </c>
      <c r="Q180">
        <f>VLOOKUP(N180,'[1]Census data V2'!V:X,2,FALSE)</f>
        <v>311690.49</v>
      </c>
      <c r="R180">
        <f>VLOOKUP(N180,'[1]Census data V2'!V:X,3,FALSE)</f>
        <v>895803.8679999999</v>
      </c>
    </row>
    <row r="181" spans="1:18" x14ac:dyDescent="0.25">
      <c r="A181" t="s">
        <v>36</v>
      </c>
      <c r="B181">
        <v>2017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12</v>
      </c>
      <c r="M181">
        <v>118</v>
      </c>
      <c r="N181" t="str">
        <f t="shared" si="6"/>
        <v>Maine2017</v>
      </c>
      <c r="O181">
        <f t="shared" si="7"/>
        <v>130</v>
      </c>
      <c r="P181">
        <f t="shared" si="8"/>
        <v>0</v>
      </c>
      <c r="Q181">
        <f>VLOOKUP(N181,'[1]Census data V2'!V:X,2,FALSE)</f>
        <v>322868</v>
      </c>
      <c r="R181">
        <f>VLOOKUP(N181,'[1]Census data V2'!V:X,3,FALSE)</f>
        <v>892090</v>
      </c>
    </row>
    <row r="182" spans="1:18" x14ac:dyDescent="0.25">
      <c r="A182" t="s">
        <v>37</v>
      </c>
      <c r="B182">
        <v>2009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22</v>
      </c>
      <c r="J182">
        <v>10</v>
      </c>
      <c r="K182">
        <v>10</v>
      </c>
      <c r="L182">
        <v>284</v>
      </c>
      <c r="M182">
        <v>330</v>
      </c>
      <c r="N182" t="str">
        <f t="shared" si="6"/>
        <v>Maryland2009</v>
      </c>
      <c r="O182">
        <f t="shared" si="7"/>
        <v>624</v>
      </c>
      <c r="P182">
        <f t="shared" si="8"/>
        <v>32</v>
      </c>
      <c r="Q182">
        <f>VLOOKUP(N182,'[1]Census data V2'!V:X,2,FALSE)</f>
        <v>1039571.7620000001</v>
      </c>
      <c r="R182">
        <f>VLOOKUP(N182,'[1]Census data V2'!V:X,3,FALSE)</f>
        <v>3852430.6300000004</v>
      </c>
    </row>
    <row r="183" spans="1:18" x14ac:dyDescent="0.25">
      <c r="A183" t="s">
        <v>37</v>
      </c>
      <c r="B183">
        <v>2010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13</v>
      </c>
      <c r="K183">
        <v>62</v>
      </c>
      <c r="L183">
        <v>252</v>
      </c>
      <c r="M183">
        <v>412</v>
      </c>
      <c r="N183" t="str">
        <f t="shared" si="6"/>
        <v>Maryland2010</v>
      </c>
      <c r="O183">
        <f t="shared" si="7"/>
        <v>726</v>
      </c>
      <c r="P183">
        <f t="shared" si="8"/>
        <v>13</v>
      </c>
      <c r="Q183">
        <f>VLOOKUP(N183,'[1]Census data V2'!V:X,2,FALSE)</f>
        <v>1048770.196</v>
      </c>
      <c r="R183">
        <f>VLOOKUP(N183,'[1]Census data V2'!V:X,3,FALSE)</f>
        <v>3926958.91</v>
      </c>
    </row>
    <row r="184" spans="1:18" x14ac:dyDescent="0.25">
      <c r="A184" t="s">
        <v>37</v>
      </c>
      <c r="B184">
        <v>2011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30</v>
      </c>
      <c r="K184">
        <v>111</v>
      </c>
      <c r="L184">
        <v>279</v>
      </c>
      <c r="M184">
        <v>423</v>
      </c>
      <c r="N184" t="str">
        <f t="shared" si="6"/>
        <v>Maryland2011</v>
      </c>
      <c r="O184">
        <f t="shared" si="7"/>
        <v>813</v>
      </c>
      <c r="P184">
        <f t="shared" si="8"/>
        <v>30</v>
      </c>
      <c r="Q184">
        <f>VLOOKUP(N184,'[1]Census data V2'!V:X,2,FALSE)</f>
        <v>1064060.3529999999</v>
      </c>
      <c r="R184">
        <f>VLOOKUP(N184,'[1]Census data V2'!V:X,3,FALSE)</f>
        <v>3939649.2930000001</v>
      </c>
    </row>
    <row r="185" spans="1:18" x14ac:dyDescent="0.25">
      <c r="A185" t="s">
        <v>37</v>
      </c>
      <c r="B185">
        <v>2012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11</v>
      </c>
      <c r="K185">
        <v>52</v>
      </c>
      <c r="L185">
        <v>250</v>
      </c>
      <c r="M185">
        <v>450</v>
      </c>
      <c r="N185" t="str">
        <f t="shared" si="6"/>
        <v>Maryland2012</v>
      </c>
      <c r="O185">
        <f t="shared" si="7"/>
        <v>752</v>
      </c>
      <c r="P185">
        <f t="shared" si="8"/>
        <v>11</v>
      </c>
      <c r="Q185">
        <f>VLOOKUP(N185,'[1]Census data V2'!V:X,2,FALSE)</f>
        <v>1082200.6060000001</v>
      </c>
      <c r="R185">
        <f>VLOOKUP(N185,'[1]Census data V2'!V:X,3,FALSE)</f>
        <v>3957620.1349999998</v>
      </c>
    </row>
    <row r="186" spans="1:18" x14ac:dyDescent="0.25">
      <c r="A186" t="s">
        <v>37</v>
      </c>
      <c r="B186">
        <v>2013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43</v>
      </c>
      <c r="K186">
        <v>112</v>
      </c>
      <c r="L186">
        <v>275</v>
      </c>
      <c r="M186">
        <v>445</v>
      </c>
      <c r="N186" t="str">
        <f t="shared" si="6"/>
        <v>Maryland2013</v>
      </c>
      <c r="O186">
        <f t="shared" si="7"/>
        <v>832</v>
      </c>
      <c r="P186">
        <f t="shared" si="8"/>
        <v>43</v>
      </c>
      <c r="Q186">
        <f>VLOOKUP(N186,'[1]Census data V2'!V:X,2,FALSE)</f>
        <v>1098897.338</v>
      </c>
      <c r="R186">
        <f>VLOOKUP(N186,'[1]Census data V2'!V:X,3,FALSE)</f>
        <v>3964011.2490000008</v>
      </c>
    </row>
    <row r="187" spans="1:18" x14ac:dyDescent="0.25">
      <c r="A187" t="s">
        <v>37</v>
      </c>
      <c r="B187">
        <v>2014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20</v>
      </c>
      <c r="J187">
        <v>38</v>
      </c>
      <c r="K187">
        <v>137</v>
      </c>
      <c r="L187">
        <v>242</v>
      </c>
      <c r="M187">
        <v>418</v>
      </c>
      <c r="N187" t="str">
        <f t="shared" si="6"/>
        <v>Maryland2014</v>
      </c>
      <c r="O187">
        <f t="shared" si="7"/>
        <v>797</v>
      </c>
      <c r="P187">
        <f t="shared" si="8"/>
        <v>58</v>
      </c>
      <c r="Q187">
        <f>VLOOKUP(N187,'[1]Census data V2'!V:X,2,FALSE)</f>
        <v>1137726.446</v>
      </c>
      <c r="R187">
        <f>VLOOKUP(N187,'[1]Census data V2'!V:X,3,FALSE)</f>
        <v>4028599.4209999996</v>
      </c>
    </row>
    <row r="188" spans="1:18" x14ac:dyDescent="0.25">
      <c r="A188" t="s">
        <v>37</v>
      </c>
      <c r="B188">
        <v>2015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25</v>
      </c>
      <c r="K188">
        <v>170</v>
      </c>
      <c r="L188">
        <v>305</v>
      </c>
      <c r="M188">
        <v>518</v>
      </c>
      <c r="N188" t="str">
        <f t="shared" si="6"/>
        <v>Maryland2015</v>
      </c>
      <c r="O188">
        <f t="shared" si="7"/>
        <v>993</v>
      </c>
      <c r="P188">
        <f t="shared" si="8"/>
        <v>25</v>
      </c>
      <c r="Q188">
        <f>VLOOKUP(N188,'[1]Census data V2'!V:X,2,FALSE)</f>
        <v>1159645.8810000001</v>
      </c>
      <c r="R188">
        <f>VLOOKUP(N188,'[1]Census data V2'!V:X,3,FALSE)</f>
        <v>4041095.2319999998</v>
      </c>
    </row>
    <row r="189" spans="1:18" x14ac:dyDescent="0.25">
      <c r="A189" t="s">
        <v>37</v>
      </c>
      <c r="B189">
        <v>2016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11</v>
      </c>
      <c r="J189">
        <v>27</v>
      </c>
      <c r="K189">
        <v>139</v>
      </c>
      <c r="L189">
        <v>254</v>
      </c>
      <c r="M189">
        <v>372</v>
      </c>
      <c r="N189" t="str">
        <f t="shared" si="6"/>
        <v>Maryland2016</v>
      </c>
      <c r="O189">
        <f t="shared" si="7"/>
        <v>765</v>
      </c>
      <c r="P189">
        <f t="shared" si="8"/>
        <v>38</v>
      </c>
      <c r="Q189">
        <f>VLOOKUP(N189,'[1]Census data V2'!V:X,2,FALSE)</f>
        <v>1172986.844</v>
      </c>
      <c r="R189">
        <f>VLOOKUP(N189,'[1]Census data V2'!V:X,3,FALSE)</f>
        <v>3991558.6300000004</v>
      </c>
    </row>
    <row r="190" spans="1:18" x14ac:dyDescent="0.25">
      <c r="A190" t="s">
        <v>37</v>
      </c>
      <c r="B190">
        <v>2017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15</v>
      </c>
      <c r="K190">
        <v>145</v>
      </c>
      <c r="L190">
        <v>235</v>
      </c>
      <c r="M190">
        <v>408</v>
      </c>
      <c r="N190" t="str">
        <f t="shared" si="6"/>
        <v>Maryland2017</v>
      </c>
      <c r="O190">
        <f t="shared" si="7"/>
        <v>788</v>
      </c>
      <c r="P190">
        <f t="shared" si="8"/>
        <v>15</v>
      </c>
      <c r="Q190">
        <f>VLOOKUP(N190,'[1]Census data V2'!V:X,2,FALSE)</f>
        <v>1199505</v>
      </c>
      <c r="R190">
        <f>VLOOKUP(N190,'[1]Census data V2'!V:X,3,FALSE)</f>
        <v>3980310</v>
      </c>
    </row>
    <row r="191" spans="1:18" x14ac:dyDescent="0.25">
      <c r="A191" t="s">
        <v>38</v>
      </c>
      <c r="B191">
        <v>2009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13</v>
      </c>
      <c r="J191">
        <v>0</v>
      </c>
      <c r="K191">
        <v>92</v>
      </c>
      <c r="L191">
        <v>362</v>
      </c>
      <c r="M191">
        <v>706</v>
      </c>
      <c r="N191" t="str">
        <f t="shared" si="6"/>
        <v>Massachusetts2009</v>
      </c>
      <c r="O191">
        <f t="shared" si="7"/>
        <v>1160</v>
      </c>
      <c r="P191">
        <f t="shared" si="8"/>
        <v>13</v>
      </c>
      <c r="Q191">
        <f>VLOOKUP(N191,'[1]Census data V2'!V:X,2,FALSE)</f>
        <v>1253501.1919999998</v>
      </c>
      <c r="R191">
        <f>VLOOKUP(N191,'[1]Census data V2'!V:X,3,FALSE)</f>
        <v>4455517.2930000005</v>
      </c>
    </row>
    <row r="192" spans="1:18" x14ac:dyDescent="0.25">
      <c r="A192" t="s">
        <v>38</v>
      </c>
      <c r="B192">
        <v>2010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12</v>
      </c>
      <c r="K192">
        <v>78</v>
      </c>
      <c r="L192">
        <v>340</v>
      </c>
      <c r="M192">
        <v>703</v>
      </c>
      <c r="N192" t="str">
        <f t="shared" si="6"/>
        <v>Massachusetts2010</v>
      </c>
      <c r="O192">
        <f t="shared" si="7"/>
        <v>1121</v>
      </c>
      <c r="P192">
        <f t="shared" si="8"/>
        <v>12</v>
      </c>
      <c r="Q192">
        <f>VLOOKUP(N192,'[1]Census data V2'!V:X,2,FALSE)</f>
        <v>1245194.1410000001</v>
      </c>
      <c r="R192">
        <f>VLOOKUP(N192,'[1]Census data V2'!V:X,3,FALSE)</f>
        <v>4444092.0229999991</v>
      </c>
    </row>
    <row r="193" spans="1:18" x14ac:dyDescent="0.25">
      <c r="A193" t="s">
        <v>38</v>
      </c>
      <c r="B193">
        <v>2011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13</v>
      </c>
      <c r="K193">
        <v>88</v>
      </c>
      <c r="L193">
        <v>318</v>
      </c>
      <c r="M193">
        <v>838</v>
      </c>
      <c r="N193" t="str">
        <f t="shared" si="6"/>
        <v>Massachusetts2011</v>
      </c>
      <c r="O193">
        <f t="shared" si="7"/>
        <v>1244</v>
      </c>
      <c r="P193">
        <f t="shared" si="8"/>
        <v>13</v>
      </c>
      <c r="Q193">
        <f>VLOOKUP(N193,'[1]Census data V2'!V:X,2,FALSE)</f>
        <v>1264210.318</v>
      </c>
      <c r="R193">
        <f>VLOOKUP(N193,'[1]Census data V2'!V:X,3,FALSE)</f>
        <v>4466237.7469999995</v>
      </c>
    </row>
    <row r="194" spans="1:18" x14ac:dyDescent="0.25">
      <c r="A194" t="s">
        <v>38</v>
      </c>
      <c r="B194">
        <v>2012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106</v>
      </c>
      <c r="L194">
        <v>329</v>
      </c>
      <c r="M194">
        <v>762</v>
      </c>
      <c r="N194" t="str">
        <f t="shared" si="6"/>
        <v>Massachusetts2012</v>
      </c>
      <c r="O194">
        <f t="shared" si="7"/>
        <v>1197</v>
      </c>
      <c r="P194">
        <f t="shared" si="8"/>
        <v>0</v>
      </c>
      <c r="Q194">
        <f>VLOOKUP(N194,'[1]Census data V2'!V:X,2,FALSE)</f>
        <v>1279115.4800000002</v>
      </c>
      <c r="R194">
        <f>VLOOKUP(N194,'[1]Census data V2'!V:X,3,FALSE)</f>
        <v>4489647.341</v>
      </c>
    </row>
    <row r="195" spans="1:18" x14ac:dyDescent="0.25">
      <c r="A195" t="s">
        <v>38</v>
      </c>
      <c r="B195">
        <v>2013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39</v>
      </c>
      <c r="K195">
        <v>137</v>
      </c>
      <c r="L195">
        <v>363</v>
      </c>
      <c r="M195">
        <v>883</v>
      </c>
      <c r="N195" t="str">
        <f t="shared" ref="N195:N258" si="9">_xlfn.CONCAT(A195,B195)</f>
        <v>Massachusetts2013</v>
      </c>
      <c r="O195">
        <f t="shared" ref="O195:O258" si="10">SUM(C195:E195,K195:M195)</f>
        <v>1383</v>
      </c>
      <c r="P195">
        <f t="shared" ref="P195:P258" si="11">SUM(E195:J195)</f>
        <v>39</v>
      </c>
      <c r="Q195">
        <f>VLOOKUP(N195,'[1]Census data V2'!V:X,2,FALSE)</f>
        <v>1303799.469</v>
      </c>
      <c r="R195">
        <f>VLOOKUP(N195,'[1]Census data V2'!V:X,3,FALSE)</f>
        <v>4529145.2170000002</v>
      </c>
    </row>
    <row r="196" spans="1:18" x14ac:dyDescent="0.25">
      <c r="A196" t="s">
        <v>38</v>
      </c>
      <c r="B196">
        <v>2014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74</v>
      </c>
      <c r="K196">
        <v>148</v>
      </c>
      <c r="L196">
        <v>310</v>
      </c>
      <c r="M196">
        <v>720</v>
      </c>
      <c r="N196" t="str">
        <f t="shared" si="9"/>
        <v>Massachusetts2014</v>
      </c>
      <c r="O196">
        <f t="shared" si="10"/>
        <v>1178</v>
      </c>
      <c r="P196">
        <f t="shared" si="11"/>
        <v>74</v>
      </c>
      <c r="Q196">
        <f>VLOOKUP(N196,'[1]Census data V2'!V:X,2,FALSE)</f>
        <v>1327997.6059999999</v>
      </c>
      <c r="R196">
        <f>VLOOKUP(N196,'[1]Census data V2'!V:X,3,FALSE)</f>
        <v>4555691.6040000003</v>
      </c>
    </row>
    <row r="197" spans="1:18" x14ac:dyDescent="0.25">
      <c r="A197" t="s">
        <v>38</v>
      </c>
      <c r="B197">
        <v>2015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40</v>
      </c>
      <c r="K197">
        <v>161</v>
      </c>
      <c r="L197">
        <v>337</v>
      </c>
      <c r="M197">
        <v>868</v>
      </c>
      <c r="N197" t="str">
        <f t="shared" si="9"/>
        <v>Massachusetts2015</v>
      </c>
      <c r="O197">
        <f t="shared" si="10"/>
        <v>1366</v>
      </c>
      <c r="P197">
        <f t="shared" si="11"/>
        <v>40</v>
      </c>
      <c r="Q197">
        <f>VLOOKUP(N197,'[1]Census data V2'!V:X,2,FALSE)</f>
        <v>1343983.9339999999</v>
      </c>
      <c r="R197">
        <f>VLOOKUP(N197,'[1]Census data V2'!V:X,3,FALSE)</f>
        <v>4563182.2209999999</v>
      </c>
    </row>
    <row r="198" spans="1:18" x14ac:dyDescent="0.25">
      <c r="A198" t="s">
        <v>38</v>
      </c>
      <c r="B198">
        <v>2016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22</v>
      </c>
      <c r="K198">
        <v>150</v>
      </c>
      <c r="L198">
        <v>292</v>
      </c>
      <c r="M198">
        <v>654</v>
      </c>
      <c r="N198" t="str">
        <f t="shared" si="9"/>
        <v>Massachusetts2016</v>
      </c>
      <c r="O198">
        <f t="shared" si="10"/>
        <v>1096</v>
      </c>
      <c r="P198">
        <f t="shared" si="11"/>
        <v>22</v>
      </c>
      <c r="Q198">
        <f>VLOOKUP(N198,'[1]Census data V2'!V:X,2,FALSE)</f>
        <v>1380217.0449999999</v>
      </c>
      <c r="R198">
        <f>VLOOKUP(N198,'[1]Census data V2'!V:X,3,FALSE)</f>
        <v>4586910.3969999999</v>
      </c>
    </row>
    <row r="199" spans="1:18" x14ac:dyDescent="0.25">
      <c r="A199" t="s">
        <v>38</v>
      </c>
      <c r="B199">
        <v>2017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38</v>
      </c>
      <c r="K199">
        <v>164</v>
      </c>
      <c r="L199">
        <v>342</v>
      </c>
      <c r="M199">
        <v>791</v>
      </c>
      <c r="N199" t="str">
        <f t="shared" si="9"/>
        <v>Massachusetts2017</v>
      </c>
      <c r="O199">
        <f t="shared" si="10"/>
        <v>1297</v>
      </c>
      <c r="P199">
        <f t="shared" si="11"/>
        <v>38</v>
      </c>
      <c r="Q199">
        <f>VLOOKUP(N199,'[1]Census data V2'!V:X,2,FALSE)</f>
        <v>1412897</v>
      </c>
      <c r="R199">
        <f>VLOOKUP(N199,'[1]Census data V2'!V:X,3,FALSE)</f>
        <v>4608426</v>
      </c>
    </row>
    <row r="200" spans="1:18" x14ac:dyDescent="0.25">
      <c r="A200" t="s">
        <v>39</v>
      </c>
      <c r="B200">
        <v>2009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10</v>
      </c>
      <c r="I200">
        <v>31</v>
      </c>
      <c r="J200">
        <v>126</v>
      </c>
      <c r="K200">
        <v>191</v>
      </c>
      <c r="L200">
        <v>383</v>
      </c>
      <c r="M200">
        <v>685</v>
      </c>
      <c r="N200" t="str">
        <f t="shared" si="9"/>
        <v>Michigan2009</v>
      </c>
      <c r="O200">
        <f t="shared" si="10"/>
        <v>1259</v>
      </c>
      <c r="P200">
        <f t="shared" si="11"/>
        <v>167</v>
      </c>
      <c r="Q200">
        <f>VLOOKUP(N200,'[1]Census data V2'!V:X,2,FALSE)</f>
        <v>1918824.9030000002</v>
      </c>
      <c r="R200">
        <f>VLOOKUP(N200,'[1]Census data V2'!V:X,3,FALSE)</f>
        <v>6756127.9479999999</v>
      </c>
    </row>
    <row r="201" spans="1:18" x14ac:dyDescent="0.25">
      <c r="A201" t="s">
        <v>39</v>
      </c>
      <c r="B201">
        <v>2010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62</v>
      </c>
      <c r="K201">
        <v>193</v>
      </c>
      <c r="L201">
        <v>399</v>
      </c>
      <c r="M201">
        <v>643</v>
      </c>
      <c r="N201" t="str">
        <f t="shared" si="9"/>
        <v>Michigan2010</v>
      </c>
      <c r="O201">
        <f t="shared" si="10"/>
        <v>1235</v>
      </c>
      <c r="P201">
        <f t="shared" si="11"/>
        <v>62</v>
      </c>
      <c r="Q201">
        <f>VLOOKUP(N201,'[1]Census data V2'!V:X,2,FALSE)</f>
        <v>1947052.2719999999</v>
      </c>
      <c r="R201">
        <f>VLOOKUP(N201,'[1]Census data V2'!V:X,3,FALSE)</f>
        <v>6727556.7740000002</v>
      </c>
    </row>
    <row r="202" spans="1:18" x14ac:dyDescent="0.25">
      <c r="A202" t="s">
        <v>39</v>
      </c>
      <c r="B202">
        <v>2011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12</v>
      </c>
      <c r="J202">
        <v>130</v>
      </c>
      <c r="K202">
        <v>216</v>
      </c>
      <c r="L202">
        <v>371</v>
      </c>
      <c r="M202">
        <v>805</v>
      </c>
      <c r="N202" t="str">
        <f t="shared" si="9"/>
        <v>Michigan2011</v>
      </c>
      <c r="O202">
        <f t="shared" si="10"/>
        <v>1392</v>
      </c>
      <c r="P202">
        <f t="shared" si="11"/>
        <v>142</v>
      </c>
      <c r="Q202">
        <f>VLOOKUP(N202,'[1]Census data V2'!V:X,2,FALSE)</f>
        <v>1969644.7830000001</v>
      </c>
      <c r="R202">
        <f>VLOOKUP(N202,'[1]Census data V2'!V:X,3,FALSE)</f>
        <v>6720935.5389999999</v>
      </c>
    </row>
    <row r="203" spans="1:18" x14ac:dyDescent="0.25">
      <c r="A203" t="s">
        <v>39</v>
      </c>
      <c r="B203">
        <v>2012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13</v>
      </c>
      <c r="J203">
        <v>84</v>
      </c>
      <c r="K203">
        <v>178</v>
      </c>
      <c r="L203">
        <v>435</v>
      </c>
      <c r="M203">
        <v>717</v>
      </c>
      <c r="N203" t="str">
        <f t="shared" si="9"/>
        <v>Michigan2012</v>
      </c>
      <c r="O203">
        <f t="shared" si="10"/>
        <v>1330</v>
      </c>
      <c r="P203">
        <f t="shared" si="11"/>
        <v>97</v>
      </c>
      <c r="Q203">
        <f>VLOOKUP(N203,'[1]Census data V2'!V:X,2,FALSE)</f>
        <v>1977158.1869999999</v>
      </c>
      <c r="R203">
        <f>VLOOKUP(N203,'[1]Census data V2'!V:X,3,FALSE)</f>
        <v>6669001.9690000005</v>
      </c>
    </row>
    <row r="204" spans="1:18" x14ac:dyDescent="0.25">
      <c r="A204" t="s">
        <v>39</v>
      </c>
      <c r="B204">
        <v>2013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20</v>
      </c>
      <c r="J204">
        <v>161</v>
      </c>
      <c r="K204">
        <v>267</v>
      </c>
      <c r="L204">
        <v>472</v>
      </c>
      <c r="M204">
        <v>847</v>
      </c>
      <c r="N204" t="str">
        <f t="shared" si="9"/>
        <v>Michigan2013</v>
      </c>
      <c r="O204">
        <f t="shared" si="10"/>
        <v>1586</v>
      </c>
      <c r="P204">
        <f t="shared" si="11"/>
        <v>181</v>
      </c>
      <c r="Q204">
        <f>VLOOKUP(N204,'[1]Census data V2'!V:X,2,FALSE)</f>
        <v>2009041.2550000001</v>
      </c>
      <c r="R204">
        <f>VLOOKUP(N204,'[1]Census data V2'!V:X,3,FALSE)</f>
        <v>6681726.612999998</v>
      </c>
    </row>
    <row r="205" spans="1:18" x14ac:dyDescent="0.25">
      <c r="A205" t="s">
        <v>39</v>
      </c>
      <c r="B205">
        <v>2014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11</v>
      </c>
      <c r="I205">
        <v>42</v>
      </c>
      <c r="J205">
        <v>120</v>
      </c>
      <c r="K205">
        <v>267</v>
      </c>
      <c r="L205">
        <v>457</v>
      </c>
      <c r="M205">
        <v>829</v>
      </c>
      <c r="N205" t="str">
        <f t="shared" si="9"/>
        <v>Michigan2014</v>
      </c>
      <c r="O205">
        <f t="shared" si="10"/>
        <v>1553</v>
      </c>
      <c r="P205">
        <f t="shared" si="11"/>
        <v>173</v>
      </c>
      <c r="Q205">
        <f>VLOOKUP(N205,'[1]Census data V2'!V:X,2,FALSE)</f>
        <v>2083797.3900000004</v>
      </c>
      <c r="R205">
        <f>VLOOKUP(N205,'[1]Census data V2'!V:X,3,FALSE)</f>
        <v>6808861.307000001</v>
      </c>
    </row>
    <row r="206" spans="1:18" x14ac:dyDescent="0.25">
      <c r="A206" t="s">
        <v>39</v>
      </c>
      <c r="B206">
        <v>2015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34</v>
      </c>
      <c r="J206">
        <v>135</v>
      </c>
      <c r="K206">
        <v>269</v>
      </c>
      <c r="L206">
        <v>438</v>
      </c>
      <c r="M206">
        <v>900</v>
      </c>
      <c r="N206" t="str">
        <f t="shared" si="9"/>
        <v>Michigan2015</v>
      </c>
      <c r="O206">
        <f t="shared" si="10"/>
        <v>1607</v>
      </c>
      <c r="P206">
        <f t="shared" si="11"/>
        <v>169</v>
      </c>
      <c r="Q206">
        <f>VLOOKUP(N206,'[1]Census data V2'!V:X,2,FALSE)</f>
        <v>2040857.4579999996</v>
      </c>
      <c r="R206">
        <f>VLOOKUP(N206,'[1]Census data V2'!V:X,3,FALSE)</f>
        <v>6536900.112999999</v>
      </c>
    </row>
    <row r="207" spans="1:18" x14ac:dyDescent="0.25">
      <c r="A207" t="s">
        <v>39</v>
      </c>
      <c r="B207">
        <v>2016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26</v>
      </c>
      <c r="J207">
        <v>134</v>
      </c>
      <c r="K207">
        <v>272</v>
      </c>
      <c r="L207">
        <v>442</v>
      </c>
      <c r="M207">
        <v>640</v>
      </c>
      <c r="N207" t="str">
        <f t="shared" si="9"/>
        <v>Michigan2016</v>
      </c>
      <c r="O207">
        <f t="shared" si="10"/>
        <v>1354</v>
      </c>
      <c r="P207">
        <f t="shared" si="11"/>
        <v>160</v>
      </c>
      <c r="Q207">
        <f>VLOOKUP(N207,'[1]Census data V2'!V:X,2,FALSE)</f>
        <v>2116075.7230000007</v>
      </c>
      <c r="R207">
        <f>VLOOKUP(N207,'[1]Census data V2'!V:X,3,FALSE)</f>
        <v>6649757.9570000004</v>
      </c>
    </row>
    <row r="208" spans="1:18" x14ac:dyDescent="0.25">
      <c r="A208" t="s">
        <v>39</v>
      </c>
      <c r="B208">
        <v>2017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10</v>
      </c>
      <c r="J208">
        <v>162</v>
      </c>
      <c r="K208">
        <v>236</v>
      </c>
      <c r="L208">
        <v>441</v>
      </c>
      <c r="M208">
        <v>784</v>
      </c>
      <c r="N208" t="str">
        <f t="shared" si="9"/>
        <v>Michigan2017</v>
      </c>
      <c r="O208">
        <f t="shared" si="10"/>
        <v>1461</v>
      </c>
      <c r="P208">
        <f t="shared" si="11"/>
        <v>172</v>
      </c>
      <c r="Q208">
        <f>VLOOKUP(N208,'[1]Census data V2'!V:X,2,FALSE)</f>
        <v>2117067</v>
      </c>
      <c r="R208">
        <f>VLOOKUP(N208,'[1]Census data V2'!V:X,3,FALSE)</f>
        <v>6482866</v>
      </c>
    </row>
    <row r="209" spans="1:18" x14ac:dyDescent="0.25">
      <c r="A209" t="s">
        <v>40</v>
      </c>
      <c r="B209">
        <v>2009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11</v>
      </c>
      <c r="J209">
        <v>0</v>
      </c>
      <c r="K209">
        <v>0</v>
      </c>
      <c r="L209">
        <v>91</v>
      </c>
      <c r="M209">
        <v>348</v>
      </c>
      <c r="N209" t="str">
        <f t="shared" si="9"/>
        <v>Minnesota2009</v>
      </c>
      <c r="O209">
        <f t="shared" si="10"/>
        <v>439</v>
      </c>
      <c r="P209">
        <f t="shared" si="11"/>
        <v>11</v>
      </c>
      <c r="Q209">
        <f>VLOOKUP(N209,'[1]Census data V2'!V:X,2,FALSE)</f>
        <v>997059.43799999985</v>
      </c>
      <c r="R209">
        <f>VLOOKUP(N209,'[1]Census data V2'!V:X,3,FALSE)</f>
        <v>3500350.0909999995</v>
      </c>
    </row>
    <row r="210" spans="1:18" x14ac:dyDescent="0.25">
      <c r="A210" t="s">
        <v>40</v>
      </c>
      <c r="B210">
        <v>2010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84</v>
      </c>
      <c r="M210">
        <v>321</v>
      </c>
      <c r="N210" t="str">
        <f t="shared" si="9"/>
        <v>Minnesota2010</v>
      </c>
      <c r="O210">
        <f t="shared" si="10"/>
        <v>405</v>
      </c>
      <c r="P210">
        <f t="shared" si="11"/>
        <v>0</v>
      </c>
      <c r="Q210">
        <f>VLOOKUP(N210,'[1]Census data V2'!V:X,2,FALSE)</f>
        <v>1020529.7299999999</v>
      </c>
      <c r="R210">
        <f>VLOOKUP(N210,'[1]Census data V2'!V:X,3,FALSE)</f>
        <v>3563539.0499999993</v>
      </c>
    </row>
    <row r="211" spans="1:18" x14ac:dyDescent="0.25">
      <c r="A211" t="s">
        <v>40</v>
      </c>
      <c r="B211">
        <v>2011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107</v>
      </c>
      <c r="M211">
        <v>394</v>
      </c>
      <c r="N211" t="str">
        <f t="shared" si="9"/>
        <v>Minnesota2011</v>
      </c>
      <c r="O211">
        <f t="shared" si="10"/>
        <v>501</v>
      </c>
      <c r="P211">
        <f t="shared" si="11"/>
        <v>0</v>
      </c>
      <c r="Q211">
        <f>VLOOKUP(N211,'[1]Census data V2'!V:X,2,FALSE)</f>
        <v>998879.12300000002</v>
      </c>
      <c r="R211">
        <f>VLOOKUP(N211,'[1]Census data V2'!V:X,3,FALSE)</f>
        <v>3486126.850000001</v>
      </c>
    </row>
    <row r="212" spans="1:18" x14ac:dyDescent="0.25">
      <c r="A212" t="s">
        <v>40</v>
      </c>
      <c r="B212">
        <v>2012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>
        <v>131</v>
      </c>
      <c r="M212">
        <v>366</v>
      </c>
      <c r="N212" t="str">
        <f t="shared" si="9"/>
        <v>Minnesota2012</v>
      </c>
      <c r="O212">
        <f t="shared" si="10"/>
        <v>517</v>
      </c>
      <c r="P212">
        <f t="shared" si="11"/>
        <v>0</v>
      </c>
      <c r="Q212">
        <f>VLOOKUP(N212,'[1]Census data V2'!V:X,2,FALSE)</f>
        <v>987606.49399999995</v>
      </c>
      <c r="R212">
        <f>VLOOKUP(N212,'[1]Census data V2'!V:X,3,FALSE)</f>
        <v>3438436.4110000003</v>
      </c>
    </row>
    <row r="213" spans="1:18" x14ac:dyDescent="0.25">
      <c r="A213" t="s">
        <v>40</v>
      </c>
      <c r="B213">
        <v>2013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28</v>
      </c>
      <c r="L213">
        <v>119</v>
      </c>
      <c r="M213">
        <v>420</v>
      </c>
      <c r="N213" t="str">
        <f t="shared" si="9"/>
        <v>Minnesota2013</v>
      </c>
      <c r="O213">
        <f t="shared" si="10"/>
        <v>567</v>
      </c>
      <c r="P213">
        <f t="shared" si="11"/>
        <v>0</v>
      </c>
      <c r="Q213">
        <f>VLOOKUP(N213,'[1]Census data V2'!V:X,2,FALSE)</f>
        <v>1165952.4400000002</v>
      </c>
      <c r="R213">
        <f>VLOOKUP(N213,'[1]Census data V2'!V:X,3,FALSE)</f>
        <v>3803888.2179999999</v>
      </c>
    </row>
    <row r="214" spans="1:18" x14ac:dyDescent="0.25">
      <c r="A214" t="s">
        <v>40</v>
      </c>
      <c r="B214">
        <v>2014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</v>
      </c>
      <c r="J214">
        <v>10</v>
      </c>
      <c r="K214">
        <v>11</v>
      </c>
      <c r="L214">
        <v>77</v>
      </c>
      <c r="M214">
        <v>303</v>
      </c>
      <c r="N214" t="str">
        <f t="shared" si="9"/>
        <v>Minnesota2014</v>
      </c>
      <c r="O214">
        <f t="shared" si="10"/>
        <v>391</v>
      </c>
      <c r="P214">
        <f t="shared" si="11"/>
        <v>20</v>
      </c>
      <c r="Q214">
        <f>VLOOKUP(N214,'[1]Census data V2'!V:X,2,FALSE)</f>
        <v>1071330.2440000002</v>
      </c>
      <c r="R214">
        <f>VLOOKUP(N214,'[1]Census data V2'!V:X,3,FALSE)</f>
        <v>3594969.3070000005</v>
      </c>
    </row>
    <row r="215" spans="1:18" x14ac:dyDescent="0.25">
      <c r="A215" t="s">
        <v>40</v>
      </c>
      <c r="B215">
        <v>2015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31</v>
      </c>
      <c r="L215">
        <v>116</v>
      </c>
      <c r="M215">
        <v>415</v>
      </c>
      <c r="N215" t="str">
        <f t="shared" si="9"/>
        <v>Minnesota2015</v>
      </c>
      <c r="O215">
        <f t="shared" si="10"/>
        <v>562</v>
      </c>
      <c r="P215">
        <f t="shared" si="11"/>
        <v>0</v>
      </c>
      <c r="Q215">
        <f>VLOOKUP(N215,'[1]Census data V2'!V:X,2,FALSE)</f>
        <v>1106055.6449999998</v>
      </c>
      <c r="R215">
        <f>VLOOKUP(N215,'[1]Census data V2'!V:X,3,FALSE)</f>
        <v>3625066.5189999999</v>
      </c>
    </row>
    <row r="216" spans="1:18" x14ac:dyDescent="0.25">
      <c r="A216" t="s">
        <v>40</v>
      </c>
      <c r="B216">
        <v>2016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13</v>
      </c>
      <c r="L216">
        <v>56</v>
      </c>
      <c r="M216">
        <v>275</v>
      </c>
      <c r="N216" t="str">
        <f t="shared" si="9"/>
        <v>Minnesota2016</v>
      </c>
      <c r="O216">
        <f t="shared" si="10"/>
        <v>344</v>
      </c>
      <c r="P216">
        <f t="shared" si="11"/>
        <v>0</v>
      </c>
      <c r="Q216">
        <f>VLOOKUP(N216,'[1]Census data V2'!V:X,2,FALSE)</f>
        <v>1125041.52</v>
      </c>
      <c r="R216">
        <f>VLOOKUP(N216,'[1]Census data V2'!V:X,3,FALSE)</f>
        <v>3602098.6209999989</v>
      </c>
    </row>
    <row r="217" spans="1:18" x14ac:dyDescent="0.25">
      <c r="A217" t="s">
        <v>40</v>
      </c>
      <c r="B217">
        <v>2017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27</v>
      </c>
      <c r="L217">
        <v>88</v>
      </c>
      <c r="M217">
        <v>377</v>
      </c>
      <c r="N217" t="str">
        <f t="shared" si="9"/>
        <v>Minnesota2017</v>
      </c>
      <c r="O217">
        <f t="shared" si="10"/>
        <v>492</v>
      </c>
      <c r="P217">
        <f t="shared" si="11"/>
        <v>0</v>
      </c>
      <c r="Q217">
        <f>VLOOKUP(N217,'[1]Census data V2'!V:X,2,FALSE)</f>
        <v>1113319</v>
      </c>
      <c r="R217">
        <f>VLOOKUP(N217,'[1]Census data V2'!V:X,3,FALSE)</f>
        <v>3498728</v>
      </c>
    </row>
    <row r="218" spans="1:18" x14ac:dyDescent="0.25">
      <c r="A218" t="s">
        <v>41</v>
      </c>
      <c r="B218">
        <v>2009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26</v>
      </c>
      <c r="L218">
        <v>159</v>
      </c>
      <c r="M218">
        <v>219</v>
      </c>
      <c r="N218" t="str">
        <f t="shared" si="9"/>
        <v>Mississippi2009</v>
      </c>
      <c r="O218">
        <f t="shared" si="10"/>
        <v>404</v>
      </c>
      <c r="P218">
        <f t="shared" si="11"/>
        <v>0</v>
      </c>
      <c r="Q218">
        <f>VLOOKUP(N218,'[1]Census data V2'!V:X,2,FALSE)</f>
        <v>594302.42700000014</v>
      </c>
      <c r="R218">
        <f>VLOOKUP(N218,'[1]Census data V2'!V:X,3,FALSE)</f>
        <v>1969366.4269999997</v>
      </c>
    </row>
    <row r="219" spans="1:18" x14ac:dyDescent="0.25">
      <c r="A219" t="s">
        <v>41</v>
      </c>
      <c r="B219">
        <v>2010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10</v>
      </c>
      <c r="K219">
        <v>31</v>
      </c>
      <c r="L219">
        <v>123</v>
      </c>
      <c r="M219">
        <v>217</v>
      </c>
      <c r="N219" t="str">
        <f t="shared" si="9"/>
        <v>Mississippi2010</v>
      </c>
      <c r="O219">
        <f t="shared" si="10"/>
        <v>371</v>
      </c>
      <c r="P219">
        <f t="shared" si="11"/>
        <v>10</v>
      </c>
      <c r="Q219">
        <f>VLOOKUP(N219,'[1]Census data V2'!V:X,2,FALSE)</f>
        <v>552726.67800000007</v>
      </c>
      <c r="R219">
        <f>VLOOKUP(N219,'[1]Census data V2'!V:X,3,FALSE)</f>
        <v>1877260.841</v>
      </c>
    </row>
    <row r="220" spans="1:18" x14ac:dyDescent="0.25">
      <c r="A220" t="s">
        <v>41</v>
      </c>
      <c r="B220">
        <v>2011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21</v>
      </c>
      <c r="L220">
        <v>201</v>
      </c>
      <c r="M220">
        <v>217</v>
      </c>
      <c r="N220" t="str">
        <f t="shared" si="9"/>
        <v>Mississippi2011</v>
      </c>
      <c r="O220">
        <f t="shared" si="10"/>
        <v>439</v>
      </c>
      <c r="P220">
        <f t="shared" si="11"/>
        <v>0</v>
      </c>
      <c r="Q220">
        <f>VLOOKUP(N220,'[1]Census data V2'!V:X,2,FALSE)</f>
        <v>591071.95799999987</v>
      </c>
      <c r="R220">
        <f>VLOOKUP(N220,'[1]Census data V2'!V:X,3,FALSE)</f>
        <v>1976304.58</v>
      </c>
    </row>
    <row r="221" spans="1:18" x14ac:dyDescent="0.25">
      <c r="A221" t="s">
        <v>41</v>
      </c>
      <c r="B221">
        <v>2012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46</v>
      </c>
      <c r="L221">
        <v>102</v>
      </c>
      <c r="M221">
        <v>237</v>
      </c>
      <c r="N221" t="str">
        <f t="shared" si="9"/>
        <v>Mississippi2012</v>
      </c>
      <c r="O221">
        <f t="shared" si="10"/>
        <v>385</v>
      </c>
      <c r="P221">
        <f t="shared" si="11"/>
        <v>0</v>
      </c>
      <c r="Q221">
        <f>VLOOKUP(N221,'[1]Census data V2'!V:X,2,FALSE)</f>
        <v>599054.65899999975</v>
      </c>
      <c r="R221">
        <f>VLOOKUP(N221,'[1]Census data V2'!V:X,3,FALSE)</f>
        <v>1977774.0319999999</v>
      </c>
    </row>
    <row r="222" spans="1:18" x14ac:dyDescent="0.25">
      <c r="A222" t="s">
        <v>41</v>
      </c>
      <c r="B222">
        <v>2013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38</v>
      </c>
      <c r="K222">
        <v>78</v>
      </c>
      <c r="L222">
        <v>200</v>
      </c>
      <c r="M222">
        <v>282</v>
      </c>
      <c r="N222" t="str">
        <f t="shared" si="9"/>
        <v>Mississippi2013</v>
      </c>
      <c r="O222">
        <f t="shared" si="10"/>
        <v>560</v>
      </c>
      <c r="P222">
        <f t="shared" si="11"/>
        <v>38</v>
      </c>
      <c r="Q222">
        <f>VLOOKUP(N222,'[1]Census data V2'!V:X,2,FALSE)</f>
        <v>619197.14300000004</v>
      </c>
      <c r="R222">
        <f>VLOOKUP(N222,'[1]Census data V2'!V:X,3,FALSE)</f>
        <v>2007133.0849999997</v>
      </c>
    </row>
    <row r="223" spans="1:18" x14ac:dyDescent="0.25">
      <c r="A223" t="s">
        <v>41</v>
      </c>
      <c r="B223">
        <v>2014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12</v>
      </c>
      <c r="J223">
        <v>75</v>
      </c>
      <c r="K223">
        <v>92</v>
      </c>
      <c r="L223">
        <v>197</v>
      </c>
      <c r="M223">
        <v>236</v>
      </c>
      <c r="N223" t="str">
        <f t="shared" si="9"/>
        <v>Mississippi2014</v>
      </c>
      <c r="O223">
        <f t="shared" si="10"/>
        <v>525</v>
      </c>
      <c r="P223">
        <f t="shared" si="11"/>
        <v>87</v>
      </c>
      <c r="Q223">
        <f>VLOOKUP(N223,'[1]Census data V2'!V:X,2,FALSE)</f>
        <v>624370.37199999997</v>
      </c>
      <c r="R223">
        <f>VLOOKUP(N223,'[1]Census data V2'!V:X,3,FALSE)</f>
        <v>1984744.7570000002</v>
      </c>
    </row>
    <row r="224" spans="1:18" x14ac:dyDescent="0.25">
      <c r="A224" t="s">
        <v>41</v>
      </c>
      <c r="B224">
        <v>2015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33</v>
      </c>
      <c r="K224">
        <v>128</v>
      </c>
      <c r="L224">
        <v>210</v>
      </c>
      <c r="M224">
        <v>290</v>
      </c>
      <c r="N224" t="str">
        <f t="shared" si="9"/>
        <v>Mississippi2015</v>
      </c>
      <c r="O224">
        <f t="shared" si="10"/>
        <v>628</v>
      </c>
      <c r="P224">
        <f t="shared" si="11"/>
        <v>33</v>
      </c>
      <c r="Q224">
        <f>VLOOKUP(N224,'[1]Census data V2'!V:X,2,FALSE)</f>
        <v>601814.67100000009</v>
      </c>
      <c r="R224">
        <f>VLOOKUP(N224,'[1]Census data V2'!V:X,3,FALSE)</f>
        <v>1925950.4290000002</v>
      </c>
    </row>
    <row r="225" spans="1:18" x14ac:dyDescent="0.25">
      <c r="A225" t="s">
        <v>41</v>
      </c>
      <c r="B225">
        <v>2016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45</v>
      </c>
      <c r="K225">
        <v>142</v>
      </c>
      <c r="L225">
        <v>206</v>
      </c>
      <c r="M225">
        <v>263</v>
      </c>
      <c r="N225" t="str">
        <f t="shared" si="9"/>
        <v>Mississippi2016</v>
      </c>
      <c r="O225">
        <f t="shared" si="10"/>
        <v>611</v>
      </c>
      <c r="P225">
        <f t="shared" si="11"/>
        <v>45</v>
      </c>
      <c r="Q225">
        <f>VLOOKUP(N225,'[1]Census data V2'!V:X,2,FALSE)</f>
        <v>633293.70699999994</v>
      </c>
      <c r="R225">
        <f>VLOOKUP(N225,'[1]Census data V2'!V:X,3,FALSE)</f>
        <v>1990108.0289999999</v>
      </c>
    </row>
    <row r="226" spans="1:18" x14ac:dyDescent="0.25">
      <c r="A226" t="s">
        <v>41</v>
      </c>
      <c r="B226">
        <v>2017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54</v>
      </c>
      <c r="K226">
        <v>136</v>
      </c>
      <c r="L226">
        <v>212</v>
      </c>
      <c r="M226">
        <v>219</v>
      </c>
      <c r="N226" t="str">
        <f t="shared" si="9"/>
        <v>Mississippi2017</v>
      </c>
      <c r="O226">
        <f t="shared" si="10"/>
        <v>567</v>
      </c>
      <c r="P226">
        <f t="shared" si="11"/>
        <v>54</v>
      </c>
      <c r="Q226">
        <f>VLOOKUP(N226,'[1]Census data V2'!V:X,2,FALSE)</f>
        <v>572360</v>
      </c>
      <c r="R226">
        <f>VLOOKUP(N226,'[1]Census data V2'!V:X,3,FALSE)</f>
        <v>1744835</v>
      </c>
    </row>
    <row r="227" spans="1:18" x14ac:dyDescent="0.25">
      <c r="A227" t="s">
        <v>42</v>
      </c>
      <c r="B227">
        <v>2009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10</v>
      </c>
      <c r="J227">
        <v>60</v>
      </c>
      <c r="K227">
        <v>142</v>
      </c>
      <c r="L227">
        <v>312</v>
      </c>
      <c r="M227">
        <v>586</v>
      </c>
      <c r="N227" t="str">
        <f t="shared" si="9"/>
        <v>Missouri2009</v>
      </c>
      <c r="O227">
        <f t="shared" si="10"/>
        <v>1040</v>
      </c>
      <c r="P227">
        <f t="shared" si="11"/>
        <v>70</v>
      </c>
      <c r="Q227">
        <f>VLOOKUP(N227,'[1]Census data V2'!V:X,2,FALSE)</f>
        <v>1165017.0759999999</v>
      </c>
      <c r="R227">
        <f>VLOOKUP(N227,'[1]Census data V2'!V:X,3,FALSE)</f>
        <v>3852468.0639999998</v>
      </c>
    </row>
    <row r="228" spans="1:18" x14ac:dyDescent="0.25">
      <c r="A228" t="s">
        <v>42</v>
      </c>
      <c r="B228">
        <v>2010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10</v>
      </c>
      <c r="J228">
        <v>12</v>
      </c>
      <c r="K228">
        <v>106</v>
      </c>
      <c r="L228">
        <v>278</v>
      </c>
      <c r="M228">
        <v>568</v>
      </c>
      <c r="N228" t="str">
        <f t="shared" si="9"/>
        <v>Missouri2010</v>
      </c>
      <c r="O228">
        <f t="shared" si="10"/>
        <v>952</v>
      </c>
      <c r="P228">
        <f t="shared" si="11"/>
        <v>22</v>
      </c>
      <c r="Q228">
        <f>VLOOKUP(N228,'[1]Census data V2'!V:X,2,FALSE)</f>
        <v>1190546.8760000002</v>
      </c>
      <c r="R228">
        <f>VLOOKUP(N228,'[1]Census data V2'!V:X,3,FALSE)</f>
        <v>3903155.9220000003</v>
      </c>
    </row>
    <row r="229" spans="1:18" x14ac:dyDescent="0.25">
      <c r="A229" t="s">
        <v>42</v>
      </c>
      <c r="B229">
        <v>2011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39</v>
      </c>
      <c r="K229">
        <v>129</v>
      </c>
      <c r="L229">
        <v>276</v>
      </c>
      <c r="M229">
        <v>562</v>
      </c>
      <c r="N229" t="str">
        <f t="shared" si="9"/>
        <v>Missouri2011</v>
      </c>
      <c r="O229">
        <f t="shared" si="10"/>
        <v>967</v>
      </c>
      <c r="P229">
        <f t="shared" si="11"/>
        <v>39</v>
      </c>
      <c r="Q229">
        <f>VLOOKUP(N229,'[1]Census data V2'!V:X,2,FALSE)</f>
        <v>1193845.2010000004</v>
      </c>
      <c r="R229">
        <f>VLOOKUP(N229,'[1]Census data V2'!V:X,3,FALSE)</f>
        <v>3916567.1719999998</v>
      </c>
    </row>
    <row r="230" spans="1:18" x14ac:dyDescent="0.25">
      <c r="A230" t="s">
        <v>42</v>
      </c>
      <c r="B230">
        <v>2012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69</v>
      </c>
      <c r="K230">
        <v>129</v>
      </c>
      <c r="L230">
        <v>317</v>
      </c>
      <c r="M230">
        <v>573</v>
      </c>
      <c r="N230" t="str">
        <f t="shared" si="9"/>
        <v>Missouri2012</v>
      </c>
      <c r="O230">
        <f t="shared" si="10"/>
        <v>1019</v>
      </c>
      <c r="P230">
        <f t="shared" si="11"/>
        <v>69</v>
      </c>
      <c r="Q230">
        <f>VLOOKUP(N230,'[1]Census data V2'!V:X,2,FALSE)</f>
        <v>1227736.4840000002</v>
      </c>
      <c r="R230">
        <f>VLOOKUP(N230,'[1]Census data V2'!V:X,3,FALSE)</f>
        <v>3959105.8709999998</v>
      </c>
    </row>
    <row r="231" spans="1:18" x14ac:dyDescent="0.25">
      <c r="A231" t="s">
        <v>42</v>
      </c>
      <c r="B231">
        <v>2013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10</v>
      </c>
      <c r="J231">
        <v>45</v>
      </c>
      <c r="K231">
        <v>165</v>
      </c>
      <c r="L231">
        <v>318</v>
      </c>
      <c r="M231">
        <v>647</v>
      </c>
      <c r="N231" t="str">
        <f t="shared" si="9"/>
        <v>Missouri2013</v>
      </c>
      <c r="O231">
        <f t="shared" si="10"/>
        <v>1130</v>
      </c>
      <c r="P231">
        <f t="shared" si="11"/>
        <v>55</v>
      </c>
      <c r="Q231">
        <f>VLOOKUP(N231,'[1]Census data V2'!V:X,2,FALSE)</f>
        <v>1186990.0189999999</v>
      </c>
      <c r="R231">
        <f>VLOOKUP(N231,'[1]Census data V2'!V:X,3,FALSE)</f>
        <v>3841080.7069999999</v>
      </c>
    </row>
    <row r="232" spans="1:18" x14ac:dyDescent="0.25">
      <c r="A232" t="s">
        <v>42</v>
      </c>
      <c r="B232">
        <v>2014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12</v>
      </c>
      <c r="I232">
        <v>15</v>
      </c>
      <c r="J232">
        <v>60</v>
      </c>
      <c r="K232">
        <v>149</v>
      </c>
      <c r="L232">
        <v>355</v>
      </c>
      <c r="M232">
        <v>586</v>
      </c>
      <c r="N232" t="str">
        <f t="shared" si="9"/>
        <v>Missouri2014</v>
      </c>
      <c r="O232">
        <f t="shared" si="10"/>
        <v>1090</v>
      </c>
      <c r="P232">
        <f t="shared" si="11"/>
        <v>87</v>
      </c>
      <c r="Q232">
        <f>VLOOKUP(N232,'[1]Census data V2'!V:X,2,FALSE)</f>
        <v>1320669.0959999999</v>
      </c>
      <c r="R232">
        <f>VLOOKUP(N232,'[1]Census data V2'!V:X,3,FALSE)</f>
        <v>4167921.6320000007</v>
      </c>
    </row>
    <row r="233" spans="1:18" x14ac:dyDescent="0.25">
      <c r="A233" t="s">
        <v>42</v>
      </c>
      <c r="B233">
        <v>2015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36</v>
      </c>
      <c r="K233">
        <v>159</v>
      </c>
      <c r="L233">
        <v>327</v>
      </c>
      <c r="M233">
        <v>663</v>
      </c>
      <c r="N233" t="str">
        <f t="shared" si="9"/>
        <v>Missouri2015</v>
      </c>
      <c r="O233">
        <f t="shared" si="10"/>
        <v>1149</v>
      </c>
      <c r="P233">
        <f t="shared" si="11"/>
        <v>36</v>
      </c>
      <c r="Q233">
        <f>VLOOKUP(N233,'[1]Census data V2'!V:X,2,FALSE)</f>
        <v>1256681.7449999999</v>
      </c>
      <c r="R233">
        <f>VLOOKUP(N233,'[1]Census data V2'!V:X,3,FALSE)</f>
        <v>3930011.1310000001</v>
      </c>
    </row>
    <row r="234" spans="1:18" x14ac:dyDescent="0.25">
      <c r="A234" t="s">
        <v>42</v>
      </c>
      <c r="B234">
        <v>2016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12</v>
      </c>
      <c r="J234">
        <v>59</v>
      </c>
      <c r="K234">
        <v>172</v>
      </c>
      <c r="L234">
        <v>292</v>
      </c>
      <c r="M234">
        <v>424</v>
      </c>
      <c r="N234" t="str">
        <f t="shared" si="9"/>
        <v>Missouri2016</v>
      </c>
      <c r="O234">
        <f t="shared" si="10"/>
        <v>888</v>
      </c>
      <c r="P234">
        <f t="shared" si="11"/>
        <v>71</v>
      </c>
      <c r="Q234">
        <f>VLOOKUP(N234,'[1]Census data V2'!V:X,2,FALSE)</f>
        <v>1327092.1830000002</v>
      </c>
      <c r="R234">
        <f>VLOOKUP(N234,'[1]Census data V2'!V:X,3,FALSE)</f>
        <v>4061727.63</v>
      </c>
    </row>
    <row r="235" spans="1:18" x14ac:dyDescent="0.25">
      <c r="A235" t="s">
        <v>42</v>
      </c>
      <c r="B235">
        <v>2017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20</v>
      </c>
      <c r="K235">
        <v>166</v>
      </c>
      <c r="L235">
        <v>365</v>
      </c>
      <c r="M235">
        <v>532</v>
      </c>
      <c r="N235" t="str">
        <f t="shared" si="9"/>
        <v>Missouri2017</v>
      </c>
      <c r="O235">
        <f t="shared" si="10"/>
        <v>1063</v>
      </c>
      <c r="P235">
        <f t="shared" si="11"/>
        <v>20</v>
      </c>
      <c r="Q235">
        <f>VLOOKUP(N235,'[1]Census data V2'!V:X,2,FALSE)</f>
        <v>1274371</v>
      </c>
      <c r="R235">
        <f>VLOOKUP(N235,'[1]Census data V2'!V:X,3,FALSE)</f>
        <v>3867075</v>
      </c>
    </row>
    <row r="236" spans="1:18" x14ac:dyDescent="0.25">
      <c r="A236" t="s">
        <v>43</v>
      </c>
      <c r="B236">
        <v>2009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27</v>
      </c>
      <c r="N236" t="str">
        <f t="shared" si="9"/>
        <v>Montana2009</v>
      </c>
      <c r="O236">
        <f t="shared" si="10"/>
        <v>27</v>
      </c>
      <c r="P236">
        <f t="shared" si="11"/>
        <v>0</v>
      </c>
      <c r="Q236">
        <f>VLOOKUP(N236,'[1]Census data V2'!V:X,2,FALSE)</f>
        <v>190355.62</v>
      </c>
      <c r="R236">
        <f>VLOOKUP(N236,'[1]Census data V2'!V:X,3,FALSE)</f>
        <v>632209.07899999991</v>
      </c>
    </row>
    <row r="237" spans="1:18" x14ac:dyDescent="0.25">
      <c r="A237" t="s">
        <v>43</v>
      </c>
      <c r="B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53</v>
      </c>
      <c r="N237" t="str">
        <f t="shared" si="9"/>
        <v>Montana2010</v>
      </c>
      <c r="O237">
        <f t="shared" si="10"/>
        <v>53</v>
      </c>
      <c r="P237">
        <f t="shared" si="11"/>
        <v>0</v>
      </c>
      <c r="Q237">
        <f>VLOOKUP(N237,'[1]Census data V2'!V:X,2,FALSE)</f>
        <v>191707.23899999997</v>
      </c>
      <c r="R237">
        <f>VLOOKUP(N237,'[1]Census data V2'!V:X,3,FALSE)</f>
        <v>628868.47700000007</v>
      </c>
    </row>
    <row r="238" spans="1:18" x14ac:dyDescent="0.25">
      <c r="A238" t="s">
        <v>43</v>
      </c>
      <c r="B238">
        <v>2011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27</v>
      </c>
      <c r="N238" t="str">
        <f t="shared" si="9"/>
        <v>Montana2011</v>
      </c>
      <c r="O238">
        <f t="shared" si="10"/>
        <v>27</v>
      </c>
      <c r="P238">
        <f t="shared" si="11"/>
        <v>0</v>
      </c>
      <c r="Q238">
        <f>VLOOKUP(N238,'[1]Census data V2'!V:X,2,FALSE)</f>
        <v>207187.37999999998</v>
      </c>
      <c r="R238">
        <f>VLOOKUP(N238,'[1]Census data V2'!V:X,3,FALSE)</f>
        <v>663917.25100000005</v>
      </c>
    </row>
    <row r="239" spans="1:18" x14ac:dyDescent="0.25">
      <c r="A239" t="s">
        <v>43</v>
      </c>
      <c r="B239">
        <v>2012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39</v>
      </c>
      <c r="N239" t="str">
        <f t="shared" si="9"/>
        <v>Montana2012</v>
      </c>
      <c r="O239">
        <f t="shared" si="10"/>
        <v>39</v>
      </c>
      <c r="P239">
        <f t="shared" si="11"/>
        <v>0</v>
      </c>
      <c r="Q239">
        <f>VLOOKUP(N239,'[1]Census data V2'!V:X,2,FALSE)</f>
        <v>205707.02199999991</v>
      </c>
      <c r="R239">
        <f>VLOOKUP(N239,'[1]Census data V2'!V:X,3,FALSE)</f>
        <v>644579.24600000004</v>
      </c>
    </row>
    <row r="240" spans="1:18" x14ac:dyDescent="0.25">
      <c r="A240" t="s">
        <v>43</v>
      </c>
      <c r="B240">
        <v>2013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14</v>
      </c>
      <c r="M240">
        <v>57</v>
      </c>
      <c r="N240" t="str">
        <f t="shared" si="9"/>
        <v>Montana2013</v>
      </c>
      <c r="O240">
        <f t="shared" si="10"/>
        <v>71</v>
      </c>
      <c r="P240">
        <f t="shared" si="11"/>
        <v>0</v>
      </c>
      <c r="Q240">
        <f>VLOOKUP(N240,'[1]Census data V2'!V:X,2,FALSE)</f>
        <v>205792.08099999998</v>
      </c>
      <c r="R240">
        <f>VLOOKUP(N240,'[1]Census data V2'!V:X,3,FALSE)</f>
        <v>638453.15100000007</v>
      </c>
    </row>
    <row r="241" spans="1:18" x14ac:dyDescent="0.25">
      <c r="A241" t="s">
        <v>43</v>
      </c>
      <c r="B241">
        <v>2014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46</v>
      </c>
      <c r="N241" t="str">
        <f t="shared" si="9"/>
        <v>Montana2014</v>
      </c>
      <c r="O241">
        <f t="shared" si="10"/>
        <v>46</v>
      </c>
      <c r="P241">
        <f t="shared" si="11"/>
        <v>0</v>
      </c>
      <c r="Q241">
        <f>VLOOKUP(N241,'[1]Census data V2'!V:X,2,FALSE)</f>
        <v>198355.00600000002</v>
      </c>
      <c r="R241">
        <f>VLOOKUP(N241,'[1]Census data V2'!V:X,3,FALSE)</f>
        <v>606264.12399999995</v>
      </c>
    </row>
    <row r="242" spans="1:18" x14ac:dyDescent="0.25">
      <c r="A242" t="s">
        <v>43</v>
      </c>
      <c r="B242">
        <v>2015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58</v>
      </c>
      <c r="N242" t="str">
        <f t="shared" si="9"/>
        <v>Montana2015</v>
      </c>
      <c r="O242">
        <f t="shared" si="10"/>
        <v>58</v>
      </c>
      <c r="P242">
        <f t="shared" si="11"/>
        <v>0</v>
      </c>
      <c r="Q242">
        <f>VLOOKUP(N242,'[1]Census data V2'!V:X,2,FALSE)</f>
        <v>238833.35800000001</v>
      </c>
      <c r="R242">
        <f>VLOOKUP(N242,'[1]Census data V2'!V:X,3,FALSE)</f>
        <v>696469.17099999997</v>
      </c>
    </row>
    <row r="243" spans="1:18" x14ac:dyDescent="0.25">
      <c r="A243" t="s">
        <v>43</v>
      </c>
      <c r="B243">
        <v>2016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11</v>
      </c>
      <c r="N243" t="str">
        <f t="shared" si="9"/>
        <v>Montana2016</v>
      </c>
      <c r="O243">
        <f t="shared" si="10"/>
        <v>11</v>
      </c>
      <c r="P243">
        <f t="shared" si="11"/>
        <v>0</v>
      </c>
      <c r="Q243">
        <f>VLOOKUP(N243,'[1]Census data V2'!V:X,2,FALSE)</f>
        <v>233410.33200000002</v>
      </c>
      <c r="R243">
        <f>VLOOKUP(N243,'[1]Census data V2'!V:X,3,FALSE)</f>
        <v>668136.12100000004</v>
      </c>
    </row>
    <row r="244" spans="1:18" x14ac:dyDescent="0.25">
      <c r="A244" t="s">
        <v>43</v>
      </c>
      <c r="B244">
        <v>2017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54</v>
      </c>
      <c r="N244" t="str">
        <f t="shared" si="9"/>
        <v>Montana2017</v>
      </c>
      <c r="O244">
        <f t="shared" si="10"/>
        <v>54</v>
      </c>
      <c r="P244">
        <f t="shared" si="11"/>
        <v>0</v>
      </c>
      <c r="Q244">
        <f>VLOOKUP(N244,'[1]Census data V2'!V:X,2,FALSE)</f>
        <v>210103</v>
      </c>
      <c r="R244">
        <f>VLOOKUP(N244,'[1]Census data V2'!V:X,3,FALSE)</f>
        <v>598861</v>
      </c>
    </row>
    <row r="245" spans="1:18" x14ac:dyDescent="0.25">
      <c r="A245" t="s">
        <v>44</v>
      </c>
      <c r="B245">
        <v>2009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10</v>
      </c>
      <c r="M245">
        <v>120</v>
      </c>
      <c r="N245" t="str">
        <f t="shared" si="9"/>
        <v>Nebraska2009</v>
      </c>
      <c r="O245">
        <f t="shared" si="10"/>
        <v>130</v>
      </c>
      <c r="P245">
        <f t="shared" si="11"/>
        <v>0</v>
      </c>
      <c r="Q245">
        <f>VLOOKUP(N245,'[1]Census data V2'!V:X,2,FALSE)</f>
        <v>361040.83500000002</v>
      </c>
      <c r="R245">
        <f>VLOOKUP(N245,'[1]Census data V2'!V:X,3,FALSE)</f>
        <v>1147517.5370000002</v>
      </c>
    </row>
    <row r="246" spans="1:18" x14ac:dyDescent="0.25">
      <c r="A246" t="s">
        <v>44</v>
      </c>
      <c r="B246">
        <v>2010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139</v>
      </c>
      <c r="N246" t="str">
        <f t="shared" si="9"/>
        <v>Nebraska2010</v>
      </c>
      <c r="O246">
        <f t="shared" si="10"/>
        <v>139</v>
      </c>
      <c r="P246">
        <f t="shared" si="11"/>
        <v>0</v>
      </c>
      <c r="Q246">
        <f>VLOOKUP(N246,'[1]Census data V2'!V:X,2,FALSE)</f>
        <v>368910.73799999995</v>
      </c>
      <c r="R246">
        <f>VLOOKUP(N246,'[1]Census data V2'!V:X,3,FALSE)</f>
        <v>1175774.7139999999</v>
      </c>
    </row>
    <row r="247" spans="1:18" x14ac:dyDescent="0.25">
      <c r="A247" t="s">
        <v>44</v>
      </c>
      <c r="B247">
        <v>2011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189</v>
      </c>
      <c r="N247" t="str">
        <f t="shared" si="9"/>
        <v>Nebraska2011</v>
      </c>
      <c r="O247">
        <f t="shared" si="10"/>
        <v>189</v>
      </c>
      <c r="P247">
        <f t="shared" si="11"/>
        <v>0</v>
      </c>
      <c r="Q247">
        <f>VLOOKUP(N247,'[1]Census data V2'!V:X,2,FALSE)</f>
        <v>375312.27400000009</v>
      </c>
      <c r="R247">
        <f>VLOOKUP(N247,'[1]Census data V2'!V:X,3,FALSE)</f>
        <v>1196319.2149999999</v>
      </c>
    </row>
    <row r="248" spans="1:18" x14ac:dyDescent="0.25">
      <c r="A248" t="s">
        <v>44</v>
      </c>
      <c r="B248">
        <v>2012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21</v>
      </c>
      <c r="M248">
        <v>147</v>
      </c>
      <c r="N248" t="str">
        <f t="shared" si="9"/>
        <v>Nebraska2012</v>
      </c>
      <c r="O248">
        <f t="shared" si="10"/>
        <v>168</v>
      </c>
      <c r="P248">
        <f t="shared" si="11"/>
        <v>0</v>
      </c>
      <c r="Q248">
        <f>VLOOKUP(N248,'[1]Census data V2'!V:X,2,FALSE)</f>
        <v>365108.28400000004</v>
      </c>
      <c r="R248">
        <f>VLOOKUP(N248,'[1]Census data V2'!V:X,3,FALSE)</f>
        <v>1169250.1810000001</v>
      </c>
    </row>
    <row r="249" spans="1:18" x14ac:dyDescent="0.25">
      <c r="A249" t="s">
        <v>44</v>
      </c>
      <c r="B249">
        <v>2013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11</v>
      </c>
      <c r="M249">
        <v>197</v>
      </c>
      <c r="N249" t="str">
        <f t="shared" si="9"/>
        <v>Nebraska2013</v>
      </c>
      <c r="O249">
        <f t="shared" si="10"/>
        <v>208</v>
      </c>
      <c r="P249">
        <f t="shared" si="11"/>
        <v>0</v>
      </c>
      <c r="Q249">
        <f>VLOOKUP(N249,'[1]Census data V2'!V:X,2,FALSE)</f>
        <v>373303.47200000001</v>
      </c>
      <c r="R249">
        <f>VLOOKUP(N249,'[1]Census data V2'!V:X,3,FALSE)</f>
        <v>1186553.3540000001</v>
      </c>
    </row>
    <row r="250" spans="1:18" x14ac:dyDescent="0.25">
      <c r="A250" t="s">
        <v>44</v>
      </c>
      <c r="B250">
        <v>2014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36</v>
      </c>
      <c r="M250">
        <v>151</v>
      </c>
      <c r="N250" t="str">
        <f t="shared" si="9"/>
        <v>Nebraska2014</v>
      </c>
      <c r="O250">
        <f t="shared" si="10"/>
        <v>187</v>
      </c>
      <c r="P250">
        <f t="shared" si="11"/>
        <v>0</v>
      </c>
      <c r="Q250">
        <f>VLOOKUP(N250,'[1]Census data V2'!V:X,2,FALSE)</f>
        <v>390377.60399999999</v>
      </c>
      <c r="R250">
        <f>VLOOKUP(N250,'[1]Census data V2'!V:X,3,FALSE)</f>
        <v>1211003.5820000002</v>
      </c>
    </row>
    <row r="251" spans="1:18" x14ac:dyDescent="0.25">
      <c r="A251" t="s">
        <v>44</v>
      </c>
      <c r="B251">
        <v>2015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25</v>
      </c>
      <c r="M251">
        <v>183</v>
      </c>
      <c r="N251" t="str">
        <f t="shared" si="9"/>
        <v>Nebraska2015</v>
      </c>
      <c r="O251">
        <f t="shared" si="10"/>
        <v>208</v>
      </c>
      <c r="P251">
        <f t="shared" si="11"/>
        <v>0</v>
      </c>
      <c r="Q251">
        <f>VLOOKUP(N251,'[1]Census data V2'!V:X,2,FALSE)</f>
        <v>407859.1889999999</v>
      </c>
      <c r="R251">
        <f>VLOOKUP(N251,'[1]Census data V2'!V:X,3,FALSE)</f>
        <v>1257594.365</v>
      </c>
    </row>
    <row r="252" spans="1:18" x14ac:dyDescent="0.25">
      <c r="A252" t="s">
        <v>44</v>
      </c>
      <c r="B252">
        <v>2016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14</v>
      </c>
      <c r="M252">
        <v>173</v>
      </c>
      <c r="N252" t="str">
        <f t="shared" si="9"/>
        <v>Nebraska2016</v>
      </c>
      <c r="O252">
        <f t="shared" si="10"/>
        <v>187</v>
      </c>
      <c r="P252">
        <f t="shared" si="11"/>
        <v>0</v>
      </c>
      <c r="Q252">
        <f>VLOOKUP(N252,'[1]Census data V2'!V:X,2,FALSE)</f>
        <v>417036.82999999996</v>
      </c>
      <c r="R252">
        <f>VLOOKUP(N252,'[1]Census data V2'!V:X,3,FALSE)</f>
        <v>1253806.9509999999</v>
      </c>
    </row>
    <row r="253" spans="1:18" x14ac:dyDescent="0.25">
      <c r="A253" t="s">
        <v>44</v>
      </c>
      <c r="B253">
        <v>2017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33</v>
      </c>
      <c r="M253">
        <v>210</v>
      </c>
      <c r="N253" t="str">
        <f t="shared" si="9"/>
        <v>Nebraska2017</v>
      </c>
      <c r="O253">
        <f t="shared" si="10"/>
        <v>243</v>
      </c>
      <c r="P253">
        <f t="shared" si="11"/>
        <v>0</v>
      </c>
      <c r="Q253">
        <f>VLOOKUP(N253,'[1]Census data V2'!V:X,2,FALSE)</f>
        <v>394608</v>
      </c>
      <c r="R253">
        <f>VLOOKUP(N253,'[1]Census data V2'!V:X,3,FALSE)</f>
        <v>1186362</v>
      </c>
    </row>
    <row r="254" spans="1:18" x14ac:dyDescent="0.25">
      <c r="A254" t="s">
        <v>45</v>
      </c>
      <c r="B254">
        <v>2009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10</v>
      </c>
      <c r="K254">
        <v>35</v>
      </c>
      <c r="L254">
        <v>101</v>
      </c>
      <c r="M254">
        <v>135</v>
      </c>
      <c r="N254" t="str">
        <f t="shared" si="9"/>
        <v>Nevada2009</v>
      </c>
      <c r="O254">
        <f t="shared" si="10"/>
        <v>271</v>
      </c>
      <c r="P254">
        <f t="shared" si="11"/>
        <v>10</v>
      </c>
      <c r="Q254">
        <f>VLOOKUP(N254,'[1]Census data V2'!V:X,2,FALSE)</f>
        <v>482699.04599999991</v>
      </c>
      <c r="R254">
        <f>VLOOKUP(N254,'[1]Census data V2'!V:X,3,FALSE)</f>
        <v>1699834.8889999997</v>
      </c>
    </row>
    <row r="255" spans="1:18" x14ac:dyDescent="0.25">
      <c r="A255" t="s">
        <v>45</v>
      </c>
      <c r="B255">
        <v>2010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21</v>
      </c>
      <c r="L255">
        <v>121</v>
      </c>
      <c r="M255">
        <v>91</v>
      </c>
      <c r="N255" t="str">
        <f t="shared" si="9"/>
        <v>Nevada2010</v>
      </c>
      <c r="O255">
        <f t="shared" si="10"/>
        <v>233</v>
      </c>
      <c r="P255">
        <f t="shared" si="11"/>
        <v>0</v>
      </c>
      <c r="Q255">
        <f>VLOOKUP(N255,'[1]Census data V2'!V:X,2,FALSE)</f>
        <v>490698.38099999988</v>
      </c>
      <c r="R255">
        <f>VLOOKUP(N255,'[1]Census data V2'!V:X,3,FALSE)</f>
        <v>1783990.6559999997</v>
      </c>
    </row>
    <row r="256" spans="1:18" x14ac:dyDescent="0.25">
      <c r="A256" t="s">
        <v>45</v>
      </c>
      <c r="B256">
        <v>2011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48</v>
      </c>
      <c r="L256">
        <v>115</v>
      </c>
      <c r="M256">
        <v>77</v>
      </c>
      <c r="N256" t="str">
        <f t="shared" si="9"/>
        <v>Nevada2011</v>
      </c>
      <c r="O256">
        <f t="shared" si="10"/>
        <v>240</v>
      </c>
      <c r="P256">
        <f t="shared" si="11"/>
        <v>0</v>
      </c>
      <c r="Q256">
        <f>VLOOKUP(N256,'[1]Census data V2'!V:X,2,FALSE)</f>
        <v>504369.97399999993</v>
      </c>
      <c r="R256">
        <f>VLOOKUP(N256,'[1]Census data V2'!V:X,3,FALSE)</f>
        <v>1806123.9130000004</v>
      </c>
    </row>
    <row r="257" spans="1:18" x14ac:dyDescent="0.25">
      <c r="A257" t="s">
        <v>45</v>
      </c>
      <c r="B257">
        <v>2012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35</v>
      </c>
      <c r="L257">
        <v>152</v>
      </c>
      <c r="M257">
        <v>127</v>
      </c>
      <c r="N257" t="str">
        <f t="shared" si="9"/>
        <v>Nevada2012</v>
      </c>
      <c r="O257">
        <f t="shared" si="10"/>
        <v>314</v>
      </c>
      <c r="P257">
        <f t="shared" si="11"/>
        <v>0</v>
      </c>
      <c r="Q257">
        <f>VLOOKUP(N257,'[1]Census data V2'!V:X,2,FALSE)</f>
        <v>512693.67900000006</v>
      </c>
      <c r="R257">
        <f>VLOOKUP(N257,'[1]Census data V2'!V:X,3,FALSE)</f>
        <v>1813766.9999999998</v>
      </c>
    </row>
    <row r="258" spans="1:18" x14ac:dyDescent="0.25">
      <c r="A258" t="s">
        <v>45</v>
      </c>
      <c r="B258">
        <v>2013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23</v>
      </c>
      <c r="K258">
        <v>69</v>
      </c>
      <c r="L258">
        <v>92</v>
      </c>
      <c r="M258">
        <v>92</v>
      </c>
      <c r="N258" t="str">
        <f t="shared" si="9"/>
        <v>Nevada2013</v>
      </c>
      <c r="O258">
        <f t="shared" si="10"/>
        <v>253</v>
      </c>
      <c r="P258">
        <f t="shared" si="11"/>
        <v>23</v>
      </c>
      <c r="Q258">
        <f>VLOOKUP(N258,'[1]Census data V2'!V:X,2,FALSE)</f>
        <v>527076.71299999999</v>
      </c>
      <c r="R258">
        <f>VLOOKUP(N258,'[1]Census data V2'!V:X,3,FALSE)</f>
        <v>1831451.6639999999</v>
      </c>
    </row>
    <row r="259" spans="1:18" x14ac:dyDescent="0.25">
      <c r="A259" t="s">
        <v>45</v>
      </c>
      <c r="B259">
        <v>2014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32</v>
      </c>
      <c r="K259">
        <v>152</v>
      </c>
      <c r="L259">
        <v>170</v>
      </c>
      <c r="M259">
        <v>166</v>
      </c>
      <c r="N259" t="str">
        <f t="shared" ref="N259:N322" si="12">_xlfn.CONCAT(A259,B259)</f>
        <v>Nevada2014</v>
      </c>
      <c r="O259">
        <f t="shared" ref="O259:O322" si="13">SUM(C259:E259,K259:M259)</f>
        <v>488</v>
      </c>
      <c r="P259">
        <f t="shared" ref="P259:P322" si="14">SUM(E259:J259)</f>
        <v>32</v>
      </c>
      <c r="Q259">
        <f>VLOOKUP(N259,'[1]Census data V2'!V:X,2,FALSE)</f>
        <v>545112.299</v>
      </c>
      <c r="R259">
        <f>VLOOKUP(N259,'[1]Census data V2'!V:X,3,FALSE)</f>
        <v>1851532.6609999998</v>
      </c>
    </row>
    <row r="260" spans="1:18" x14ac:dyDescent="0.25">
      <c r="A260" t="s">
        <v>45</v>
      </c>
      <c r="B260">
        <v>2015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32</v>
      </c>
      <c r="K260">
        <v>100</v>
      </c>
      <c r="L260">
        <v>157</v>
      </c>
      <c r="M260">
        <v>165</v>
      </c>
      <c r="N260" t="str">
        <f t="shared" si="12"/>
        <v>Nevada2015</v>
      </c>
      <c r="O260">
        <f t="shared" si="13"/>
        <v>422</v>
      </c>
      <c r="P260">
        <f t="shared" si="14"/>
        <v>32</v>
      </c>
      <c r="Q260">
        <f>VLOOKUP(N260,'[1]Census data V2'!V:X,2,FALSE)</f>
        <v>578330.69200000004</v>
      </c>
      <c r="R260">
        <f>VLOOKUP(N260,'[1]Census data V2'!V:X,3,FALSE)</f>
        <v>1923462.5930000006</v>
      </c>
    </row>
    <row r="261" spans="1:18" x14ac:dyDescent="0.25">
      <c r="A261" t="s">
        <v>45</v>
      </c>
      <c r="B261">
        <v>2016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12</v>
      </c>
      <c r="J261">
        <v>35</v>
      </c>
      <c r="K261">
        <v>87</v>
      </c>
      <c r="L261">
        <v>144</v>
      </c>
      <c r="M261">
        <v>96</v>
      </c>
      <c r="N261" t="str">
        <f t="shared" si="12"/>
        <v>Nevada2016</v>
      </c>
      <c r="O261">
        <f t="shared" si="13"/>
        <v>327</v>
      </c>
      <c r="P261">
        <f t="shared" si="14"/>
        <v>47</v>
      </c>
      <c r="Q261">
        <f>VLOOKUP(N261,'[1]Census data V2'!V:X,2,FALSE)</f>
        <v>607536.7969999999</v>
      </c>
      <c r="R261">
        <f>VLOOKUP(N261,'[1]Census data V2'!V:X,3,FALSE)</f>
        <v>1945483.612</v>
      </c>
    </row>
    <row r="262" spans="1:18" x14ac:dyDescent="0.25">
      <c r="A262" t="s">
        <v>45</v>
      </c>
      <c r="B262">
        <v>2017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49</v>
      </c>
      <c r="K262">
        <v>154</v>
      </c>
      <c r="L262">
        <v>115</v>
      </c>
      <c r="M262">
        <v>139</v>
      </c>
      <c r="N262" t="str">
        <f t="shared" si="12"/>
        <v>Nevada2017</v>
      </c>
      <c r="O262">
        <f t="shared" si="13"/>
        <v>408</v>
      </c>
      <c r="P262">
        <f t="shared" si="14"/>
        <v>49</v>
      </c>
      <c r="Q262">
        <f>VLOOKUP(N262,'[1]Census data V2'!V:X,2,FALSE)</f>
        <v>601424</v>
      </c>
      <c r="R262">
        <f>VLOOKUP(N262,'[1]Census data V2'!V:X,3,FALSE)</f>
        <v>1895788</v>
      </c>
    </row>
    <row r="263" spans="1:18" x14ac:dyDescent="0.25">
      <c r="A263" t="s">
        <v>46</v>
      </c>
      <c r="B263">
        <v>2009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49</v>
      </c>
      <c r="N263" t="str">
        <f t="shared" si="12"/>
        <v>New Hampshire2009</v>
      </c>
      <c r="O263">
        <f t="shared" si="13"/>
        <v>49</v>
      </c>
      <c r="P263">
        <f t="shared" si="14"/>
        <v>0</v>
      </c>
      <c r="Q263">
        <f>VLOOKUP(N263,'[1]Census data V2'!V:X,2,FALSE)</f>
        <v>245041.55099999998</v>
      </c>
      <c r="R263">
        <f>VLOOKUP(N263,'[1]Census data V2'!V:X,3,FALSE)</f>
        <v>905454.65100000007</v>
      </c>
    </row>
    <row r="264" spans="1:18" x14ac:dyDescent="0.25">
      <c r="A264" t="s">
        <v>46</v>
      </c>
      <c r="B264">
        <v>2010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63</v>
      </c>
      <c r="N264" t="str">
        <f t="shared" si="12"/>
        <v>New Hampshire2010</v>
      </c>
      <c r="O264">
        <f t="shared" si="13"/>
        <v>63</v>
      </c>
      <c r="P264">
        <f t="shared" si="14"/>
        <v>0</v>
      </c>
      <c r="Q264">
        <f>VLOOKUP(N264,'[1]Census data V2'!V:X,2,FALSE)</f>
        <v>242618.391</v>
      </c>
      <c r="R264">
        <f>VLOOKUP(N264,'[1]Census data V2'!V:X,3,FALSE)</f>
        <v>904549.06600000011</v>
      </c>
    </row>
    <row r="265" spans="1:18" x14ac:dyDescent="0.25">
      <c r="A265" t="s">
        <v>46</v>
      </c>
      <c r="B265">
        <v>2011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10</v>
      </c>
      <c r="M265">
        <v>103</v>
      </c>
      <c r="N265" t="str">
        <f t="shared" si="12"/>
        <v>New Hampshire2011</v>
      </c>
      <c r="O265">
        <f t="shared" si="13"/>
        <v>113</v>
      </c>
      <c r="P265">
        <f t="shared" si="14"/>
        <v>0</v>
      </c>
      <c r="Q265">
        <f>VLOOKUP(N265,'[1]Census data V2'!V:X,2,FALSE)</f>
        <v>249171.59299999996</v>
      </c>
      <c r="R265">
        <f>VLOOKUP(N265,'[1]Census data V2'!V:X,3,FALSE)</f>
        <v>916449.65899999999</v>
      </c>
    </row>
    <row r="266" spans="1:18" x14ac:dyDescent="0.25">
      <c r="A266" t="s">
        <v>46</v>
      </c>
      <c r="B266">
        <v>2012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98</v>
      </c>
      <c r="N266" t="str">
        <f t="shared" si="12"/>
        <v>New Hampshire2012</v>
      </c>
      <c r="O266">
        <f t="shared" si="13"/>
        <v>98</v>
      </c>
      <c r="P266">
        <f t="shared" si="14"/>
        <v>0</v>
      </c>
      <c r="Q266">
        <f>VLOOKUP(N266,'[1]Census data V2'!V:X,2,FALSE)</f>
        <v>250542.212</v>
      </c>
      <c r="R266">
        <f>VLOOKUP(N266,'[1]Census data V2'!V:X,3,FALSE)</f>
        <v>906249.90299999993</v>
      </c>
    </row>
    <row r="267" spans="1:18" x14ac:dyDescent="0.25">
      <c r="A267" t="s">
        <v>46</v>
      </c>
      <c r="B267">
        <v>2013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11</v>
      </c>
      <c r="M267">
        <v>69</v>
      </c>
      <c r="N267" t="str">
        <f t="shared" si="12"/>
        <v>New Hampshire2013</v>
      </c>
      <c r="O267">
        <f t="shared" si="13"/>
        <v>80</v>
      </c>
      <c r="P267">
        <f t="shared" si="14"/>
        <v>0</v>
      </c>
      <c r="Q267">
        <f>VLOOKUP(N267,'[1]Census data V2'!V:X,2,FALSE)</f>
        <v>254907.03000000003</v>
      </c>
      <c r="R267">
        <f>VLOOKUP(N267,'[1]Census data V2'!V:X,3,FALSE)</f>
        <v>904915.79200000002</v>
      </c>
    </row>
    <row r="268" spans="1:18" x14ac:dyDescent="0.25">
      <c r="A268" t="s">
        <v>46</v>
      </c>
      <c r="B268">
        <v>2014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59</v>
      </c>
      <c r="N268" t="str">
        <f t="shared" si="12"/>
        <v>New Hampshire2014</v>
      </c>
      <c r="O268">
        <f t="shared" si="13"/>
        <v>59</v>
      </c>
      <c r="P268">
        <f t="shared" si="14"/>
        <v>0</v>
      </c>
      <c r="Q268">
        <f>VLOOKUP(N268,'[1]Census data V2'!V:X,2,FALSE)</f>
        <v>250847.01599999997</v>
      </c>
      <c r="R268">
        <f>VLOOKUP(N268,'[1]Census data V2'!V:X,3,FALSE)</f>
        <v>875863.45599999989</v>
      </c>
    </row>
    <row r="269" spans="1:18" x14ac:dyDescent="0.25">
      <c r="A269" t="s">
        <v>46</v>
      </c>
      <c r="B269">
        <v>2015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106</v>
      </c>
      <c r="N269" t="str">
        <f t="shared" si="12"/>
        <v>New Hampshire2015</v>
      </c>
      <c r="O269">
        <f t="shared" si="13"/>
        <v>106</v>
      </c>
      <c r="P269">
        <f t="shared" si="14"/>
        <v>0</v>
      </c>
      <c r="Q269">
        <f>VLOOKUP(N269,'[1]Census data V2'!V:X,2,FALSE)</f>
        <v>246779.55500000002</v>
      </c>
      <c r="R269">
        <f>VLOOKUP(N269,'[1]Census data V2'!V:X,3,FALSE)</f>
        <v>851431.84100000013</v>
      </c>
    </row>
    <row r="270" spans="1:18" x14ac:dyDescent="0.25">
      <c r="A270" t="s">
        <v>46</v>
      </c>
      <c r="B270">
        <v>2016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45</v>
      </c>
      <c r="N270" t="str">
        <f t="shared" si="12"/>
        <v>New Hampshire2016</v>
      </c>
      <c r="O270">
        <f t="shared" si="13"/>
        <v>45</v>
      </c>
      <c r="P270">
        <f t="shared" si="14"/>
        <v>0</v>
      </c>
      <c r="Q270">
        <f>VLOOKUP(N270,'[1]Census data V2'!V:X,2,FALSE)</f>
        <v>275382.69099999999</v>
      </c>
      <c r="R270">
        <f>VLOOKUP(N270,'[1]Census data V2'!V:X,3,FALSE)</f>
        <v>900233.80599999998</v>
      </c>
    </row>
    <row r="271" spans="1:18" x14ac:dyDescent="0.25">
      <c r="A271" t="s">
        <v>46</v>
      </c>
      <c r="B271">
        <v>2017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14</v>
      </c>
      <c r="M271">
        <v>84</v>
      </c>
      <c r="N271" t="str">
        <f t="shared" si="12"/>
        <v>New Hampshire2017</v>
      </c>
      <c r="O271">
        <f t="shared" si="13"/>
        <v>98</v>
      </c>
      <c r="P271">
        <f t="shared" si="14"/>
        <v>0</v>
      </c>
      <c r="Q271">
        <f>VLOOKUP(N271,'[1]Census data V2'!V:X,2,FALSE)</f>
        <v>292663</v>
      </c>
      <c r="R271">
        <f>VLOOKUP(N271,'[1]Census data V2'!V:X,3,FALSE)</f>
        <v>926732</v>
      </c>
    </row>
    <row r="272" spans="1:18" x14ac:dyDescent="0.25">
      <c r="A272" t="s">
        <v>47</v>
      </c>
      <c r="B272">
        <v>2009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11</v>
      </c>
      <c r="J272">
        <v>58</v>
      </c>
      <c r="K272">
        <v>106</v>
      </c>
      <c r="L272">
        <v>261</v>
      </c>
      <c r="M272">
        <v>605</v>
      </c>
      <c r="N272" t="str">
        <f t="shared" si="12"/>
        <v>New Jersey2009</v>
      </c>
      <c r="O272">
        <f t="shared" si="13"/>
        <v>972</v>
      </c>
      <c r="P272">
        <f t="shared" si="14"/>
        <v>69</v>
      </c>
      <c r="Q272">
        <f>VLOOKUP(N272,'[1]Census data V2'!V:X,2,FALSE)</f>
        <v>1702899.08</v>
      </c>
      <c r="R272">
        <f>VLOOKUP(N272,'[1]Census data V2'!V:X,3,FALSE)</f>
        <v>5801974.4459999986</v>
      </c>
    </row>
    <row r="273" spans="1:18" x14ac:dyDescent="0.25">
      <c r="A273" t="s">
        <v>47</v>
      </c>
      <c r="B273">
        <v>2010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31</v>
      </c>
      <c r="K273">
        <v>92</v>
      </c>
      <c r="L273">
        <v>286</v>
      </c>
      <c r="M273">
        <v>512</v>
      </c>
      <c r="N273" t="str">
        <f t="shared" si="12"/>
        <v>New Jersey2010</v>
      </c>
      <c r="O273">
        <f t="shared" si="13"/>
        <v>890</v>
      </c>
      <c r="P273">
        <f t="shared" si="14"/>
        <v>31</v>
      </c>
      <c r="Q273">
        <f>VLOOKUP(N273,'[1]Census data V2'!V:X,2,FALSE)</f>
        <v>1702642.8380000002</v>
      </c>
      <c r="R273">
        <f>VLOOKUP(N273,'[1]Census data V2'!V:X,3,FALSE)</f>
        <v>5862433.0490000006</v>
      </c>
    </row>
    <row r="274" spans="1:18" x14ac:dyDescent="0.25">
      <c r="A274" t="s">
        <v>47</v>
      </c>
      <c r="B274">
        <v>2011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12</v>
      </c>
      <c r="J274">
        <v>46</v>
      </c>
      <c r="K274">
        <v>94</v>
      </c>
      <c r="L274">
        <v>292</v>
      </c>
      <c r="M274">
        <v>603</v>
      </c>
      <c r="N274" t="str">
        <f t="shared" si="12"/>
        <v>New Jersey2011</v>
      </c>
      <c r="O274">
        <f t="shared" si="13"/>
        <v>989</v>
      </c>
      <c r="P274">
        <f t="shared" si="14"/>
        <v>58</v>
      </c>
      <c r="Q274">
        <f>VLOOKUP(N274,'[1]Census data V2'!V:X,2,FALSE)</f>
        <v>1716428.861</v>
      </c>
      <c r="R274">
        <f>VLOOKUP(N274,'[1]Census data V2'!V:X,3,FALSE)</f>
        <v>5883019.8949999996</v>
      </c>
    </row>
    <row r="275" spans="1:18" x14ac:dyDescent="0.25">
      <c r="A275" t="s">
        <v>47</v>
      </c>
      <c r="B275">
        <v>2012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23</v>
      </c>
      <c r="K275">
        <v>98</v>
      </c>
      <c r="L275">
        <v>283</v>
      </c>
      <c r="M275">
        <v>571</v>
      </c>
      <c r="N275" t="str">
        <f t="shared" si="12"/>
        <v>New Jersey2012</v>
      </c>
      <c r="O275">
        <f t="shared" si="13"/>
        <v>952</v>
      </c>
      <c r="P275">
        <f t="shared" si="14"/>
        <v>23</v>
      </c>
      <c r="Q275">
        <f>VLOOKUP(N275,'[1]Census data V2'!V:X,2,FALSE)</f>
        <v>1736739.1879999998</v>
      </c>
      <c r="R275">
        <f>VLOOKUP(N275,'[1]Census data V2'!V:X,3,FALSE)</f>
        <v>5910204.7769999988</v>
      </c>
    </row>
    <row r="276" spans="1:18" x14ac:dyDescent="0.25">
      <c r="A276" t="s">
        <v>47</v>
      </c>
      <c r="B276">
        <v>2013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11</v>
      </c>
      <c r="I276">
        <v>0</v>
      </c>
      <c r="J276">
        <v>52</v>
      </c>
      <c r="K276">
        <v>122</v>
      </c>
      <c r="L276">
        <v>300</v>
      </c>
      <c r="M276">
        <v>690</v>
      </c>
      <c r="N276" t="str">
        <f t="shared" si="12"/>
        <v>New Jersey2013</v>
      </c>
      <c r="O276">
        <f t="shared" si="13"/>
        <v>1112</v>
      </c>
      <c r="P276">
        <f t="shared" si="14"/>
        <v>63</v>
      </c>
      <c r="Q276">
        <f>VLOOKUP(N276,'[1]Census data V2'!V:X,2,FALSE)</f>
        <v>1760137.017</v>
      </c>
      <c r="R276">
        <f>VLOOKUP(N276,'[1]Census data V2'!V:X,3,FALSE)</f>
        <v>5929760.2110000001</v>
      </c>
    </row>
    <row r="277" spans="1:18" x14ac:dyDescent="0.25">
      <c r="A277" t="s">
        <v>47</v>
      </c>
      <c r="B277">
        <v>2014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43</v>
      </c>
      <c r="K277">
        <v>119</v>
      </c>
      <c r="L277">
        <v>274</v>
      </c>
      <c r="M277">
        <v>633</v>
      </c>
      <c r="N277" t="str">
        <f t="shared" si="12"/>
        <v>New Jersey2014</v>
      </c>
      <c r="O277">
        <f t="shared" si="13"/>
        <v>1026</v>
      </c>
      <c r="P277">
        <f t="shared" si="14"/>
        <v>43</v>
      </c>
      <c r="Q277">
        <f>VLOOKUP(N277,'[1]Census data V2'!V:X,2,FALSE)</f>
        <v>1784635.1779999998</v>
      </c>
      <c r="R277">
        <f>VLOOKUP(N277,'[1]Census data V2'!V:X,3,FALSE)</f>
        <v>5954152.8590000011</v>
      </c>
    </row>
    <row r="278" spans="1:18" x14ac:dyDescent="0.25">
      <c r="A278" t="s">
        <v>47</v>
      </c>
      <c r="B278">
        <v>2015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10</v>
      </c>
      <c r="J278">
        <v>43</v>
      </c>
      <c r="K278">
        <v>140</v>
      </c>
      <c r="L278">
        <v>331</v>
      </c>
      <c r="M278">
        <v>754</v>
      </c>
      <c r="N278" t="str">
        <f t="shared" si="12"/>
        <v>New Jersey2015</v>
      </c>
      <c r="O278">
        <f t="shared" si="13"/>
        <v>1225</v>
      </c>
      <c r="P278">
        <f t="shared" si="14"/>
        <v>53</v>
      </c>
      <c r="Q278">
        <f>VLOOKUP(N278,'[1]Census data V2'!V:X,2,FALSE)</f>
        <v>1812722.8130000001</v>
      </c>
      <c r="R278">
        <f>VLOOKUP(N278,'[1]Census data V2'!V:X,3,FALSE)</f>
        <v>5960787.0129999993</v>
      </c>
    </row>
    <row r="279" spans="1:18" x14ac:dyDescent="0.25">
      <c r="A279" t="s">
        <v>47</v>
      </c>
      <c r="B279">
        <v>2016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63</v>
      </c>
      <c r="K279">
        <v>159</v>
      </c>
      <c r="L279">
        <v>281</v>
      </c>
      <c r="M279">
        <v>581</v>
      </c>
      <c r="N279" t="str">
        <f t="shared" si="12"/>
        <v>New Jersey2016</v>
      </c>
      <c r="O279">
        <f t="shared" si="13"/>
        <v>1021</v>
      </c>
      <c r="P279">
        <f t="shared" si="14"/>
        <v>63</v>
      </c>
      <c r="Q279">
        <f>VLOOKUP(N279,'[1]Census data V2'!V:X,2,FALSE)</f>
        <v>1826443.6089999999</v>
      </c>
      <c r="R279">
        <f>VLOOKUP(N279,'[1]Census data V2'!V:X,3,FALSE)</f>
        <v>5908977.6559999995</v>
      </c>
    </row>
    <row r="280" spans="1:18" x14ac:dyDescent="0.25">
      <c r="A280" t="s">
        <v>47</v>
      </c>
      <c r="B280">
        <v>2017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69</v>
      </c>
      <c r="K280">
        <v>131</v>
      </c>
      <c r="L280">
        <v>343</v>
      </c>
      <c r="M280">
        <v>650</v>
      </c>
      <c r="N280" t="str">
        <f t="shared" si="12"/>
        <v>New Jersey2017</v>
      </c>
      <c r="O280">
        <f t="shared" si="13"/>
        <v>1124</v>
      </c>
      <c r="P280">
        <f t="shared" si="14"/>
        <v>69</v>
      </c>
      <c r="Q280">
        <f>VLOOKUP(N280,'[1]Census data V2'!V:X,2,FALSE)</f>
        <v>1909746</v>
      </c>
      <c r="R280">
        <f>VLOOKUP(N280,'[1]Census data V2'!V:X,3,FALSE)</f>
        <v>6061595</v>
      </c>
    </row>
    <row r="281" spans="1:18" x14ac:dyDescent="0.25">
      <c r="A281" t="s">
        <v>48</v>
      </c>
      <c r="B281">
        <v>2009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112</v>
      </c>
      <c r="N281" t="str">
        <f t="shared" si="12"/>
        <v>New Mexico2009</v>
      </c>
      <c r="O281">
        <f t="shared" si="13"/>
        <v>112</v>
      </c>
      <c r="P281">
        <f t="shared" si="14"/>
        <v>0</v>
      </c>
      <c r="Q281">
        <f>VLOOKUP(N281,'[1]Census data V2'!V:X,2,FALSE)</f>
        <v>394357.7269999999</v>
      </c>
      <c r="R281">
        <f>VLOOKUP(N281,'[1]Census data V2'!V:X,3,FALSE)</f>
        <v>1299966.7049999998</v>
      </c>
    </row>
    <row r="282" spans="1:18" x14ac:dyDescent="0.25">
      <c r="A282" t="s">
        <v>48</v>
      </c>
      <c r="B282">
        <v>2010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23</v>
      </c>
      <c r="M282">
        <v>109</v>
      </c>
      <c r="N282" t="str">
        <f t="shared" si="12"/>
        <v>New Mexico2010</v>
      </c>
      <c r="O282">
        <f t="shared" si="13"/>
        <v>132</v>
      </c>
      <c r="P282">
        <f t="shared" si="14"/>
        <v>0</v>
      </c>
      <c r="Q282">
        <f>VLOOKUP(N282,'[1]Census data V2'!V:X,2,FALSE)</f>
        <v>417829.34399999998</v>
      </c>
      <c r="R282">
        <f>VLOOKUP(N282,'[1]Census data V2'!V:X,3,FALSE)</f>
        <v>1396476.9000000001</v>
      </c>
    </row>
    <row r="283" spans="1:18" x14ac:dyDescent="0.25">
      <c r="A283" t="s">
        <v>48</v>
      </c>
      <c r="B283">
        <v>2011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24</v>
      </c>
      <c r="M283">
        <v>138</v>
      </c>
      <c r="N283" t="str">
        <f t="shared" si="12"/>
        <v>New Mexico2011</v>
      </c>
      <c r="O283">
        <f t="shared" si="13"/>
        <v>162</v>
      </c>
      <c r="P283">
        <f t="shared" si="14"/>
        <v>0</v>
      </c>
      <c r="Q283">
        <f>VLOOKUP(N283,'[1]Census data V2'!V:X,2,FALSE)</f>
        <v>411946.66399999993</v>
      </c>
      <c r="R283">
        <f>VLOOKUP(N283,'[1]Census data V2'!V:X,3,FALSE)</f>
        <v>1353035.7150000001</v>
      </c>
    </row>
    <row r="284" spans="1:18" x14ac:dyDescent="0.25">
      <c r="A284" t="s">
        <v>48</v>
      </c>
      <c r="B284">
        <v>2012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10</v>
      </c>
      <c r="M284">
        <v>93</v>
      </c>
      <c r="N284" t="str">
        <f t="shared" si="12"/>
        <v>New Mexico2012</v>
      </c>
      <c r="O284">
        <f t="shared" si="13"/>
        <v>103</v>
      </c>
      <c r="P284">
        <f t="shared" si="14"/>
        <v>0</v>
      </c>
      <c r="Q284">
        <f>VLOOKUP(N284,'[1]Census data V2'!V:X,2,FALSE)</f>
        <v>407829.02600000001</v>
      </c>
      <c r="R284">
        <f>VLOOKUP(N284,'[1]Census data V2'!V:X,3,FALSE)</f>
        <v>1330278.51</v>
      </c>
    </row>
    <row r="285" spans="1:18" x14ac:dyDescent="0.25">
      <c r="A285" t="s">
        <v>48</v>
      </c>
      <c r="B285">
        <v>2013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45</v>
      </c>
      <c r="M285">
        <v>121</v>
      </c>
      <c r="N285" t="str">
        <f t="shared" si="12"/>
        <v>New Mexico2013</v>
      </c>
      <c r="O285">
        <f t="shared" si="13"/>
        <v>166</v>
      </c>
      <c r="P285">
        <f t="shared" si="14"/>
        <v>0</v>
      </c>
      <c r="Q285">
        <f>VLOOKUP(N285,'[1]Census data V2'!V:X,2,FALSE)</f>
        <v>425087.73199999996</v>
      </c>
      <c r="R285">
        <f>VLOOKUP(N285,'[1]Census data V2'!V:X,3,FALSE)</f>
        <v>1357583.3450000002</v>
      </c>
    </row>
    <row r="286" spans="1:18" x14ac:dyDescent="0.25">
      <c r="A286" t="s">
        <v>48</v>
      </c>
      <c r="B286">
        <v>2014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10</v>
      </c>
      <c r="L286">
        <v>22</v>
      </c>
      <c r="M286">
        <v>97</v>
      </c>
      <c r="N286" t="str">
        <f t="shared" si="12"/>
        <v>New Mexico2014</v>
      </c>
      <c r="O286">
        <f t="shared" si="13"/>
        <v>129</v>
      </c>
      <c r="P286">
        <f t="shared" si="14"/>
        <v>0</v>
      </c>
      <c r="Q286">
        <f>VLOOKUP(N286,'[1]Census data V2'!V:X,2,FALSE)</f>
        <v>418860.44999999995</v>
      </c>
      <c r="R286">
        <f>VLOOKUP(N286,'[1]Census data V2'!V:X,3,FALSE)</f>
        <v>1314286.4820000001</v>
      </c>
    </row>
    <row r="287" spans="1:18" x14ac:dyDescent="0.25">
      <c r="A287" t="s">
        <v>48</v>
      </c>
      <c r="B287">
        <v>2015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11</v>
      </c>
      <c r="L287">
        <v>30</v>
      </c>
      <c r="M287">
        <v>74</v>
      </c>
      <c r="N287" t="str">
        <f t="shared" si="12"/>
        <v>New Mexico2015</v>
      </c>
      <c r="O287">
        <f t="shared" si="13"/>
        <v>115</v>
      </c>
      <c r="P287">
        <f t="shared" si="14"/>
        <v>0</v>
      </c>
      <c r="Q287">
        <f>VLOOKUP(N287,'[1]Census data V2'!V:X,2,FALSE)</f>
        <v>410131.99299999996</v>
      </c>
      <c r="R287">
        <f>VLOOKUP(N287,'[1]Census data V2'!V:X,3,FALSE)</f>
        <v>1263722.0660000001</v>
      </c>
    </row>
    <row r="288" spans="1:18" x14ac:dyDescent="0.25">
      <c r="A288" t="s">
        <v>48</v>
      </c>
      <c r="B288">
        <v>2016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38</v>
      </c>
      <c r="M288">
        <v>81</v>
      </c>
      <c r="N288" t="str">
        <f t="shared" si="12"/>
        <v>New Mexico2016</v>
      </c>
      <c r="O288">
        <f t="shared" si="13"/>
        <v>119</v>
      </c>
      <c r="P288">
        <f t="shared" si="14"/>
        <v>0</v>
      </c>
      <c r="Q288">
        <f>VLOOKUP(N288,'[1]Census data V2'!V:X,2,FALSE)</f>
        <v>442810.96799999999</v>
      </c>
      <c r="R288">
        <f>VLOOKUP(N288,'[1]Census data V2'!V:X,3,FALSE)</f>
        <v>1339697.7460000003</v>
      </c>
    </row>
    <row r="289" spans="1:18" x14ac:dyDescent="0.25">
      <c r="A289" t="s">
        <v>48</v>
      </c>
      <c r="B289">
        <v>2017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11</v>
      </c>
      <c r="L289">
        <v>55</v>
      </c>
      <c r="M289">
        <v>54</v>
      </c>
      <c r="N289" t="str">
        <f t="shared" si="12"/>
        <v>New Mexico2017</v>
      </c>
      <c r="O289">
        <f t="shared" si="13"/>
        <v>120</v>
      </c>
      <c r="P289">
        <f t="shared" si="14"/>
        <v>0</v>
      </c>
      <c r="Q289">
        <f>VLOOKUP(N289,'[1]Census data V2'!V:X,2,FALSE)</f>
        <v>450791</v>
      </c>
      <c r="R289">
        <f>VLOOKUP(N289,'[1]Census data V2'!V:X,3,FALSE)</f>
        <v>1332406</v>
      </c>
    </row>
    <row r="290" spans="1:18" x14ac:dyDescent="0.25">
      <c r="A290" t="s">
        <v>49</v>
      </c>
      <c r="B290">
        <v>2009</v>
      </c>
      <c r="C290">
        <v>0</v>
      </c>
      <c r="D290">
        <v>0</v>
      </c>
      <c r="E290">
        <v>0</v>
      </c>
      <c r="F290">
        <v>0</v>
      </c>
      <c r="G290">
        <v>10</v>
      </c>
      <c r="H290">
        <v>25</v>
      </c>
      <c r="I290">
        <v>190</v>
      </c>
      <c r="J290">
        <v>286</v>
      </c>
      <c r="K290">
        <v>500</v>
      </c>
      <c r="L290">
        <v>1254</v>
      </c>
      <c r="M290">
        <v>2090</v>
      </c>
      <c r="N290" t="str">
        <f t="shared" si="12"/>
        <v>New York2009</v>
      </c>
      <c r="O290">
        <f t="shared" si="13"/>
        <v>3844</v>
      </c>
      <c r="P290">
        <f t="shared" si="14"/>
        <v>511</v>
      </c>
      <c r="Q290">
        <f>VLOOKUP(N290,'[1]Census data V2'!V:X,2,FALSE)</f>
        <v>3781196.3499999996</v>
      </c>
      <c r="R290">
        <f>VLOOKUP(N290,'[1]Census data V2'!V:X,3,FALSE)</f>
        <v>13185285.617000001</v>
      </c>
    </row>
    <row r="291" spans="1:18" x14ac:dyDescent="0.25">
      <c r="A291" t="s">
        <v>49</v>
      </c>
      <c r="B291">
        <v>2010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131</v>
      </c>
      <c r="J291">
        <v>326</v>
      </c>
      <c r="K291">
        <v>523</v>
      </c>
      <c r="L291">
        <v>1269</v>
      </c>
      <c r="M291">
        <v>2273</v>
      </c>
      <c r="N291" t="str">
        <f t="shared" si="12"/>
        <v>New York2010</v>
      </c>
      <c r="O291">
        <f t="shared" si="13"/>
        <v>4065</v>
      </c>
      <c r="P291">
        <f t="shared" si="14"/>
        <v>457</v>
      </c>
      <c r="Q291">
        <f>VLOOKUP(N291,'[1]Census data V2'!V:X,2,FALSE)</f>
        <v>3716880.0190000003</v>
      </c>
      <c r="R291">
        <f>VLOOKUP(N291,'[1]Census data V2'!V:X,3,FALSE)</f>
        <v>13115573.189000001</v>
      </c>
    </row>
    <row r="292" spans="1:18" x14ac:dyDescent="0.25">
      <c r="A292" t="s">
        <v>49</v>
      </c>
      <c r="B292">
        <v>2011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10</v>
      </c>
      <c r="I292">
        <v>148</v>
      </c>
      <c r="J292">
        <v>299</v>
      </c>
      <c r="K292">
        <v>530</v>
      </c>
      <c r="L292">
        <v>1268</v>
      </c>
      <c r="M292">
        <v>2498</v>
      </c>
      <c r="N292" t="str">
        <f t="shared" si="12"/>
        <v>New York2011</v>
      </c>
      <c r="O292">
        <f t="shared" si="13"/>
        <v>4296</v>
      </c>
      <c r="P292">
        <f t="shared" si="14"/>
        <v>457</v>
      </c>
      <c r="Q292">
        <f>VLOOKUP(N292,'[1]Census data V2'!V:X,2,FALSE)</f>
        <v>3765252.7930000005</v>
      </c>
      <c r="R292">
        <f>VLOOKUP(N292,'[1]Census data V2'!V:X,3,FALSE)</f>
        <v>13194643.020000001</v>
      </c>
    </row>
    <row r="293" spans="1:18" x14ac:dyDescent="0.25">
      <c r="A293" t="s">
        <v>49</v>
      </c>
      <c r="B293">
        <v>2012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116</v>
      </c>
      <c r="J293">
        <v>239</v>
      </c>
      <c r="K293">
        <v>509</v>
      </c>
      <c r="L293">
        <v>1152</v>
      </c>
      <c r="M293">
        <v>2208</v>
      </c>
      <c r="N293" t="str">
        <f t="shared" si="12"/>
        <v>New York2012</v>
      </c>
      <c r="O293">
        <f t="shared" si="13"/>
        <v>3869</v>
      </c>
      <c r="P293">
        <f t="shared" si="14"/>
        <v>355</v>
      </c>
      <c r="Q293">
        <f>VLOOKUP(N293,'[1]Census data V2'!V:X,2,FALSE)</f>
        <v>3778016.7349999999</v>
      </c>
      <c r="R293">
        <f>VLOOKUP(N293,'[1]Census data V2'!V:X,3,FALSE)</f>
        <v>13165196.096999999</v>
      </c>
    </row>
    <row r="294" spans="1:18" x14ac:dyDescent="0.25">
      <c r="A294" t="s">
        <v>49</v>
      </c>
      <c r="B294">
        <v>2013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135</v>
      </c>
      <c r="J294">
        <v>350</v>
      </c>
      <c r="K294">
        <v>636</v>
      </c>
      <c r="L294">
        <v>1216</v>
      </c>
      <c r="M294">
        <v>2430</v>
      </c>
      <c r="N294" t="str">
        <f t="shared" si="12"/>
        <v>New York2013</v>
      </c>
      <c r="O294">
        <f t="shared" si="13"/>
        <v>4282</v>
      </c>
      <c r="P294">
        <f t="shared" si="14"/>
        <v>485</v>
      </c>
      <c r="Q294">
        <f>VLOOKUP(N294,'[1]Census data V2'!V:X,2,FALSE)</f>
        <v>3867933.4430000004</v>
      </c>
      <c r="R294">
        <f>VLOOKUP(N294,'[1]Census data V2'!V:X,3,FALSE)</f>
        <v>13268572.589</v>
      </c>
    </row>
    <row r="295" spans="1:18" x14ac:dyDescent="0.25">
      <c r="A295" t="s">
        <v>49</v>
      </c>
      <c r="B295">
        <v>2014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22</v>
      </c>
      <c r="I295">
        <v>155</v>
      </c>
      <c r="J295">
        <v>360</v>
      </c>
      <c r="K295">
        <v>615</v>
      </c>
      <c r="L295">
        <v>1171</v>
      </c>
      <c r="M295">
        <v>2244</v>
      </c>
      <c r="N295" t="str">
        <f t="shared" si="12"/>
        <v>New York2014</v>
      </c>
      <c r="O295">
        <f t="shared" si="13"/>
        <v>4030</v>
      </c>
      <c r="P295">
        <f t="shared" si="14"/>
        <v>537</v>
      </c>
      <c r="Q295">
        <f>VLOOKUP(N295,'[1]Census data V2'!V:X,2,FALSE)</f>
        <v>3936595.193</v>
      </c>
      <c r="R295">
        <f>VLOOKUP(N295,'[1]Census data V2'!V:X,3,FALSE)</f>
        <v>13348002.556999998</v>
      </c>
    </row>
    <row r="296" spans="1:18" x14ac:dyDescent="0.25">
      <c r="A296" t="s">
        <v>49</v>
      </c>
      <c r="B296">
        <v>2015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126</v>
      </c>
      <c r="J296">
        <v>329</v>
      </c>
      <c r="K296">
        <v>586</v>
      </c>
      <c r="L296">
        <v>1214</v>
      </c>
      <c r="M296">
        <v>2464</v>
      </c>
      <c r="N296" t="str">
        <f t="shared" si="12"/>
        <v>New York2015</v>
      </c>
      <c r="O296">
        <f t="shared" si="13"/>
        <v>4264</v>
      </c>
      <c r="P296">
        <f t="shared" si="14"/>
        <v>455</v>
      </c>
      <c r="Q296">
        <f>VLOOKUP(N296,'[1]Census data V2'!V:X,2,FALSE)</f>
        <v>3976736.858</v>
      </c>
      <c r="R296">
        <f>VLOOKUP(N296,'[1]Census data V2'!V:X,3,FALSE)</f>
        <v>13303482.059</v>
      </c>
    </row>
    <row r="297" spans="1:18" x14ac:dyDescent="0.25">
      <c r="A297" t="s">
        <v>49</v>
      </c>
      <c r="B297">
        <v>2016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13</v>
      </c>
      <c r="I297">
        <v>80</v>
      </c>
      <c r="J297">
        <v>342</v>
      </c>
      <c r="K297">
        <v>695</v>
      </c>
      <c r="L297">
        <v>1127</v>
      </c>
      <c r="M297">
        <v>2081</v>
      </c>
      <c r="N297" t="str">
        <f t="shared" si="12"/>
        <v>New York2016</v>
      </c>
      <c r="O297">
        <f t="shared" si="13"/>
        <v>3903</v>
      </c>
      <c r="P297">
        <f t="shared" si="14"/>
        <v>435</v>
      </c>
      <c r="Q297">
        <f>VLOOKUP(N297,'[1]Census data V2'!V:X,2,FALSE)</f>
        <v>4084241.9180000001</v>
      </c>
      <c r="R297">
        <f>VLOOKUP(N297,'[1]Census data V2'!V:X,3,FALSE)</f>
        <v>13365977.876000002</v>
      </c>
    </row>
    <row r="298" spans="1:18" x14ac:dyDescent="0.25">
      <c r="A298" t="s">
        <v>49</v>
      </c>
      <c r="B298">
        <v>2017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104</v>
      </c>
      <c r="J298">
        <v>265</v>
      </c>
      <c r="K298">
        <v>655</v>
      </c>
      <c r="L298">
        <v>1134</v>
      </c>
      <c r="M298">
        <v>2166</v>
      </c>
      <c r="N298" t="str">
        <f t="shared" si="12"/>
        <v>New York2017</v>
      </c>
      <c r="O298">
        <f t="shared" si="13"/>
        <v>3955</v>
      </c>
      <c r="P298">
        <f t="shared" si="14"/>
        <v>369</v>
      </c>
      <c r="Q298">
        <f>VLOOKUP(N298,'[1]Census data V2'!V:X,2,FALSE)</f>
        <v>4197282</v>
      </c>
      <c r="R298">
        <f>VLOOKUP(N298,'[1]Census data V2'!V:X,3,FALSE)</f>
        <v>13383926</v>
      </c>
    </row>
    <row r="299" spans="1:18" x14ac:dyDescent="0.25">
      <c r="A299" t="s">
        <v>50</v>
      </c>
      <c r="B299">
        <v>2009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52</v>
      </c>
      <c r="J299">
        <v>83</v>
      </c>
      <c r="K299">
        <v>260</v>
      </c>
      <c r="L299">
        <v>475</v>
      </c>
      <c r="M299">
        <v>697</v>
      </c>
      <c r="N299" t="str">
        <f t="shared" si="12"/>
        <v>North Carolina2009</v>
      </c>
      <c r="O299">
        <f t="shared" si="13"/>
        <v>1432</v>
      </c>
      <c r="P299">
        <f t="shared" si="14"/>
        <v>135</v>
      </c>
      <c r="Q299">
        <f>VLOOKUP(N299,'[1]Census data V2'!V:X,2,FALSE)</f>
        <v>1742214.5909999995</v>
      </c>
      <c r="R299">
        <f>VLOOKUP(N299,'[1]Census data V2'!V:X,3,FALSE)</f>
        <v>6048662.4229999995</v>
      </c>
    </row>
    <row r="300" spans="1:18" x14ac:dyDescent="0.25">
      <c r="A300" t="s">
        <v>50</v>
      </c>
      <c r="B300">
        <v>2010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21</v>
      </c>
      <c r="J300">
        <v>115</v>
      </c>
      <c r="K300">
        <v>213</v>
      </c>
      <c r="L300">
        <v>406</v>
      </c>
      <c r="M300">
        <v>783</v>
      </c>
      <c r="N300" t="str">
        <f t="shared" si="12"/>
        <v>North Carolina2010</v>
      </c>
      <c r="O300">
        <f t="shared" si="13"/>
        <v>1402</v>
      </c>
      <c r="P300">
        <f t="shared" si="14"/>
        <v>136</v>
      </c>
      <c r="Q300">
        <f>VLOOKUP(N300,'[1]Census data V2'!V:X,2,FALSE)</f>
        <v>1786961.7390000001</v>
      </c>
      <c r="R300">
        <f>VLOOKUP(N300,'[1]Census data V2'!V:X,3,FALSE)</f>
        <v>6238793.1780000003</v>
      </c>
    </row>
    <row r="301" spans="1:18" x14ac:dyDescent="0.25">
      <c r="A301" t="s">
        <v>50</v>
      </c>
      <c r="B301">
        <v>2011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10</v>
      </c>
      <c r="J301">
        <v>78</v>
      </c>
      <c r="K301">
        <v>223</v>
      </c>
      <c r="L301">
        <v>378</v>
      </c>
      <c r="M301">
        <v>709</v>
      </c>
      <c r="N301" t="str">
        <f t="shared" si="12"/>
        <v>North Carolina2011</v>
      </c>
      <c r="O301">
        <f t="shared" si="13"/>
        <v>1310</v>
      </c>
      <c r="P301">
        <f t="shared" si="14"/>
        <v>88</v>
      </c>
      <c r="Q301">
        <f>VLOOKUP(N301,'[1]Census data V2'!V:X,2,FALSE)</f>
        <v>1808042.3079999997</v>
      </c>
      <c r="R301">
        <f>VLOOKUP(N301,'[1]Census data V2'!V:X,3,FALSE)</f>
        <v>6272973.6200000001</v>
      </c>
    </row>
    <row r="302" spans="1:18" x14ac:dyDescent="0.25">
      <c r="A302" t="s">
        <v>50</v>
      </c>
      <c r="B302">
        <v>2012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16</v>
      </c>
      <c r="J302">
        <v>174</v>
      </c>
      <c r="K302">
        <v>293</v>
      </c>
      <c r="L302">
        <v>442</v>
      </c>
      <c r="M302">
        <v>794</v>
      </c>
      <c r="N302" t="str">
        <f t="shared" si="12"/>
        <v>North Carolina2012</v>
      </c>
      <c r="O302">
        <f t="shared" si="13"/>
        <v>1529</v>
      </c>
      <c r="P302">
        <f t="shared" si="14"/>
        <v>190</v>
      </c>
      <c r="Q302">
        <f>VLOOKUP(N302,'[1]Census data V2'!V:X,2,FALSE)</f>
        <v>1853407.8649999998</v>
      </c>
      <c r="R302">
        <f>VLOOKUP(N302,'[1]Census data V2'!V:X,3,FALSE)</f>
        <v>6360115.097000001</v>
      </c>
    </row>
    <row r="303" spans="1:18" x14ac:dyDescent="0.25">
      <c r="A303" t="s">
        <v>50</v>
      </c>
      <c r="B303">
        <v>2013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51</v>
      </c>
      <c r="J303">
        <v>156</v>
      </c>
      <c r="K303">
        <v>288</v>
      </c>
      <c r="L303">
        <v>501</v>
      </c>
      <c r="M303">
        <v>797</v>
      </c>
      <c r="N303" t="str">
        <f t="shared" si="12"/>
        <v>North Carolina2013</v>
      </c>
      <c r="O303">
        <f t="shared" si="13"/>
        <v>1586</v>
      </c>
      <c r="P303">
        <f t="shared" si="14"/>
        <v>207</v>
      </c>
      <c r="Q303">
        <f>VLOOKUP(N303,'[1]Census data V2'!V:X,2,FALSE)</f>
        <v>1960141.4879999999</v>
      </c>
      <c r="R303">
        <f>VLOOKUP(N303,'[1]Census data V2'!V:X,3,FALSE)</f>
        <v>6598969.7849999992</v>
      </c>
    </row>
    <row r="304" spans="1:18" x14ac:dyDescent="0.25">
      <c r="A304" t="s">
        <v>50</v>
      </c>
      <c r="B304">
        <v>2014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11</v>
      </c>
      <c r="I304">
        <v>55</v>
      </c>
      <c r="J304">
        <v>150</v>
      </c>
      <c r="K304">
        <v>304</v>
      </c>
      <c r="L304">
        <v>479</v>
      </c>
      <c r="M304">
        <v>745</v>
      </c>
      <c r="N304" t="str">
        <f t="shared" si="12"/>
        <v>North Carolina2014</v>
      </c>
      <c r="O304">
        <f t="shared" si="13"/>
        <v>1528</v>
      </c>
      <c r="P304">
        <f t="shared" si="14"/>
        <v>216</v>
      </c>
      <c r="Q304">
        <f>VLOOKUP(N304,'[1]Census data V2'!V:X,2,FALSE)</f>
        <v>2048136.1260000002</v>
      </c>
      <c r="R304">
        <f>VLOOKUP(N304,'[1]Census data V2'!V:X,3,FALSE)</f>
        <v>6752170.5630000001</v>
      </c>
    </row>
    <row r="305" spans="1:18" x14ac:dyDescent="0.25">
      <c r="A305" t="s">
        <v>50</v>
      </c>
      <c r="B305">
        <v>2015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32</v>
      </c>
      <c r="J305">
        <v>176</v>
      </c>
      <c r="K305">
        <v>365</v>
      </c>
      <c r="L305">
        <v>510</v>
      </c>
      <c r="M305">
        <v>903</v>
      </c>
      <c r="N305" t="str">
        <f t="shared" si="12"/>
        <v>North Carolina2015</v>
      </c>
      <c r="O305">
        <f t="shared" si="13"/>
        <v>1778</v>
      </c>
      <c r="P305">
        <f t="shared" si="14"/>
        <v>208</v>
      </c>
      <c r="Q305">
        <f>VLOOKUP(N305,'[1]Census data V2'!V:X,2,FALSE)</f>
        <v>1950478.81</v>
      </c>
      <c r="R305">
        <f>VLOOKUP(N305,'[1]Census data V2'!V:X,3,FALSE)</f>
        <v>6380464.7169999992</v>
      </c>
    </row>
    <row r="306" spans="1:18" x14ac:dyDescent="0.25">
      <c r="A306" t="s">
        <v>50</v>
      </c>
      <c r="B306">
        <v>2016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54</v>
      </c>
      <c r="J306">
        <v>179</v>
      </c>
      <c r="K306">
        <v>323</v>
      </c>
      <c r="L306">
        <v>453</v>
      </c>
      <c r="M306">
        <v>740</v>
      </c>
      <c r="N306" t="str">
        <f t="shared" si="12"/>
        <v>North Carolina2016</v>
      </c>
      <c r="O306">
        <f t="shared" si="13"/>
        <v>1516</v>
      </c>
      <c r="P306">
        <f t="shared" si="14"/>
        <v>233</v>
      </c>
      <c r="Q306">
        <f>VLOOKUP(N306,'[1]Census data V2'!V:X,2,FALSE)</f>
        <v>2011466.1099999992</v>
      </c>
      <c r="R306">
        <f>VLOOKUP(N306,'[1]Census data V2'!V:X,3,FALSE)</f>
        <v>6495096.9179999996</v>
      </c>
    </row>
    <row r="307" spans="1:18" x14ac:dyDescent="0.25">
      <c r="A307" t="s">
        <v>50</v>
      </c>
      <c r="B307">
        <v>2017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31</v>
      </c>
      <c r="J307">
        <v>212</v>
      </c>
      <c r="K307">
        <v>363</v>
      </c>
      <c r="L307">
        <v>514</v>
      </c>
      <c r="M307">
        <v>813</v>
      </c>
      <c r="N307" t="str">
        <f t="shared" si="12"/>
        <v>North Carolina2017</v>
      </c>
      <c r="O307">
        <f t="shared" si="13"/>
        <v>1690</v>
      </c>
      <c r="P307">
        <f t="shared" si="14"/>
        <v>243</v>
      </c>
      <c r="Q307">
        <f>VLOOKUP(N307,'[1]Census data V2'!V:X,2,FALSE)</f>
        <v>2161995</v>
      </c>
      <c r="R307">
        <f>VLOOKUP(N307,'[1]Census data V2'!V:X,3,FALSE)</f>
        <v>6766904</v>
      </c>
    </row>
    <row r="308" spans="1:18" x14ac:dyDescent="0.25">
      <c r="A308" t="s">
        <v>51</v>
      </c>
      <c r="B308">
        <v>2009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21</v>
      </c>
      <c r="N308" t="str">
        <f t="shared" si="12"/>
        <v>North Dakota2009</v>
      </c>
      <c r="O308">
        <f t="shared" si="13"/>
        <v>21</v>
      </c>
      <c r="P308">
        <f t="shared" si="14"/>
        <v>0</v>
      </c>
      <c r="Q308">
        <f>VLOOKUP(N308,'[1]Census data V2'!V:X,2,FALSE)</f>
        <v>130302.68599999999</v>
      </c>
      <c r="R308">
        <f>VLOOKUP(N308,'[1]Census data V2'!V:X,3,FALSE)</f>
        <v>419028.24500000005</v>
      </c>
    </row>
    <row r="309" spans="1:18" x14ac:dyDescent="0.25">
      <c r="A309" t="s">
        <v>51</v>
      </c>
      <c r="B309">
        <v>2010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10</v>
      </c>
      <c r="N309" t="str">
        <f t="shared" si="12"/>
        <v>North Dakota2010</v>
      </c>
      <c r="O309">
        <f t="shared" si="13"/>
        <v>10</v>
      </c>
      <c r="P309">
        <f t="shared" si="14"/>
        <v>0</v>
      </c>
      <c r="Q309">
        <f>VLOOKUP(N309,'[1]Census data V2'!V:X,2,FALSE)</f>
        <v>121486.33899999999</v>
      </c>
      <c r="R309">
        <f>VLOOKUP(N309,'[1]Census data V2'!V:X,3,FALSE)</f>
        <v>379147.64899999998</v>
      </c>
    </row>
    <row r="310" spans="1:18" x14ac:dyDescent="0.25">
      <c r="A310" t="s">
        <v>51</v>
      </c>
      <c r="B310">
        <v>2011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t="str">
        <f t="shared" si="12"/>
        <v>North Dakota2011</v>
      </c>
      <c r="O310">
        <f t="shared" si="13"/>
        <v>0</v>
      </c>
      <c r="P310">
        <f t="shared" si="14"/>
        <v>0</v>
      </c>
      <c r="Q310">
        <f>VLOOKUP(N310,'[1]Census data V2'!V:X,2,FALSE)</f>
        <v>175634.44799999997</v>
      </c>
      <c r="R310">
        <f>VLOOKUP(N310,'[1]Census data V2'!V:X,3,FALSE)</f>
        <v>546386.71500000008</v>
      </c>
    </row>
    <row r="311" spans="1:18" x14ac:dyDescent="0.25">
      <c r="A311" t="s">
        <v>51</v>
      </c>
      <c r="B311">
        <v>2012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21</v>
      </c>
      <c r="N311" t="str">
        <f t="shared" si="12"/>
        <v>North Dakota2012</v>
      </c>
      <c r="O311">
        <f t="shared" si="13"/>
        <v>21</v>
      </c>
      <c r="P311">
        <f t="shared" si="14"/>
        <v>0</v>
      </c>
      <c r="Q311">
        <f>VLOOKUP(N311,'[1]Census data V2'!V:X,2,FALSE)</f>
        <v>149524.83799999999</v>
      </c>
      <c r="R311">
        <f>VLOOKUP(N311,'[1]Census data V2'!V:X,3,FALSE)</f>
        <v>472485.30800000002</v>
      </c>
    </row>
    <row r="312" spans="1:18" x14ac:dyDescent="0.25">
      <c r="A312" t="s">
        <v>51</v>
      </c>
      <c r="B312">
        <v>2013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25</v>
      </c>
      <c r="N312" t="str">
        <f t="shared" si="12"/>
        <v>North Dakota2013</v>
      </c>
      <c r="O312">
        <f t="shared" si="13"/>
        <v>25</v>
      </c>
      <c r="P312">
        <f t="shared" si="14"/>
        <v>0</v>
      </c>
      <c r="Q312">
        <f>VLOOKUP(N312,'[1]Census data V2'!V:X,2,FALSE)</f>
        <v>154926.86800000002</v>
      </c>
      <c r="R312">
        <f>VLOOKUP(N312,'[1]Census data V2'!V:X,3,FALSE)</f>
        <v>492664.93100000004</v>
      </c>
    </row>
    <row r="313" spans="1:18" x14ac:dyDescent="0.25">
      <c r="A313" t="s">
        <v>51</v>
      </c>
      <c r="B313">
        <v>2014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11</v>
      </c>
      <c r="M313">
        <v>53</v>
      </c>
      <c r="N313" t="str">
        <f t="shared" si="12"/>
        <v>North Dakota2014</v>
      </c>
      <c r="O313">
        <f t="shared" si="13"/>
        <v>64</v>
      </c>
      <c r="P313">
        <f t="shared" si="14"/>
        <v>0</v>
      </c>
      <c r="Q313">
        <f>VLOOKUP(N313,'[1]Census data V2'!V:X,2,FALSE)</f>
        <v>148407.53799999997</v>
      </c>
      <c r="R313">
        <f>VLOOKUP(N313,'[1]Census data V2'!V:X,3,FALSE)</f>
        <v>473004.71799999994</v>
      </c>
    </row>
    <row r="314" spans="1:18" x14ac:dyDescent="0.25">
      <c r="A314" t="s">
        <v>51</v>
      </c>
      <c r="B314">
        <v>2015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38</v>
      </c>
      <c r="N314" t="str">
        <f t="shared" si="12"/>
        <v>North Dakota2015</v>
      </c>
      <c r="O314">
        <f t="shared" si="13"/>
        <v>38</v>
      </c>
      <c r="P314">
        <f t="shared" si="14"/>
        <v>0</v>
      </c>
      <c r="Q314">
        <f>VLOOKUP(N314,'[1]Census data V2'!V:X,2,FALSE)</f>
        <v>154427.24099999998</v>
      </c>
      <c r="R314">
        <f>VLOOKUP(N314,'[1]Census data V2'!V:X,3,FALSE)</f>
        <v>488111.89500000002</v>
      </c>
    </row>
    <row r="315" spans="1:18" x14ac:dyDescent="0.25">
      <c r="A315" t="s">
        <v>51</v>
      </c>
      <c r="B315">
        <v>2016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t="str">
        <f t="shared" si="12"/>
        <v>North Dakota2016</v>
      </c>
      <c r="O315">
        <f t="shared" si="13"/>
        <v>0</v>
      </c>
      <c r="P315">
        <f t="shared" si="14"/>
        <v>0</v>
      </c>
      <c r="Q315">
        <f>VLOOKUP(N315,'[1]Census data V2'!V:X,2,FALSE)</f>
        <v>134679.04399999999</v>
      </c>
      <c r="R315">
        <f>VLOOKUP(N315,'[1]Census data V2'!V:X,3,FALSE)</f>
        <v>412845.07700000005</v>
      </c>
    </row>
    <row r="316" spans="1:18" x14ac:dyDescent="0.25">
      <c r="A316" t="s">
        <v>51</v>
      </c>
      <c r="B316">
        <v>2017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t="str">
        <f t="shared" si="12"/>
        <v>North Dakota2017</v>
      </c>
      <c r="O316">
        <f t="shared" si="13"/>
        <v>0</v>
      </c>
      <c r="P316">
        <f t="shared" si="14"/>
        <v>0</v>
      </c>
      <c r="Q316">
        <f>VLOOKUP(N316,'[1]Census data V2'!V:X,2,FALSE)</f>
        <v>182057</v>
      </c>
      <c r="R316">
        <f>VLOOKUP(N316,'[1]Census data V2'!V:X,3,FALSE)</f>
        <v>549762</v>
      </c>
    </row>
    <row r="317" spans="1:18" x14ac:dyDescent="0.25">
      <c r="A317" t="s">
        <v>52</v>
      </c>
      <c r="B317">
        <v>2009</v>
      </c>
      <c r="C317">
        <v>0</v>
      </c>
      <c r="D317">
        <v>0</v>
      </c>
      <c r="E317">
        <v>0</v>
      </c>
      <c r="F317">
        <v>0</v>
      </c>
      <c r="G317">
        <v>20</v>
      </c>
      <c r="H317">
        <v>26</v>
      </c>
      <c r="I317">
        <v>73</v>
      </c>
      <c r="J317">
        <v>141</v>
      </c>
      <c r="K317">
        <v>245</v>
      </c>
      <c r="L317">
        <v>570</v>
      </c>
      <c r="M317">
        <v>825</v>
      </c>
      <c r="N317" t="str">
        <f t="shared" si="12"/>
        <v>Ohio2009</v>
      </c>
      <c r="O317">
        <f t="shared" si="13"/>
        <v>1640</v>
      </c>
      <c r="P317">
        <f t="shared" si="14"/>
        <v>260</v>
      </c>
      <c r="Q317">
        <f>VLOOKUP(N317,'[1]Census data V2'!V:X,2,FALSE)</f>
        <v>2294524.2349999999</v>
      </c>
      <c r="R317">
        <f>VLOOKUP(N317,'[1]Census data V2'!V:X,3,FALSE)</f>
        <v>7632811.7450000001</v>
      </c>
    </row>
    <row r="318" spans="1:18" x14ac:dyDescent="0.25">
      <c r="A318" t="s">
        <v>52</v>
      </c>
      <c r="B318">
        <v>2010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15</v>
      </c>
      <c r="J318">
        <v>145</v>
      </c>
      <c r="K318">
        <v>244</v>
      </c>
      <c r="L318">
        <v>498</v>
      </c>
      <c r="M318">
        <v>893</v>
      </c>
      <c r="N318" t="str">
        <f t="shared" si="12"/>
        <v>Ohio2010</v>
      </c>
      <c r="O318">
        <f t="shared" si="13"/>
        <v>1635</v>
      </c>
      <c r="P318">
        <f t="shared" si="14"/>
        <v>160</v>
      </c>
      <c r="Q318">
        <f>VLOOKUP(N318,'[1]Census data V2'!V:X,2,FALSE)</f>
        <v>2310346.7939999998</v>
      </c>
      <c r="R318">
        <f>VLOOKUP(N318,'[1]Census data V2'!V:X,3,FALSE)</f>
        <v>7682933.3100000005</v>
      </c>
    </row>
    <row r="319" spans="1:18" x14ac:dyDescent="0.25">
      <c r="A319" t="s">
        <v>52</v>
      </c>
      <c r="B319">
        <v>2011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12</v>
      </c>
      <c r="I319">
        <v>70</v>
      </c>
      <c r="J319">
        <v>177</v>
      </c>
      <c r="K319">
        <v>275</v>
      </c>
      <c r="L319">
        <v>592</v>
      </c>
      <c r="M319">
        <v>1025</v>
      </c>
      <c r="N319" t="str">
        <f t="shared" si="12"/>
        <v>Ohio2011</v>
      </c>
      <c r="O319">
        <f t="shared" si="13"/>
        <v>1892</v>
      </c>
      <c r="P319">
        <f t="shared" si="14"/>
        <v>259</v>
      </c>
      <c r="Q319">
        <f>VLOOKUP(N319,'[1]Census data V2'!V:X,2,FALSE)</f>
        <v>2324374.6290000002</v>
      </c>
      <c r="R319">
        <f>VLOOKUP(N319,'[1]Census data V2'!V:X,3,FALSE)</f>
        <v>7659123.8579999991</v>
      </c>
    </row>
    <row r="320" spans="1:18" x14ac:dyDescent="0.25">
      <c r="A320" t="s">
        <v>52</v>
      </c>
      <c r="B320">
        <v>2012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35</v>
      </c>
      <c r="J320">
        <v>165</v>
      </c>
      <c r="K320">
        <v>254</v>
      </c>
      <c r="L320">
        <v>574</v>
      </c>
      <c r="M320">
        <v>1053</v>
      </c>
      <c r="N320" t="str">
        <f t="shared" si="12"/>
        <v>Ohio2012</v>
      </c>
      <c r="O320">
        <f t="shared" si="13"/>
        <v>1881</v>
      </c>
      <c r="P320">
        <f t="shared" si="14"/>
        <v>200</v>
      </c>
      <c r="Q320">
        <f>VLOOKUP(N320,'[1]Census data V2'!V:X,2,FALSE)</f>
        <v>2345588.8000000007</v>
      </c>
      <c r="R320">
        <f>VLOOKUP(N320,'[1]Census data V2'!V:X,3,FALSE)</f>
        <v>7665507.3069999991</v>
      </c>
    </row>
    <row r="321" spans="1:18" x14ac:dyDescent="0.25">
      <c r="A321" t="s">
        <v>52</v>
      </c>
      <c r="B321">
        <v>2013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47</v>
      </c>
      <c r="J321">
        <v>217</v>
      </c>
      <c r="K321">
        <v>310</v>
      </c>
      <c r="L321">
        <v>641</v>
      </c>
      <c r="M321">
        <v>1054</v>
      </c>
      <c r="N321" t="str">
        <f t="shared" si="12"/>
        <v>Ohio2013</v>
      </c>
      <c r="O321">
        <f t="shared" si="13"/>
        <v>2005</v>
      </c>
      <c r="P321">
        <f t="shared" si="14"/>
        <v>264</v>
      </c>
      <c r="Q321">
        <f>VLOOKUP(N321,'[1]Census data V2'!V:X,2,FALSE)</f>
        <v>2299169.7910000002</v>
      </c>
      <c r="R321">
        <f>VLOOKUP(N321,'[1]Census data V2'!V:X,3,FALSE)</f>
        <v>7441386.2419999996</v>
      </c>
    </row>
    <row r="322" spans="1:18" x14ac:dyDescent="0.25">
      <c r="A322" t="s">
        <v>52</v>
      </c>
      <c r="B322">
        <v>2014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75</v>
      </c>
      <c r="J322">
        <v>222</v>
      </c>
      <c r="K322">
        <v>360</v>
      </c>
      <c r="L322">
        <v>556</v>
      </c>
      <c r="M322">
        <v>1075</v>
      </c>
      <c r="N322" t="str">
        <f t="shared" si="12"/>
        <v>Ohio2014</v>
      </c>
      <c r="O322">
        <f t="shared" si="13"/>
        <v>1991</v>
      </c>
      <c r="P322">
        <f t="shared" si="14"/>
        <v>297</v>
      </c>
      <c r="Q322">
        <f>VLOOKUP(N322,'[1]Census data V2'!V:X,2,FALSE)</f>
        <v>2430126.6610000003</v>
      </c>
      <c r="R322">
        <f>VLOOKUP(N322,'[1]Census data V2'!V:X,3,FALSE)</f>
        <v>7735382.818</v>
      </c>
    </row>
    <row r="323" spans="1:18" x14ac:dyDescent="0.25">
      <c r="A323" t="s">
        <v>52</v>
      </c>
      <c r="B323">
        <v>2015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44</v>
      </c>
      <c r="J323">
        <v>204</v>
      </c>
      <c r="K323">
        <v>361</v>
      </c>
      <c r="L323">
        <v>562</v>
      </c>
      <c r="M323">
        <v>1136</v>
      </c>
      <c r="N323" t="str">
        <f t="shared" ref="N323:N386" si="15">_xlfn.CONCAT(A323,B323)</f>
        <v>Ohio2015</v>
      </c>
      <c r="O323">
        <f t="shared" ref="O323:O386" si="16">SUM(C323:E323,K323:M323)</f>
        <v>2059</v>
      </c>
      <c r="P323">
        <f t="shared" ref="P323:P386" si="17">SUM(E323:J323)</f>
        <v>248</v>
      </c>
      <c r="Q323">
        <f>VLOOKUP(N323,'[1]Census data V2'!V:X,2,FALSE)</f>
        <v>2356228.7400000002</v>
      </c>
      <c r="R323">
        <f>VLOOKUP(N323,'[1]Census data V2'!V:X,3,FALSE)</f>
        <v>7351352.5029999996</v>
      </c>
    </row>
    <row r="324" spans="1:18" x14ac:dyDescent="0.25">
      <c r="A324" t="s">
        <v>52</v>
      </c>
      <c r="B324">
        <v>2016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10</v>
      </c>
      <c r="I324">
        <v>27</v>
      </c>
      <c r="J324">
        <v>210</v>
      </c>
      <c r="K324">
        <v>355</v>
      </c>
      <c r="L324">
        <v>539</v>
      </c>
      <c r="M324">
        <v>879</v>
      </c>
      <c r="N324" t="str">
        <f t="shared" si="15"/>
        <v>Ohio2016</v>
      </c>
      <c r="O324">
        <f t="shared" si="16"/>
        <v>1773</v>
      </c>
      <c r="P324">
        <f t="shared" si="17"/>
        <v>247</v>
      </c>
      <c r="Q324">
        <f>VLOOKUP(N324,'[1]Census data V2'!V:X,2,FALSE)</f>
        <v>2513462.1850000001</v>
      </c>
      <c r="R324">
        <f>VLOOKUP(N324,'[1]Census data V2'!V:X,3,FALSE)</f>
        <v>7657279.8850000007</v>
      </c>
    </row>
    <row r="325" spans="1:18" x14ac:dyDescent="0.25">
      <c r="A325" t="s">
        <v>52</v>
      </c>
      <c r="B325">
        <v>2017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34</v>
      </c>
      <c r="J325">
        <v>173</v>
      </c>
      <c r="K325">
        <v>347</v>
      </c>
      <c r="L325">
        <v>544</v>
      </c>
      <c r="M325">
        <v>839</v>
      </c>
      <c r="N325" t="str">
        <f t="shared" si="15"/>
        <v>Ohio2017</v>
      </c>
      <c r="O325">
        <f t="shared" si="16"/>
        <v>1730</v>
      </c>
      <c r="P325">
        <f t="shared" si="17"/>
        <v>207</v>
      </c>
      <c r="Q325">
        <f>VLOOKUP(N325,'[1]Census data V2'!V:X,2,FALSE)</f>
        <v>2472521</v>
      </c>
      <c r="R325">
        <f>VLOOKUP(N325,'[1]Census data V2'!V:X,3,FALSE)</f>
        <v>7405637</v>
      </c>
    </row>
    <row r="326" spans="1:18" x14ac:dyDescent="0.25">
      <c r="A326" t="s">
        <v>53</v>
      </c>
      <c r="B326">
        <v>2009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14</v>
      </c>
      <c r="J326">
        <v>22</v>
      </c>
      <c r="K326">
        <v>73</v>
      </c>
      <c r="L326">
        <v>234</v>
      </c>
      <c r="M326">
        <v>326</v>
      </c>
      <c r="N326" t="str">
        <f t="shared" si="15"/>
        <v>Oklahoma2009</v>
      </c>
      <c r="O326">
        <f t="shared" si="16"/>
        <v>633</v>
      </c>
      <c r="P326">
        <f t="shared" si="17"/>
        <v>36</v>
      </c>
      <c r="Q326">
        <f>VLOOKUP(N326,'[1]Census data V2'!V:X,2,FALSE)</f>
        <v>740826.22399999993</v>
      </c>
      <c r="R326">
        <f>VLOOKUP(N326,'[1]Census data V2'!V:X,3,FALSE)</f>
        <v>2379483.6659999997</v>
      </c>
    </row>
    <row r="327" spans="1:18" x14ac:dyDescent="0.25">
      <c r="A327" t="s">
        <v>53</v>
      </c>
      <c r="B327">
        <v>2010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10</v>
      </c>
      <c r="K327">
        <v>56</v>
      </c>
      <c r="L327">
        <v>225</v>
      </c>
      <c r="M327">
        <v>298</v>
      </c>
      <c r="N327" t="str">
        <f t="shared" si="15"/>
        <v>Oklahoma2010</v>
      </c>
      <c r="O327">
        <f t="shared" si="16"/>
        <v>579</v>
      </c>
      <c r="P327">
        <f t="shared" si="17"/>
        <v>10</v>
      </c>
      <c r="Q327">
        <f>VLOOKUP(N327,'[1]Census data V2'!V:X,2,FALSE)</f>
        <v>735688.88199999998</v>
      </c>
      <c r="R327">
        <f>VLOOKUP(N327,'[1]Census data V2'!V:X,3,FALSE)</f>
        <v>2397282.625</v>
      </c>
    </row>
    <row r="328" spans="1:18" x14ac:dyDescent="0.25">
      <c r="A328" t="s">
        <v>53</v>
      </c>
      <c r="B328">
        <v>2011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36</v>
      </c>
      <c r="K328">
        <v>115</v>
      </c>
      <c r="L328">
        <v>219</v>
      </c>
      <c r="M328">
        <v>326</v>
      </c>
      <c r="N328" t="str">
        <f t="shared" si="15"/>
        <v>Oklahoma2011</v>
      </c>
      <c r="O328">
        <f t="shared" si="16"/>
        <v>660</v>
      </c>
      <c r="P328">
        <f t="shared" si="17"/>
        <v>36</v>
      </c>
      <c r="Q328">
        <f>VLOOKUP(N328,'[1]Census data V2'!V:X,2,FALSE)</f>
        <v>721242.82299999997</v>
      </c>
      <c r="R328">
        <f>VLOOKUP(N328,'[1]Census data V2'!V:X,3,FALSE)</f>
        <v>2349329.423</v>
      </c>
    </row>
    <row r="329" spans="1:18" x14ac:dyDescent="0.25">
      <c r="A329" t="s">
        <v>53</v>
      </c>
      <c r="B329">
        <v>2012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33</v>
      </c>
      <c r="K329">
        <v>33</v>
      </c>
      <c r="L329">
        <v>112</v>
      </c>
      <c r="M329">
        <v>229</v>
      </c>
      <c r="N329" t="str">
        <f t="shared" si="15"/>
        <v>Oklahoma2012</v>
      </c>
      <c r="O329">
        <f t="shared" si="16"/>
        <v>374</v>
      </c>
      <c r="P329">
        <f t="shared" si="17"/>
        <v>33</v>
      </c>
      <c r="Q329">
        <f>VLOOKUP(N329,'[1]Census data V2'!V:X,2,FALSE)</f>
        <v>772625.82900000003</v>
      </c>
      <c r="R329">
        <f>VLOOKUP(N329,'[1]Census data V2'!V:X,3,FALSE)</f>
        <v>2476373.5049999999</v>
      </c>
    </row>
    <row r="330" spans="1:18" x14ac:dyDescent="0.25">
      <c r="A330" t="s">
        <v>53</v>
      </c>
      <c r="B330">
        <v>2013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47</v>
      </c>
      <c r="K330">
        <v>66</v>
      </c>
      <c r="L330">
        <v>135</v>
      </c>
      <c r="M330">
        <v>305</v>
      </c>
      <c r="N330" t="str">
        <f t="shared" si="15"/>
        <v>Oklahoma2013</v>
      </c>
      <c r="O330">
        <f t="shared" si="16"/>
        <v>506</v>
      </c>
      <c r="P330">
        <f t="shared" si="17"/>
        <v>47</v>
      </c>
      <c r="Q330">
        <f>VLOOKUP(N330,'[1]Census data V2'!V:X,2,FALSE)</f>
        <v>788168.39399999997</v>
      </c>
      <c r="R330">
        <f>VLOOKUP(N330,'[1]Census data V2'!V:X,3,FALSE)</f>
        <v>2477480.63</v>
      </c>
    </row>
    <row r="331" spans="1:18" x14ac:dyDescent="0.25">
      <c r="A331" t="s">
        <v>53</v>
      </c>
      <c r="B331">
        <v>2014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15</v>
      </c>
      <c r="J331">
        <v>60</v>
      </c>
      <c r="K331">
        <v>93</v>
      </c>
      <c r="L331">
        <v>133</v>
      </c>
      <c r="M331">
        <v>257</v>
      </c>
      <c r="N331" t="str">
        <f t="shared" si="15"/>
        <v>Oklahoma2014</v>
      </c>
      <c r="O331">
        <f t="shared" si="16"/>
        <v>483</v>
      </c>
      <c r="P331">
        <f t="shared" si="17"/>
        <v>75</v>
      </c>
      <c r="Q331">
        <f>VLOOKUP(N331,'[1]Census data V2'!V:X,2,FALSE)</f>
        <v>802398.90999999992</v>
      </c>
      <c r="R331">
        <f>VLOOKUP(N331,'[1]Census data V2'!V:X,3,FALSE)</f>
        <v>2507111.4539999999</v>
      </c>
    </row>
    <row r="332" spans="1:18" x14ac:dyDescent="0.25">
      <c r="A332" t="s">
        <v>53</v>
      </c>
      <c r="B332">
        <v>2015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26</v>
      </c>
      <c r="K332">
        <v>78</v>
      </c>
      <c r="L332">
        <v>206</v>
      </c>
      <c r="M332">
        <v>256</v>
      </c>
      <c r="N332" t="str">
        <f t="shared" si="15"/>
        <v>Oklahoma2015</v>
      </c>
      <c r="O332">
        <f t="shared" si="16"/>
        <v>540</v>
      </c>
      <c r="P332">
        <f t="shared" si="17"/>
        <v>26</v>
      </c>
      <c r="Q332">
        <f>VLOOKUP(N332,'[1]Census data V2'!V:X,2,FALSE)</f>
        <v>884326.87400000007</v>
      </c>
      <c r="R332">
        <f>VLOOKUP(N332,'[1]Census data V2'!V:X,3,FALSE)</f>
        <v>2698372.807</v>
      </c>
    </row>
    <row r="333" spans="1:18" x14ac:dyDescent="0.25">
      <c r="A333" t="s">
        <v>53</v>
      </c>
      <c r="B333">
        <v>2016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23</v>
      </c>
      <c r="K333">
        <v>36</v>
      </c>
      <c r="L333">
        <v>108</v>
      </c>
      <c r="M333">
        <v>191</v>
      </c>
      <c r="N333" t="str">
        <f t="shared" si="15"/>
        <v>Oklahoma2016</v>
      </c>
      <c r="O333">
        <f t="shared" si="16"/>
        <v>335</v>
      </c>
      <c r="P333">
        <f t="shared" si="17"/>
        <v>23</v>
      </c>
      <c r="Q333">
        <f>VLOOKUP(N333,'[1]Census data V2'!V:X,2,FALSE)</f>
        <v>809931.67900000024</v>
      </c>
      <c r="R333">
        <f>VLOOKUP(N333,'[1]Census data V2'!V:X,3,FALSE)</f>
        <v>2464792.9720000005</v>
      </c>
    </row>
    <row r="334" spans="1:18" x14ac:dyDescent="0.25">
      <c r="A334" t="s">
        <v>53</v>
      </c>
      <c r="B334">
        <v>2017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20</v>
      </c>
      <c r="K334">
        <v>86</v>
      </c>
      <c r="L334">
        <v>102</v>
      </c>
      <c r="M334">
        <v>206</v>
      </c>
      <c r="N334" t="str">
        <f t="shared" si="15"/>
        <v>Oklahoma2017</v>
      </c>
      <c r="O334">
        <f t="shared" si="16"/>
        <v>394</v>
      </c>
      <c r="P334">
        <f t="shared" si="17"/>
        <v>20</v>
      </c>
      <c r="Q334">
        <f>VLOOKUP(N334,'[1]Census data V2'!V:X,2,FALSE)</f>
        <v>855058</v>
      </c>
      <c r="R334">
        <f>VLOOKUP(N334,'[1]Census data V2'!V:X,3,FALSE)</f>
        <v>2597473</v>
      </c>
    </row>
    <row r="335" spans="1:18" x14ac:dyDescent="0.25">
      <c r="A335" t="s">
        <v>54</v>
      </c>
      <c r="B335">
        <v>2009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10</v>
      </c>
      <c r="L335">
        <v>88</v>
      </c>
      <c r="M335">
        <v>206</v>
      </c>
      <c r="N335" t="str">
        <f t="shared" si="15"/>
        <v>Oregon2009</v>
      </c>
      <c r="O335">
        <f t="shared" si="16"/>
        <v>304</v>
      </c>
      <c r="P335">
        <f t="shared" si="17"/>
        <v>0</v>
      </c>
      <c r="Q335">
        <f>VLOOKUP(N335,'[1]Census data V2'!V:X,2,FALSE)</f>
        <v>724813.1320000001</v>
      </c>
      <c r="R335">
        <f>VLOOKUP(N335,'[1]Census data V2'!V:X,3,FALSE)</f>
        <v>2503151.5830000001</v>
      </c>
    </row>
    <row r="336" spans="1:18" x14ac:dyDescent="0.25">
      <c r="A336" t="s">
        <v>54</v>
      </c>
      <c r="B336">
        <v>2010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34</v>
      </c>
      <c r="M336">
        <v>227</v>
      </c>
      <c r="N336" t="str">
        <f t="shared" si="15"/>
        <v>Oregon2010</v>
      </c>
      <c r="O336">
        <f t="shared" si="16"/>
        <v>261</v>
      </c>
      <c r="P336">
        <f t="shared" si="17"/>
        <v>0</v>
      </c>
      <c r="Q336">
        <f>VLOOKUP(N336,'[1]Census data V2'!V:X,2,FALSE)</f>
        <v>742824.777</v>
      </c>
      <c r="R336">
        <f>VLOOKUP(N336,'[1]Census data V2'!V:X,3,FALSE)</f>
        <v>2543585.7779999999</v>
      </c>
    </row>
    <row r="337" spans="1:18" x14ac:dyDescent="0.25">
      <c r="A337" t="s">
        <v>54</v>
      </c>
      <c r="B337">
        <v>2011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34</v>
      </c>
      <c r="M337">
        <v>203</v>
      </c>
      <c r="N337" t="str">
        <f t="shared" si="15"/>
        <v>Oregon2011</v>
      </c>
      <c r="O337">
        <f t="shared" si="16"/>
        <v>237</v>
      </c>
      <c r="P337">
        <f t="shared" si="17"/>
        <v>0</v>
      </c>
      <c r="Q337">
        <f>VLOOKUP(N337,'[1]Census data V2'!V:X,2,FALSE)</f>
        <v>742549.30099999998</v>
      </c>
      <c r="R337">
        <f>VLOOKUP(N337,'[1]Census data V2'!V:X,3,FALSE)</f>
        <v>2531023.8990000002</v>
      </c>
    </row>
    <row r="338" spans="1:18" x14ac:dyDescent="0.25">
      <c r="A338" t="s">
        <v>54</v>
      </c>
      <c r="B338">
        <v>2012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32</v>
      </c>
      <c r="M338">
        <v>188</v>
      </c>
      <c r="N338" t="str">
        <f t="shared" si="15"/>
        <v>Oregon2012</v>
      </c>
      <c r="O338">
        <f t="shared" si="16"/>
        <v>220</v>
      </c>
      <c r="P338">
        <f t="shared" si="17"/>
        <v>0</v>
      </c>
      <c r="Q338">
        <f>VLOOKUP(N338,'[1]Census data V2'!V:X,2,FALSE)</f>
        <v>769396.826</v>
      </c>
      <c r="R338">
        <f>VLOOKUP(N338,'[1]Census data V2'!V:X,3,FALSE)</f>
        <v>2602165.2050000001</v>
      </c>
    </row>
    <row r="339" spans="1:18" x14ac:dyDescent="0.25">
      <c r="A339" t="s">
        <v>54</v>
      </c>
      <c r="B339">
        <v>2013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67</v>
      </c>
      <c r="M339">
        <v>226</v>
      </c>
      <c r="N339" t="str">
        <f t="shared" si="15"/>
        <v>Oregon2013</v>
      </c>
      <c r="O339">
        <f t="shared" si="16"/>
        <v>293</v>
      </c>
      <c r="P339">
        <f t="shared" si="17"/>
        <v>0</v>
      </c>
      <c r="Q339">
        <f>VLOOKUP(N339,'[1]Census data V2'!V:X,2,FALSE)</f>
        <v>794481.36400000006</v>
      </c>
      <c r="R339">
        <f>VLOOKUP(N339,'[1]Census data V2'!V:X,3,FALSE)</f>
        <v>2614213.3939999999</v>
      </c>
    </row>
    <row r="340" spans="1:18" x14ac:dyDescent="0.25">
      <c r="A340" t="s">
        <v>54</v>
      </c>
      <c r="B340">
        <v>2014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11</v>
      </c>
      <c r="J340">
        <v>22</v>
      </c>
      <c r="K340">
        <v>27</v>
      </c>
      <c r="L340">
        <v>37</v>
      </c>
      <c r="M340">
        <v>176</v>
      </c>
      <c r="N340" t="str">
        <f t="shared" si="15"/>
        <v>Oregon2014</v>
      </c>
      <c r="O340">
        <f t="shared" si="16"/>
        <v>240</v>
      </c>
      <c r="P340">
        <f t="shared" si="17"/>
        <v>33</v>
      </c>
      <c r="Q340">
        <f>VLOOKUP(N340,'[1]Census data V2'!V:X,2,FALSE)</f>
        <v>817387.56200000003</v>
      </c>
      <c r="R340">
        <f>VLOOKUP(N340,'[1]Census data V2'!V:X,3,FALSE)</f>
        <v>2627203.6279999996</v>
      </c>
    </row>
    <row r="341" spans="1:18" x14ac:dyDescent="0.25">
      <c r="A341" t="s">
        <v>54</v>
      </c>
      <c r="B341">
        <v>2015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10</v>
      </c>
      <c r="L341">
        <v>48</v>
      </c>
      <c r="M341">
        <v>210</v>
      </c>
      <c r="N341" t="str">
        <f t="shared" si="15"/>
        <v>Oregon2015</v>
      </c>
      <c r="O341">
        <f t="shared" si="16"/>
        <v>268</v>
      </c>
      <c r="P341">
        <f t="shared" si="17"/>
        <v>0</v>
      </c>
      <c r="Q341">
        <f>VLOOKUP(N341,'[1]Census data V2'!V:X,2,FALSE)</f>
        <v>805028.79799999995</v>
      </c>
      <c r="R341">
        <f>VLOOKUP(N341,'[1]Census data V2'!V:X,3,FALSE)</f>
        <v>2539134.2050000001</v>
      </c>
    </row>
    <row r="342" spans="1:18" x14ac:dyDescent="0.25">
      <c r="A342" t="s">
        <v>54</v>
      </c>
      <c r="B342">
        <v>2016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40</v>
      </c>
      <c r="L342">
        <v>45</v>
      </c>
      <c r="M342">
        <v>160</v>
      </c>
      <c r="N342" t="str">
        <f t="shared" si="15"/>
        <v>Oregon2016</v>
      </c>
      <c r="O342">
        <f t="shared" si="16"/>
        <v>245</v>
      </c>
      <c r="P342">
        <f t="shared" si="17"/>
        <v>0</v>
      </c>
      <c r="Q342">
        <f>VLOOKUP(N342,'[1]Census data V2'!V:X,2,FALSE)</f>
        <v>878473.89400000009</v>
      </c>
      <c r="R342">
        <f>VLOOKUP(N342,'[1]Census data V2'!V:X,3,FALSE)</f>
        <v>2663785.1490000002</v>
      </c>
    </row>
    <row r="343" spans="1:18" x14ac:dyDescent="0.25">
      <c r="A343" t="s">
        <v>54</v>
      </c>
      <c r="B343">
        <v>2017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21</v>
      </c>
      <c r="K343">
        <v>35</v>
      </c>
      <c r="L343">
        <v>90</v>
      </c>
      <c r="M343">
        <v>254</v>
      </c>
      <c r="N343" t="str">
        <f t="shared" si="15"/>
        <v>Oregon2017</v>
      </c>
      <c r="O343">
        <f t="shared" si="16"/>
        <v>379</v>
      </c>
      <c r="P343">
        <f t="shared" si="17"/>
        <v>21</v>
      </c>
      <c r="Q343">
        <f>VLOOKUP(N343,'[1]Census data V2'!V:X,2,FALSE)</f>
        <v>865806</v>
      </c>
      <c r="R343">
        <f>VLOOKUP(N343,'[1]Census data V2'!V:X,3,FALSE)</f>
        <v>2608512</v>
      </c>
    </row>
    <row r="344" spans="1:18" x14ac:dyDescent="0.25">
      <c r="A344" t="s">
        <v>55</v>
      </c>
      <c r="B344">
        <v>2009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10</v>
      </c>
      <c r="I344">
        <v>68</v>
      </c>
      <c r="J344">
        <v>166</v>
      </c>
      <c r="K344">
        <v>270</v>
      </c>
      <c r="L344">
        <v>686</v>
      </c>
      <c r="M344">
        <v>1232</v>
      </c>
      <c r="N344" t="str">
        <f t="shared" si="15"/>
        <v>Pennsylvania2009</v>
      </c>
      <c r="O344">
        <f t="shared" si="16"/>
        <v>2188</v>
      </c>
      <c r="P344">
        <f t="shared" si="17"/>
        <v>244</v>
      </c>
      <c r="Q344">
        <f>VLOOKUP(N344,'[1]Census data V2'!V:X,2,FALSE)</f>
        <v>2660053.3579999995</v>
      </c>
      <c r="R344">
        <f>VLOOKUP(N344,'[1]Census data V2'!V:X,3,FALSE)</f>
        <v>8330271.8170000017</v>
      </c>
    </row>
    <row r="345" spans="1:18" x14ac:dyDescent="0.25">
      <c r="A345" t="s">
        <v>55</v>
      </c>
      <c r="B345">
        <v>2010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12</v>
      </c>
      <c r="J345">
        <v>115</v>
      </c>
      <c r="K345">
        <v>222</v>
      </c>
      <c r="L345">
        <v>615</v>
      </c>
      <c r="M345">
        <v>1176</v>
      </c>
      <c r="N345" t="str">
        <f t="shared" si="15"/>
        <v>Pennsylvania2010</v>
      </c>
      <c r="O345">
        <f t="shared" si="16"/>
        <v>2013</v>
      </c>
      <c r="P345">
        <f t="shared" si="17"/>
        <v>127</v>
      </c>
      <c r="Q345">
        <f>VLOOKUP(N345,'[1]Census data V2'!V:X,2,FALSE)</f>
        <v>2645257.7739999997</v>
      </c>
      <c r="R345">
        <f>VLOOKUP(N345,'[1]Census data V2'!V:X,3,FALSE)</f>
        <v>8356332.7500000009</v>
      </c>
    </row>
    <row r="346" spans="1:18" x14ac:dyDescent="0.25">
      <c r="A346" t="s">
        <v>55</v>
      </c>
      <c r="B346">
        <v>2011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42</v>
      </c>
      <c r="J346">
        <v>170</v>
      </c>
      <c r="K346">
        <v>278</v>
      </c>
      <c r="L346">
        <v>691</v>
      </c>
      <c r="M346">
        <v>1423</v>
      </c>
      <c r="N346" t="str">
        <f t="shared" si="15"/>
        <v>Pennsylvania2011</v>
      </c>
      <c r="O346">
        <f t="shared" si="16"/>
        <v>2392</v>
      </c>
      <c r="P346">
        <f t="shared" si="17"/>
        <v>212</v>
      </c>
      <c r="Q346">
        <f>VLOOKUP(N346,'[1]Census data V2'!V:X,2,FALSE)</f>
        <v>2644516.1809999994</v>
      </c>
      <c r="R346">
        <f>VLOOKUP(N346,'[1]Census data V2'!V:X,3,FALSE)</f>
        <v>8353374.7209999999</v>
      </c>
    </row>
    <row r="347" spans="1:18" x14ac:dyDescent="0.25">
      <c r="A347" t="s">
        <v>55</v>
      </c>
      <c r="B347">
        <v>2012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78</v>
      </c>
      <c r="K347">
        <v>258</v>
      </c>
      <c r="L347">
        <v>646</v>
      </c>
      <c r="M347">
        <v>1208</v>
      </c>
      <c r="N347" t="str">
        <f t="shared" si="15"/>
        <v>Pennsylvania2012</v>
      </c>
      <c r="O347">
        <f t="shared" si="16"/>
        <v>2112</v>
      </c>
      <c r="P347">
        <f t="shared" si="17"/>
        <v>78</v>
      </c>
      <c r="Q347">
        <f>VLOOKUP(N347,'[1]Census data V2'!V:X,2,FALSE)</f>
        <v>2686451.83</v>
      </c>
      <c r="R347">
        <f>VLOOKUP(N347,'[1]Census data V2'!V:X,3,FALSE)</f>
        <v>8418870.5610000007</v>
      </c>
    </row>
    <row r="348" spans="1:18" x14ac:dyDescent="0.25">
      <c r="A348" t="s">
        <v>55</v>
      </c>
      <c r="B348">
        <v>2013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24</v>
      </c>
      <c r="J348">
        <v>181</v>
      </c>
      <c r="K348">
        <v>268</v>
      </c>
      <c r="L348">
        <v>674</v>
      </c>
      <c r="M348">
        <v>1526</v>
      </c>
      <c r="N348" t="str">
        <f t="shared" si="15"/>
        <v>Pennsylvania2013</v>
      </c>
      <c r="O348">
        <f t="shared" si="16"/>
        <v>2468</v>
      </c>
      <c r="P348">
        <f t="shared" si="17"/>
        <v>205</v>
      </c>
      <c r="Q348">
        <f>VLOOKUP(N348,'[1]Census data V2'!V:X,2,FALSE)</f>
        <v>2709642.6950000003</v>
      </c>
      <c r="R348">
        <f>VLOOKUP(N348,'[1]Census data V2'!V:X,3,FALSE)</f>
        <v>8429507.7510000002</v>
      </c>
    </row>
    <row r="349" spans="1:18" x14ac:dyDescent="0.25">
      <c r="A349" t="s">
        <v>55</v>
      </c>
      <c r="B349">
        <v>2014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59</v>
      </c>
      <c r="J349">
        <v>176</v>
      </c>
      <c r="K349">
        <v>286</v>
      </c>
      <c r="L349">
        <v>577</v>
      </c>
      <c r="M349">
        <v>1232</v>
      </c>
      <c r="N349" t="str">
        <f t="shared" si="15"/>
        <v>Pennsylvania2014</v>
      </c>
      <c r="O349">
        <f t="shared" si="16"/>
        <v>2095</v>
      </c>
      <c r="P349">
        <f t="shared" si="17"/>
        <v>235</v>
      </c>
      <c r="Q349">
        <f>VLOOKUP(N349,'[1]Census data V2'!V:X,2,FALSE)</f>
        <v>2722584.8679999998</v>
      </c>
      <c r="R349">
        <f>VLOOKUP(N349,'[1]Census data V2'!V:X,3,FALSE)</f>
        <v>8341507.943</v>
      </c>
    </row>
    <row r="350" spans="1:18" x14ac:dyDescent="0.25">
      <c r="A350" t="s">
        <v>55</v>
      </c>
      <c r="B350">
        <v>2015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33</v>
      </c>
      <c r="J350">
        <v>193</v>
      </c>
      <c r="K350">
        <v>355</v>
      </c>
      <c r="L350">
        <v>697</v>
      </c>
      <c r="M350">
        <v>1508</v>
      </c>
      <c r="N350" t="str">
        <f t="shared" si="15"/>
        <v>Pennsylvania2015</v>
      </c>
      <c r="O350">
        <f t="shared" si="16"/>
        <v>2560</v>
      </c>
      <c r="P350">
        <f t="shared" si="17"/>
        <v>226</v>
      </c>
      <c r="Q350">
        <f>VLOOKUP(N350,'[1]Census data V2'!V:X,2,FALSE)</f>
        <v>2756640.7760000001</v>
      </c>
      <c r="R350">
        <f>VLOOKUP(N350,'[1]Census data V2'!V:X,3,FALSE)</f>
        <v>8362972.3319999985</v>
      </c>
    </row>
    <row r="351" spans="1:18" x14ac:dyDescent="0.25">
      <c r="A351" t="s">
        <v>55</v>
      </c>
      <c r="B351">
        <v>2016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32</v>
      </c>
      <c r="J351">
        <v>126</v>
      </c>
      <c r="K351">
        <v>356</v>
      </c>
      <c r="L351">
        <v>624</v>
      </c>
      <c r="M351">
        <v>1191</v>
      </c>
      <c r="N351" t="str">
        <f t="shared" si="15"/>
        <v>Pennsylvania2016</v>
      </c>
      <c r="O351">
        <f t="shared" si="16"/>
        <v>2171</v>
      </c>
      <c r="P351">
        <f t="shared" si="17"/>
        <v>158</v>
      </c>
      <c r="Q351">
        <f>VLOOKUP(N351,'[1]Census data V2'!V:X,2,FALSE)</f>
        <v>2869406.969</v>
      </c>
      <c r="R351">
        <f>VLOOKUP(N351,'[1]Census data V2'!V:X,3,FALSE)</f>
        <v>8504103.7350000013</v>
      </c>
    </row>
    <row r="352" spans="1:18" x14ac:dyDescent="0.25">
      <c r="A352" t="s">
        <v>55</v>
      </c>
      <c r="B352">
        <v>2017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25</v>
      </c>
      <c r="J352">
        <v>194</v>
      </c>
      <c r="K352">
        <v>360</v>
      </c>
      <c r="L352">
        <v>611</v>
      </c>
      <c r="M352">
        <v>1422</v>
      </c>
      <c r="N352" t="str">
        <f t="shared" si="15"/>
        <v>Pennsylvania2017</v>
      </c>
      <c r="O352">
        <f t="shared" si="16"/>
        <v>2393</v>
      </c>
      <c r="P352">
        <f t="shared" si="17"/>
        <v>219</v>
      </c>
      <c r="Q352">
        <f>VLOOKUP(N352,'[1]Census data V2'!V:X,2,FALSE)</f>
        <v>2909271</v>
      </c>
      <c r="R352">
        <f>VLOOKUP(N352,'[1]Census data V2'!V:X,3,FALSE)</f>
        <v>8438798</v>
      </c>
    </row>
    <row r="353" spans="1:18" x14ac:dyDescent="0.25">
      <c r="A353" t="s">
        <v>56</v>
      </c>
      <c r="B353">
        <v>2009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12</v>
      </c>
      <c r="M353">
        <v>58</v>
      </c>
      <c r="N353" t="str">
        <f t="shared" si="15"/>
        <v>Rhode Island2009</v>
      </c>
      <c r="O353">
        <f t="shared" si="16"/>
        <v>70</v>
      </c>
      <c r="P353">
        <f t="shared" si="17"/>
        <v>0</v>
      </c>
      <c r="Q353">
        <f>VLOOKUP(N353,'[1]Census data V2'!V:X,2,FALSE)</f>
        <v>210473.30000000002</v>
      </c>
      <c r="R353">
        <f>VLOOKUP(N353,'[1]Census data V2'!V:X,3,FALSE)</f>
        <v>717652.11600000004</v>
      </c>
    </row>
    <row r="354" spans="1:18" x14ac:dyDescent="0.25">
      <c r="A354" t="s">
        <v>56</v>
      </c>
      <c r="B354">
        <v>2010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10</v>
      </c>
      <c r="M354">
        <v>85</v>
      </c>
      <c r="N354" t="str">
        <f t="shared" si="15"/>
        <v>Rhode Island2010</v>
      </c>
      <c r="O354">
        <f t="shared" si="16"/>
        <v>95</v>
      </c>
      <c r="P354">
        <f t="shared" si="17"/>
        <v>0</v>
      </c>
      <c r="Q354">
        <f>VLOOKUP(N354,'[1]Census data V2'!V:X,2,FALSE)</f>
        <v>209146.62</v>
      </c>
      <c r="R354">
        <f>VLOOKUP(N354,'[1]Census data V2'!V:X,3,FALSE)</f>
        <v>718989.42699999991</v>
      </c>
    </row>
    <row r="355" spans="1:18" x14ac:dyDescent="0.25">
      <c r="A355" t="s">
        <v>56</v>
      </c>
      <c r="B355">
        <v>2011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101</v>
      </c>
      <c r="N355" t="str">
        <f t="shared" si="15"/>
        <v>Rhode Island2011</v>
      </c>
      <c r="O355">
        <f t="shared" si="16"/>
        <v>101</v>
      </c>
      <c r="P355">
        <f t="shared" si="17"/>
        <v>0</v>
      </c>
      <c r="Q355">
        <f>VLOOKUP(N355,'[1]Census data V2'!V:X,2,FALSE)</f>
        <v>209004.32800000001</v>
      </c>
      <c r="R355">
        <f>VLOOKUP(N355,'[1]Census data V2'!V:X,3,FALSE)</f>
        <v>719250.35400000005</v>
      </c>
    </row>
    <row r="356" spans="1:18" x14ac:dyDescent="0.25">
      <c r="A356" t="s">
        <v>56</v>
      </c>
      <c r="B356">
        <v>2012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31</v>
      </c>
      <c r="N356" t="str">
        <f t="shared" si="15"/>
        <v>Rhode Island2012</v>
      </c>
      <c r="O356">
        <f t="shared" si="16"/>
        <v>31</v>
      </c>
      <c r="P356">
        <f t="shared" si="17"/>
        <v>0</v>
      </c>
      <c r="Q356">
        <f>VLOOKUP(N356,'[1]Census data V2'!V:X,2,FALSE)</f>
        <v>209255.23699999999</v>
      </c>
      <c r="R356">
        <f>VLOOKUP(N356,'[1]Census data V2'!V:X,3,FALSE)</f>
        <v>717521.34</v>
      </c>
    </row>
    <row r="357" spans="1:18" x14ac:dyDescent="0.25">
      <c r="A357" t="s">
        <v>56</v>
      </c>
      <c r="B357">
        <v>2013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10</v>
      </c>
      <c r="M357">
        <v>61</v>
      </c>
      <c r="N357" t="str">
        <f t="shared" si="15"/>
        <v>Rhode Island2013</v>
      </c>
      <c r="O357">
        <f t="shared" si="16"/>
        <v>71</v>
      </c>
      <c r="P357">
        <f t="shared" si="17"/>
        <v>0</v>
      </c>
      <c r="Q357">
        <f>VLOOKUP(N357,'[1]Census data V2'!V:X,2,FALSE)</f>
        <v>212181.68</v>
      </c>
      <c r="R357">
        <f>VLOOKUP(N357,'[1]Census data V2'!V:X,3,FALSE)</f>
        <v>717887.50899999996</v>
      </c>
    </row>
    <row r="358" spans="1:18" x14ac:dyDescent="0.25">
      <c r="A358" t="s">
        <v>56</v>
      </c>
      <c r="B358">
        <v>2014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56</v>
      </c>
      <c r="N358" t="str">
        <f t="shared" si="15"/>
        <v>Rhode Island2014</v>
      </c>
      <c r="O358">
        <f t="shared" si="16"/>
        <v>56</v>
      </c>
      <c r="P358">
        <f t="shared" si="17"/>
        <v>0</v>
      </c>
      <c r="Q358">
        <f>VLOOKUP(N358,'[1]Census data V2'!V:X,2,FALSE)</f>
        <v>214229.39300000004</v>
      </c>
      <c r="R358">
        <f>VLOOKUP(N358,'[1]Census data V2'!V:X,3,FALSE)</f>
        <v>715756.33900000004</v>
      </c>
    </row>
    <row r="359" spans="1:18" x14ac:dyDescent="0.25">
      <c r="A359" t="s">
        <v>56</v>
      </c>
      <c r="B359">
        <v>2015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135</v>
      </c>
      <c r="N359" t="str">
        <f t="shared" si="15"/>
        <v>Rhode Island2015</v>
      </c>
      <c r="O359">
        <f t="shared" si="16"/>
        <v>135</v>
      </c>
      <c r="P359">
        <f t="shared" si="17"/>
        <v>0</v>
      </c>
      <c r="Q359">
        <f>VLOOKUP(N359,'[1]Census data V2'!V:X,2,FALSE)</f>
        <v>237314.99799999999</v>
      </c>
      <c r="R359">
        <f>VLOOKUP(N359,'[1]Census data V2'!V:X,3,FALSE)</f>
        <v>768517.14799999981</v>
      </c>
    </row>
    <row r="360" spans="1:18" x14ac:dyDescent="0.25">
      <c r="A360" t="s">
        <v>56</v>
      </c>
      <c r="B360">
        <v>2016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21</v>
      </c>
      <c r="N360" t="str">
        <f t="shared" si="15"/>
        <v>Rhode Island2016</v>
      </c>
      <c r="O360">
        <f t="shared" si="16"/>
        <v>21</v>
      </c>
      <c r="P360">
        <f t="shared" si="17"/>
        <v>0</v>
      </c>
      <c r="Q360">
        <f>VLOOKUP(N360,'[1]Census data V2'!V:X,2,FALSE)</f>
        <v>220639.83600000001</v>
      </c>
      <c r="R360">
        <f>VLOOKUP(N360,'[1]Census data V2'!V:X,3,FALSE)</f>
        <v>715071.52500000002</v>
      </c>
    </row>
    <row r="361" spans="1:18" x14ac:dyDescent="0.25">
      <c r="A361" t="s">
        <v>56</v>
      </c>
      <c r="B361">
        <v>2017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79</v>
      </c>
      <c r="N361" t="str">
        <f t="shared" si="15"/>
        <v>Rhode Island2017</v>
      </c>
      <c r="O361">
        <f t="shared" si="16"/>
        <v>79</v>
      </c>
      <c r="P361">
        <f t="shared" si="17"/>
        <v>0</v>
      </c>
      <c r="Q361">
        <f>VLOOKUP(N361,'[1]Census data V2'!V:X,2,FALSE)</f>
        <v>224715</v>
      </c>
      <c r="R361">
        <f>VLOOKUP(N361,'[1]Census data V2'!V:X,3,FALSE)</f>
        <v>713629</v>
      </c>
    </row>
    <row r="362" spans="1:18" x14ac:dyDescent="0.25">
      <c r="A362" t="s">
        <v>57</v>
      </c>
      <c r="B362">
        <v>2009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10</v>
      </c>
      <c r="J362">
        <v>12</v>
      </c>
      <c r="K362">
        <v>47</v>
      </c>
      <c r="L362">
        <v>197</v>
      </c>
      <c r="M362">
        <v>262</v>
      </c>
      <c r="N362" t="str">
        <f t="shared" si="15"/>
        <v>South Carolina2009</v>
      </c>
      <c r="O362">
        <f t="shared" si="16"/>
        <v>506</v>
      </c>
      <c r="P362">
        <f t="shared" si="17"/>
        <v>22</v>
      </c>
      <c r="Q362">
        <f>VLOOKUP(N362,'[1]Census data V2'!V:X,2,FALSE)</f>
        <v>871544.16000000027</v>
      </c>
      <c r="R362">
        <f>VLOOKUP(N362,'[1]Census data V2'!V:X,3,FALSE)</f>
        <v>2942511.3350000004</v>
      </c>
    </row>
    <row r="363" spans="1:18" x14ac:dyDescent="0.25">
      <c r="A363" t="s">
        <v>57</v>
      </c>
      <c r="B363">
        <v>2010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32</v>
      </c>
      <c r="L363">
        <v>208</v>
      </c>
      <c r="M363">
        <v>327</v>
      </c>
      <c r="N363" t="str">
        <f t="shared" si="15"/>
        <v>South Carolina2010</v>
      </c>
      <c r="O363">
        <f t="shared" si="16"/>
        <v>567</v>
      </c>
      <c r="P363">
        <f t="shared" si="17"/>
        <v>0</v>
      </c>
      <c r="Q363">
        <f>VLOOKUP(N363,'[1]Census data V2'!V:X,2,FALSE)</f>
        <v>952471.20299999998</v>
      </c>
      <c r="R363">
        <f>VLOOKUP(N363,'[1]Census data V2'!V:X,3,FALSE)</f>
        <v>3244781.8749999995</v>
      </c>
    </row>
    <row r="364" spans="1:18" x14ac:dyDescent="0.25">
      <c r="A364" t="s">
        <v>57</v>
      </c>
      <c r="B364">
        <v>2011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10</v>
      </c>
      <c r="K364">
        <v>66</v>
      </c>
      <c r="L364">
        <v>212</v>
      </c>
      <c r="M364">
        <v>313</v>
      </c>
      <c r="N364" t="str">
        <f t="shared" si="15"/>
        <v>South Carolina2011</v>
      </c>
      <c r="O364">
        <f t="shared" si="16"/>
        <v>591</v>
      </c>
      <c r="P364">
        <f t="shared" si="17"/>
        <v>10</v>
      </c>
      <c r="Q364">
        <f>VLOOKUP(N364,'[1]Census data V2'!V:X,2,FALSE)</f>
        <v>897300.39400000009</v>
      </c>
      <c r="R364">
        <f>VLOOKUP(N364,'[1]Census data V2'!V:X,3,FALSE)</f>
        <v>3007987.3649999998</v>
      </c>
    </row>
    <row r="365" spans="1:18" x14ac:dyDescent="0.25">
      <c r="A365" t="s">
        <v>57</v>
      </c>
      <c r="B365">
        <v>2012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11</v>
      </c>
      <c r="J365">
        <v>14</v>
      </c>
      <c r="K365">
        <v>44</v>
      </c>
      <c r="L365">
        <v>202</v>
      </c>
      <c r="M365">
        <v>253</v>
      </c>
      <c r="N365" t="str">
        <f t="shared" si="15"/>
        <v>South Carolina2012</v>
      </c>
      <c r="O365">
        <f t="shared" si="16"/>
        <v>499</v>
      </c>
      <c r="P365">
        <f t="shared" si="17"/>
        <v>25</v>
      </c>
      <c r="Q365">
        <f>VLOOKUP(N365,'[1]Census data V2'!V:X,2,FALSE)</f>
        <v>941331.05099999998</v>
      </c>
      <c r="R365">
        <f>VLOOKUP(N365,'[1]Census data V2'!V:X,3,FALSE)</f>
        <v>3099671.4040000001</v>
      </c>
    </row>
    <row r="366" spans="1:18" x14ac:dyDescent="0.25">
      <c r="A366" t="s">
        <v>57</v>
      </c>
      <c r="B366">
        <v>2013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17</v>
      </c>
      <c r="K366">
        <v>89</v>
      </c>
      <c r="L366">
        <v>171</v>
      </c>
      <c r="M366">
        <v>282</v>
      </c>
      <c r="N366" t="str">
        <f t="shared" si="15"/>
        <v>South Carolina2013</v>
      </c>
      <c r="O366">
        <f t="shared" si="16"/>
        <v>542</v>
      </c>
      <c r="P366">
        <f t="shared" si="17"/>
        <v>17</v>
      </c>
      <c r="Q366">
        <f>VLOOKUP(N366,'[1]Census data V2'!V:X,2,FALSE)</f>
        <v>956197.03200000012</v>
      </c>
      <c r="R366">
        <f>VLOOKUP(N366,'[1]Census data V2'!V:X,3,FALSE)</f>
        <v>3091483.5790000004</v>
      </c>
    </row>
    <row r="367" spans="1:18" x14ac:dyDescent="0.25">
      <c r="A367" t="s">
        <v>57</v>
      </c>
      <c r="B367">
        <v>2014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11</v>
      </c>
      <c r="J367">
        <v>47</v>
      </c>
      <c r="K367">
        <v>93</v>
      </c>
      <c r="L367">
        <v>160</v>
      </c>
      <c r="M367">
        <v>251</v>
      </c>
      <c r="N367" t="str">
        <f t="shared" si="15"/>
        <v>South Carolina2014</v>
      </c>
      <c r="O367">
        <f t="shared" si="16"/>
        <v>504</v>
      </c>
      <c r="P367">
        <f t="shared" si="17"/>
        <v>58</v>
      </c>
      <c r="Q367">
        <f>VLOOKUP(N367,'[1]Census data V2'!V:X,2,FALSE)</f>
        <v>993340.90399999986</v>
      </c>
      <c r="R367">
        <f>VLOOKUP(N367,'[1]Census data V2'!V:X,3,FALSE)</f>
        <v>3129194.58</v>
      </c>
    </row>
    <row r="368" spans="1:18" x14ac:dyDescent="0.25">
      <c r="A368" t="s">
        <v>57</v>
      </c>
      <c r="B368">
        <v>2015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34</v>
      </c>
      <c r="K368">
        <v>125</v>
      </c>
      <c r="L368">
        <v>221</v>
      </c>
      <c r="M368">
        <v>328</v>
      </c>
      <c r="N368" t="str">
        <f t="shared" si="15"/>
        <v>South Carolina2015</v>
      </c>
      <c r="O368">
        <f t="shared" si="16"/>
        <v>674</v>
      </c>
      <c r="P368">
        <f t="shared" si="17"/>
        <v>34</v>
      </c>
      <c r="Q368">
        <f>VLOOKUP(N368,'[1]Census data V2'!V:X,2,FALSE)</f>
        <v>991586.26600000018</v>
      </c>
      <c r="R368">
        <f>VLOOKUP(N368,'[1]Census data V2'!V:X,3,FALSE)</f>
        <v>3046704.8180000004</v>
      </c>
    </row>
    <row r="369" spans="1:18" x14ac:dyDescent="0.25">
      <c r="A369" t="s">
        <v>57</v>
      </c>
      <c r="B369">
        <v>2016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12</v>
      </c>
      <c r="J369">
        <v>42</v>
      </c>
      <c r="K369">
        <v>79</v>
      </c>
      <c r="L369">
        <v>156</v>
      </c>
      <c r="M369">
        <v>244</v>
      </c>
      <c r="N369" t="str">
        <f t="shared" si="15"/>
        <v>South Carolina2016</v>
      </c>
      <c r="O369">
        <f t="shared" si="16"/>
        <v>479</v>
      </c>
      <c r="P369">
        <f t="shared" si="17"/>
        <v>54</v>
      </c>
      <c r="Q369">
        <f>VLOOKUP(N369,'[1]Census data V2'!V:X,2,FALSE)</f>
        <v>1082463.9349999996</v>
      </c>
      <c r="R369">
        <f>VLOOKUP(N369,'[1]Census data V2'!V:X,3,FALSE)</f>
        <v>3223180.3680000002</v>
      </c>
    </row>
    <row r="370" spans="1:18" x14ac:dyDescent="0.25">
      <c r="A370" t="s">
        <v>57</v>
      </c>
      <c r="B370">
        <v>2017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31</v>
      </c>
      <c r="K370">
        <v>86</v>
      </c>
      <c r="L370">
        <v>207</v>
      </c>
      <c r="M370">
        <v>246</v>
      </c>
      <c r="N370" t="str">
        <f t="shared" si="15"/>
        <v>South Carolina2017</v>
      </c>
      <c r="O370">
        <f t="shared" si="16"/>
        <v>539</v>
      </c>
      <c r="P370">
        <f t="shared" si="17"/>
        <v>31</v>
      </c>
      <c r="Q370">
        <f>VLOOKUP(N370,'[1]Census data V2'!V:X,2,FALSE)</f>
        <v>1068331</v>
      </c>
      <c r="R370">
        <f>VLOOKUP(N370,'[1]Census data V2'!V:X,3,FALSE)</f>
        <v>3144223</v>
      </c>
    </row>
    <row r="371" spans="1:18" x14ac:dyDescent="0.25">
      <c r="A371" t="s">
        <v>58</v>
      </c>
      <c r="B371">
        <v>2009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30</v>
      </c>
      <c r="N371" t="str">
        <f t="shared" si="15"/>
        <v>South Dakota2009</v>
      </c>
      <c r="O371">
        <f t="shared" si="16"/>
        <v>30</v>
      </c>
      <c r="P371">
        <f t="shared" si="17"/>
        <v>0</v>
      </c>
      <c r="Q371">
        <f>VLOOKUP(N371,'[1]Census data V2'!V:X,2,FALSE)</f>
        <v>168432.37300000002</v>
      </c>
      <c r="R371">
        <f>VLOOKUP(N371,'[1]Census data V2'!V:X,3,FALSE)</f>
        <v>514527.70400000003</v>
      </c>
    </row>
    <row r="372" spans="1:18" x14ac:dyDescent="0.25">
      <c r="A372" t="s">
        <v>58</v>
      </c>
      <c r="B372">
        <v>2010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47</v>
      </c>
      <c r="N372" t="str">
        <f t="shared" si="15"/>
        <v>South Dakota2010</v>
      </c>
      <c r="O372">
        <f t="shared" si="16"/>
        <v>47</v>
      </c>
      <c r="P372">
        <f t="shared" si="17"/>
        <v>0</v>
      </c>
      <c r="Q372">
        <f>VLOOKUP(N372,'[1]Census data V2'!V:X,2,FALSE)</f>
        <v>157349.166</v>
      </c>
      <c r="R372">
        <f>VLOOKUP(N372,'[1]Census data V2'!V:X,3,FALSE)</f>
        <v>483261.01600000012</v>
      </c>
    </row>
    <row r="373" spans="1:18" x14ac:dyDescent="0.25">
      <c r="A373" t="s">
        <v>58</v>
      </c>
      <c r="B373">
        <v>2011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40</v>
      </c>
      <c r="N373" t="str">
        <f t="shared" si="15"/>
        <v>South Dakota2011</v>
      </c>
      <c r="O373">
        <f t="shared" si="16"/>
        <v>40</v>
      </c>
      <c r="P373">
        <f t="shared" si="17"/>
        <v>0</v>
      </c>
      <c r="Q373">
        <f>VLOOKUP(N373,'[1]Census data V2'!V:X,2,FALSE)</f>
        <v>179534.95499999996</v>
      </c>
      <c r="R373">
        <f>VLOOKUP(N373,'[1]Census data V2'!V:X,3,FALSE)</f>
        <v>554119.00800000003</v>
      </c>
    </row>
    <row r="374" spans="1:18" x14ac:dyDescent="0.25">
      <c r="A374" t="s">
        <v>58</v>
      </c>
      <c r="B374">
        <v>2012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70</v>
      </c>
      <c r="N374" t="str">
        <f t="shared" si="15"/>
        <v>South Dakota2012</v>
      </c>
      <c r="O374">
        <f t="shared" si="16"/>
        <v>70</v>
      </c>
      <c r="P374">
        <f t="shared" si="17"/>
        <v>0</v>
      </c>
      <c r="Q374">
        <f>VLOOKUP(N374,'[1]Census data V2'!V:X,2,FALSE)</f>
        <v>173738.323</v>
      </c>
      <c r="R374">
        <f>VLOOKUP(N374,'[1]Census data V2'!V:X,3,FALSE)</f>
        <v>520630.98400000005</v>
      </c>
    </row>
    <row r="375" spans="1:18" x14ac:dyDescent="0.25">
      <c r="A375" t="s">
        <v>58</v>
      </c>
      <c r="B375">
        <v>2013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67</v>
      </c>
      <c r="N375" t="str">
        <f t="shared" si="15"/>
        <v>South Dakota2013</v>
      </c>
      <c r="O375">
        <f t="shared" si="16"/>
        <v>67</v>
      </c>
      <c r="P375">
        <f t="shared" si="17"/>
        <v>0</v>
      </c>
      <c r="Q375">
        <f>VLOOKUP(N375,'[1]Census data V2'!V:X,2,FALSE)</f>
        <v>169535.00600000002</v>
      </c>
      <c r="R375">
        <f>VLOOKUP(N375,'[1]Census data V2'!V:X,3,FALSE)</f>
        <v>500038.04199999996</v>
      </c>
    </row>
    <row r="376" spans="1:18" x14ac:dyDescent="0.25">
      <c r="A376" t="s">
        <v>58</v>
      </c>
      <c r="B376">
        <v>2014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69</v>
      </c>
      <c r="N376" t="str">
        <f t="shared" si="15"/>
        <v>South Dakota2014</v>
      </c>
      <c r="O376">
        <f t="shared" si="16"/>
        <v>69</v>
      </c>
      <c r="P376">
        <f t="shared" si="17"/>
        <v>0</v>
      </c>
      <c r="Q376">
        <f>VLOOKUP(N376,'[1]Census data V2'!V:X,2,FALSE)</f>
        <v>155406.497</v>
      </c>
      <c r="R376">
        <f>VLOOKUP(N376,'[1]Census data V2'!V:X,3,FALSE)</f>
        <v>460988.65199999994</v>
      </c>
    </row>
    <row r="377" spans="1:18" x14ac:dyDescent="0.25">
      <c r="A377" t="s">
        <v>58</v>
      </c>
      <c r="B377">
        <v>2015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82</v>
      </c>
      <c r="N377" t="str">
        <f t="shared" si="15"/>
        <v>South Dakota2015</v>
      </c>
      <c r="O377">
        <f t="shared" si="16"/>
        <v>82</v>
      </c>
      <c r="P377">
        <f t="shared" si="17"/>
        <v>0</v>
      </c>
      <c r="Q377">
        <f>VLOOKUP(N377,'[1]Census data V2'!V:X,2,FALSE)</f>
        <v>147529.77200000003</v>
      </c>
      <c r="R377">
        <f>VLOOKUP(N377,'[1]Census data V2'!V:X,3,FALSE)</f>
        <v>420890.81499999994</v>
      </c>
    </row>
    <row r="378" spans="1:18" x14ac:dyDescent="0.25">
      <c r="A378" t="s">
        <v>58</v>
      </c>
      <c r="B378">
        <v>2016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11</v>
      </c>
      <c r="M378">
        <v>59</v>
      </c>
      <c r="N378" t="str">
        <f t="shared" si="15"/>
        <v>South Dakota2016</v>
      </c>
      <c r="O378">
        <f t="shared" si="16"/>
        <v>70</v>
      </c>
      <c r="P378">
        <f t="shared" si="17"/>
        <v>0</v>
      </c>
      <c r="Q378">
        <f>VLOOKUP(N378,'[1]Census data V2'!V:X,2,FALSE)</f>
        <v>169929.84699999998</v>
      </c>
      <c r="R378">
        <f>VLOOKUP(N378,'[1]Census data V2'!V:X,3,FALSE)</f>
        <v>494993.18500000006</v>
      </c>
    </row>
    <row r="379" spans="1:18" x14ac:dyDescent="0.25">
      <c r="A379" t="s">
        <v>58</v>
      </c>
      <c r="B379">
        <v>2017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55</v>
      </c>
      <c r="N379" t="str">
        <f t="shared" si="15"/>
        <v>South Dakota2017</v>
      </c>
      <c r="O379">
        <f t="shared" si="16"/>
        <v>55</v>
      </c>
      <c r="P379">
        <f t="shared" si="17"/>
        <v>0</v>
      </c>
      <c r="Q379">
        <f>VLOOKUP(N379,'[1]Census data V2'!V:X,2,FALSE)</f>
        <v>200956</v>
      </c>
      <c r="R379">
        <f>VLOOKUP(N379,'[1]Census data V2'!V:X,3,FALSE)</f>
        <v>570908</v>
      </c>
    </row>
    <row r="380" spans="1:18" x14ac:dyDescent="0.25">
      <c r="A380" t="s">
        <v>59</v>
      </c>
      <c r="B380">
        <v>2009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11</v>
      </c>
      <c r="J380">
        <v>109</v>
      </c>
      <c r="K380">
        <v>155</v>
      </c>
      <c r="L380">
        <v>344</v>
      </c>
      <c r="M380">
        <v>554</v>
      </c>
      <c r="N380" t="str">
        <f t="shared" si="15"/>
        <v>Tennessee2009</v>
      </c>
      <c r="O380">
        <f t="shared" si="16"/>
        <v>1053</v>
      </c>
      <c r="P380">
        <f t="shared" si="17"/>
        <v>120</v>
      </c>
      <c r="Q380">
        <f>VLOOKUP(N380,'[1]Census data V2'!V:X,2,FALSE)</f>
        <v>1189516.1179999998</v>
      </c>
      <c r="R380">
        <f>VLOOKUP(N380,'[1]Census data V2'!V:X,3,FALSE)</f>
        <v>4071903.4419999998</v>
      </c>
    </row>
    <row r="381" spans="1:18" x14ac:dyDescent="0.25">
      <c r="A381" t="s">
        <v>59</v>
      </c>
      <c r="B381">
        <v>2010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110</v>
      </c>
      <c r="K381">
        <v>209</v>
      </c>
      <c r="L381">
        <v>339</v>
      </c>
      <c r="M381">
        <v>535</v>
      </c>
      <c r="N381" t="str">
        <f t="shared" si="15"/>
        <v>Tennessee2010</v>
      </c>
      <c r="O381">
        <f t="shared" si="16"/>
        <v>1083</v>
      </c>
      <c r="P381">
        <f t="shared" si="17"/>
        <v>110</v>
      </c>
      <c r="Q381">
        <f>VLOOKUP(N381,'[1]Census data V2'!V:X,2,FALSE)</f>
        <v>1225318.6449999998</v>
      </c>
      <c r="R381">
        <f>VLOOKUP(N381,'[1]Census data V2'!V:X,3,FALSE)</f>
        <v>4213370.2540000007</v>
      </c>
    </row>
    <row r="382" spans="1:18" x14ac:dyDescent="0.25">
      <c r="A382" t="s">
        <v>59</v>
      </c>
      <c r="B382">
        <v>2011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27</v>
      </c>
      <c r="J382">
        <v>87</v>
      </c>
      <c r="K382">
        <v>236</v>
      </c>
      <c r="L382">
        <v>406</v>
      </c>
      <c r="M382">
        <v>516</v>
      </c>
      <c r="N382" t="str">
        <f t="shared" si="15"/>
        <v>Tennessee2011</v>
      </c>
      <c r="O382">
        <f t="shared" si="16"/>
        <v>1158</v>
      </c>
      <c r="P382">
        <f t="shared" si="17"/>
        <v>114</v>
      </c>
      <c r="Q382">
        <f>VLOOKUP(N382,'[1]Census data V2'!V:X,2,FALSE)</f>
        <v>1251654.3760000002</v>
      </c>
      <c r="R382">
        <f>VLOOKUP(N382,'[1]Census data V2'!V:X,3,FALSE)</f>
        <v>4251595.739000001</v>
      </c>
    </row>
    <row r="383" spans="1:18" x14ac:dyDescent="0.25">
      <c r="A383" t="s">
        <v>59</v>
      </c>
      <c r="B383">
        <v>2012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83</v>
      </c>
      <c r="K383">
        <v>177</v>
      </c>
      <c r="L383">
        <v>321</v>
      </c>
      <c r="M383">
        <v>630</v>
      </c>
      <c r="N383" t="str">
        <f t="shared" si="15"/>
        <v>Tennessee2012</v>
      </c>
      <c r="O383">
        <f t="shared" si="16"/>
        <v>1128</v>
      </c>
      <c r="P383">
        <f t="shared" si="17"/>
        <v>83</v>
      </c>
      <c r="Q383">
        <f>VLOOKUP(N383,'[1]Census data V2'!V:X,2,FALSE)</f>
        <v>1260302.8459999999</v>
      </c>
      <c r="R383">
        <f>VLOOKUP(N383,'[1]Census data V2'!V:X,3,FALSE)</f>
        <v>4241897.1469999989</v>
      </c>
    </row>
    <row r="384" spans="1:18" x14ac:dyDescent="0.25">
      <c r="A384" t="s">
        <v>59</v>
      </c>
      <c r="B384">
        <v>2013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13</v>
      </c>
      <c r="I384">
        <v>25</v>
      </c>
      <c r="J384">
        <v>142</v>
      </c>
      <c r="K384">
        <v>247</v>
      </c>
      <c r="L384">
        <v>411</v>
      </c>
      <c r="M384">
        <v>597</v>
      </c>
      <c r="N384" t="str">
        <f t="shared" si="15"/>
        <v>Tennessee2013</v>
      </c>
      <c r="O384">
        <f t="shared" si="16"/>
        <v>1255</v>
      </c>
      <c r="P384">
        <f t="shared" si="17"/>
        <v>180</v>
      </c>
      <c r="Q384">
        <f>VLOOKUP(N384,'[1]Census data V2'!V:X,2,FALSE)</f>
        <v>1241437.9330000002</v>
      </c>
      <c r="R384">
        <f>VLOOKUP(N384,'[1]Census data V2'!V:X,3,FALSE)</f>
        <v>4139379.39</v>
      </c>
    </row>
    <row r="385" spans="1:18" x14ac:dyDescent="0.25">
      <c r="A385" t="s">
        <v>59</v>
      </c>
      <c r="B385">
        <v>2014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16</v>
      </c>
      <c r="I385">
        <v>59</v>
      </c>
      <c r="J385">
        <v>162</v>
      </c>
      <c r="K385">
        <v>257</v>
      </c>
      <c r="L385">
        <v>375</v>
      </c>
      <c r="M385">
        <v>582</v>
      </c>
      <c r="N385" t="str">
        <f t="shared" si="15"/>
        <v>Tennessee2014</v>
      </c>
      <c r="O385">
        <f t="shared" si="16"/>
        <v>1214</v>
      </c>
      <c r="P385">
        <f t="shared" si="17"/>
        <v>237</v>
      </c>
      <c r="Q385">
        <f>VLOOKUP(N385,'[1]Census data V2'!V:X,2,FALSE)</f>
        <v>1349299.6230000001</v>
      </c>
      <c r="R385">
        <f>VLOOKUP(N385,'[1]Census data V2'!V:X,3,FALSE)</f>
        <v>4317788.7750000004</v>
      </c>
    </row>
    <row r="386" spans="1:18" x14ac:dyDescent="0.25">
      <c r="A386" t="s">
        <v>59</v>
      </c>
      <c r="B386">
        <v>2015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32</v>
      </c>
      <c r="J386">
        <v>80</v>
      </c>
      <c r="K386">
        <v>308</v>
      </c>
      <c r="L386">
        <v>485</v>
      </c>
      <c r="M386">
        <v>611</v>
      </c>
      <c r="N386" t="str">
        <f t="shared" si="15"/>
        <v>Tennessee2015</v>
      </c>
      <c r="O386">
        <f t="shared" si="16"/>
        <v>1404</v>
      </c>
      <c r="P386">
        <f t="shared" si="17"/>
        <v>112</v>
      </c>
      <c r="Q386">
        <f>VLOOKUP(N386,'[1]Census data V2'!V:X,2,FALSE)</f>
        <v>1343818.2390000003</v>
      </c>
      <c r="R386">
        <f>VLOOKUP(N386,'[1]Census data V2'!V:X,3,FALSE)</f>
        <v>4286979.96</v>
      </c>
    </row>
    <row r="387" spans="1:18" x14ac:dyDescent="0.25">
      <c r="A387" t="s">
        <v>59</v>
      </c>
      <c r="B387">
        <v>2016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37</v>
      </c>
      <c r="J387">
        <v>178</v>
      </c>
      <c r="K387">
        <v>247</v>
      </c>
      <c r="L387">
        <v>344</v>
      </c>
      <c r="M387">
        <v>451</v>
      </c>
      <c r="N387" t="str">
        <f t="shared" ref="N387:N450" si="18">_xlfn.CONCAT(A387,B387)</f>
        <v>Tennessee2016</v>
      </c>
      <c r="O387">
        <f t="shared" ref="O387:O450" si="19">SUM(C387:E387,K387:M387)</f>
        <v>1042</v>
      </c>
      <c r="P387">
        <f t="shared" ref="P387:P450" si="20">SUM(E387:J387)</f>
        <v>215</v>
      </c>
      <c r="Q387">
        <f>VLOOKUP(N387,'[1]Census data V2'!V:X,2,FALSE)</f>
        <v>1340441.8429999996</v>
      </c>
      <c r="R387">
        <f>VLOOKUP(N387,'[1]Census data V2'!V:X,3,FALSE)</f>
        <v>4194043.3549999995</v>
      </c>
    </row>
    <row r="388" spans="1:18" x14ac:dyDescent="0.25">
      <c r="A388" t="s">
        <v>59</v>
      </c>
      <c r="B388">
        <v>2017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48</v>
      </c>
      <c r="J388">
        <v>157</v>
      </c>
      <c r="K388">
        <v>303</v>
      </c>
      <c r="L388">
        <v>439</v>
      </c>
      <c r="M388">
        <v>545</v>
      </c>
      <c r="N388" t="str">
        <f t="shared" si="18"/>
        <v>Tennessee2017</v>
      </c>
      <c r="O388">
        <f t="shared" si="19"/>
        <v>1287</v>
      </c>
      <c r="P388">
        <f t="shared" si="20"/>
        <v>205</v>
      </c>
      <c r="Q388">
        <f>VLOOKUP(N388,'[1]Census data V2'!V:X,2,FALSE)</f>
        <v>1479576</v>
      </c>
      <c r="R388">
        <f>VLOOKUP(N388,'[1]Census data V2'!V:X,3,FALSE)</f>
        <v>4535304</v>
      </c>
    </row>
    <row r="389" spans="1:18" x14ac:dyDescent="0.25">
      <c r="A389" t="s">
        <v>60</v>
      </c>
      <c r="B389">
        <v>2009</v>
      </c>
      <c r="C389">
        <v>0</v>
      </c>
      <c r="D389">
        <v>0</v>
      </c>
      <c r="E389">
        <v>0</v>
      </c>
      <c r="F389">
        <v>0</v>
      </c>
      <c r="G389">
        <v>32</v>
      </c>
      <c r="H389">
        <v>86</v>
      </c>
      <c r="I389">
        <v>221</v>
      </c>
      <c r="J389">
        <v>283</v>
      </c>
      <c r="K389">
        <v>415</v>
      </c>
      <c r="L389">
        <v>852</v>
      </c>
      <c r="M389">
        <v>1245</v>
      </c>
      <c r="N389" t="str">
        <f t="shared" si="18"/>
        <v>Texas2009</v>
      </c>
      <c r="O389">
        <f t="shared" si="19"/>
        <v>2512</v>
      </c>
      <c r="P389">
        <f t="shared" si="20"/>
        <v>622</v>
      </c>
      <c r="Q389">
        <f>VLOOKUP(N389,'[1]Census data V2'!V:X,2,FALSE)</f>
        <v>4373095.9070000006</v>
      </c>
      <c r="R389">
        <f>VLOOKUP(N389,'[1]Census data V2'!V:X,3,FALSE)</f>
        <v>15793369.543000003</v>
      </c>
    </row>
    <row r="390" spans="1:18" x14ac:dyDescent="0.25">
      <c r="A390" t="s">
        <v>60</v>
      </c>
      <c r="B390">
        <v>2010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22</v>
      </c>
      <c r="I390">
        <v>131</v>
      </c>
      <c r="J390">
        <v>266</v>
      </c>
      <c r="K390">
        <v>390</v>
      </c>
      <c r="L390">
        <v>826</v>
      </c>
      <c r="M390">
        <v>1219</v>
      </c>
      <c r="N390" t="str">
        <f t="shared" si="18"/>
        <v>Texas2010</v>
      </c>
      <c r="O390">
        <f t="shared" si="19"/>
        <v>2435</v>
      </c>
      <c r="P390">
        <f t="shared" si="20"/>
        <v>419</v>
      </c>
      <c r="Q390">
        <f>VLOOKUP(N390,'[1]Census data V2'!V:X,2,FALSE)</f>
        <v>4347824.466</v>
      </c>
      <c r="R390">
        <f>VLOOKUP(N390,'[1]Census data V2'!V:X,3,FALSE)</f>
        <v>16185826.277000001</v>
      </c>
    </row>
    <row r="391" spans="1:18" x14ac:dyDescent="0.25">
      <c r="A391" t="s">
        <v>60</v>
      </c>
      <c r="B391">
        <v>2011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14</v>
      </c>
      <c r="I391">
        <v>101</v>
      </c>
      <c r="J391">
        <v>280</v>
      </c>
      <c r="K391">
        <v>371</v>
      </c>
      <c r="L391">
        <v>803</v>
      </c>
      <c r="M391">
        <v>1265</v>
      </c>
      <c r="N391" t="str">
        <f t="shared" si="18"/>
        <v>Texas2011</v>
      </c>
      <c r="O391">
        <f t="shared" si="19"/>
        <v>2439</v>
      </c>
      <c r="P391">
        <f t="shared" si="20"/>
        <v>395</v>
      </c>
      <c r="Q391">
        <f>VLOOKUP(N391,'[1]Census data V2'!V:X,2,FALSE)</f>
        <v>4478837.68</v>
      </c>
      <c r="R391">
        <f>VLOOKUP(N391,'[1]Census data V2'!V:X,3,FALSE)</f>
        <v>16603106.572999999</v>
      </c>
    </row>
    <row r="392" spans="1:18" x14ac:dyDescent="0.25">
      <c r="A392" t="s">
        <v>60</v>
      </c>
      <c r="B392">
        <v>2012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24</v>
      </c>
      <c r="I392">
        <v>106</v>
      </c>
      <c r="J392">
        <v>250</v>
      </c>
      <c r="K392">
        <v>440</v>
      </c>
      <c r="L392">
        <v>784</v>
      </c>
      <c r="M392">
        <v>1211</v>
      </c>
      <c r="N392" t="str">
        <f t="shared" si="18"/>
        <v>Texas2012</v>
      </c>
      <c r="O392">
        <f t="shared" si="19"/>
        <v>2435</v>
      </c>
      <c r="P392">
        <f t="shared" si="20"/>
        <v>380</v>
      </c>
      <c r="Q392">
        <f>VLOOKUP(N392,'[1]Census data V2'!V:X,2,FALSE)</f>
        <v>4536180.6130000008</v>
      </c>
      <c r="R392">
        <f>VLOOKUP(N392,'[1]Census data V2'!V:X,3,FALSE)</f>
        <v>16740908.392000001</v>
      </c>
    </row>
    <row r="393" spans="1:18" x14ac:dyDescent="0.25">
      <c r="A393" t="s">
        <v>60</v>
      </c>
      <c r="B393">
        <v>2013</v>
      </c>
      <c r="C393">
        <v>0</v>
      </c>
      <c r="D393">
        <v>0</v>
      </c>
      <c r="E393">
        <v>0</v>
      </c>
      <c r="F393">
        <v>0</v>
      </c>
      <c r="G393">
        <v>15</v>
      </c>
      <c r="H393">
        <v>42</v>
      </c>
      <c r="I393">
        <v>165</v>
      </c>
      <c r="J393">
        <v>365</v>
      </c>
      <c r="K393">
        <v>456</v>
      </c>
      <c r="L393">
        <v>841</v>
      </c>
      <c r="M393">
        <v>1277</v>
      </c>
      <c r="N393" t="str">
        <f t="shared" si="18"/>
        <v>Texas2013</v>
      </c>
      <c r="O393">
        <f t="shared" si="19"/>
        <v>2574</v>
      </c>
      <c r="P393">
        <f t="shared" si="20"/>
        <v>587</v>
      </c>
      <c r="Q393">
        <f>VLOOKUP(N393,'[1]Census data V2'!V:X,2,FALSE)</f>
        <v>4685549.4709999999</v>
      </c>
      <c r="R393">
        <f>VLOOKUP(N393,'[1]Census data V2'!V:X,3,FALSE)</f>
        <v>17132582.07</v>
      </c>
    </row>
    <row r="394" spans="1:18" x14ac:dyDescent="0.25">
      <c r="A394" t="s">
        <v>60</v>
      </c>
      <c r="B394">
        <v>2014</v>
      </c>
      <c r="C394">
        <v>0</v>
      </c>
      <c r="D394">
        <v>0</v>
      </c>
      <c r="E394">
        <v>0</v>
      </c>
      <c r="F394">
        <v>0</v>
      </c>
      <c r="G394">
        <v>40</v>
      </c>
      <c r="H394">
        <v>66</v>
      </c>
      <c r="I394">
        <v>195</v>
      </c>
      <c r="J394">
        <v>424</v>
      </c>
      <c r="K394">
        <v>533</v>
      </c>
      <c r="L394">
        <v>829</v>
      </c>
      <c r="M394">
        <v>1190</v>
      </c>
      <c r="N394" t="str">
        <f t="shared" si="18"/>
        <v>Texas2014</v>
      </c>
      <c r="O394">
        <f t="shared" si="19"/>
        <v>2552</v>
      </c>
      <c r="P394">
        <f t="shared" si="20"/>
        <v>725</v>
      </c>
      <c r="Q394">
        <f>VLOOKUP(N394,'[1]Census data V2'!V:X,2,FALSE)</f>
        <v>4773214.5929999994</v>
      </c>
      <c r="R394">
        <f>VLOOKUP(N394,'[1]Census data V2'!V:X,3,FALSE)</f>
        <v>17343404.882999998</v>
      </c>
    </row>
    <row r="395" spans="1:18" x14ac:dyDescent="0.25">
      <c r="A395" t="s">
        <v>60</v>
      </c>
      <c r="B395">
        <v>2015</v>
      </c>
      <c r="C395">
        <v>0</v>
      </c>
      <c r="D395">
        <v>0</v>
      </c>
      <c r="E395">
        <v>0</v>
      </c>
      <c r="F395">
        <v>0</v>
      </c>
      <c r="G395">
        <v>10</v>
      </c>
      <c r="H395">
        <v>10</v>
      </c>
      <c r="I395">
        <v>157</v>
      </c>
      <c r="J395">
        <v>284</v>
      </c>
      <c r="K395">
        <v>462</v>
      </c>
      <c r="L395">
        <v>826</v>
      </c>
      <c r="M395">
        <v>1253</v>
      </c>
      <c r="N395" t="str">
        <f t="shared" si="18"/>
        <v>Texas2015</v>
      </c>
      <c r="O395">
        <f t="shared" si="19"/>
        <v>2541</v>
      </c>
      <c r="P395">
        <f t="shared" si="20"/>
        <v>461</v>
      </c>
      <c r="Q395">
        <f>VLOOKUP(N395,'[1]Census data V2'!V:X,2,FALSE)</f>
        <v>4827044.461000002</v>
      </c>
      <c r="R395">
        <f>VLOOKUP(N395,'[1]Census data V2'!V:X,3,FALSE)</f>
        <v>17350479.115999993</v>
      </c>
    </row>
    <row r="396" spans="1:18" x14ac:dyDescent="0.25">
      <c r="A396" t="s">
        <v>60</v>
      </c>
      <c r="B396">
        <v>2016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24</v>
      </c>
      <c r="I396">
        <v>90</v>
      </c>
      <c r="J396">
        <v>286</v>
      </c>
      <c r="K396">
        <v>518</v>
      </c>
      <c r="L396">
        <v>716</v>
      </c>
      <c r="M396">
        <v>1026</v>
      </c>
      <c r="N396" t="str">
        <f t="shared" si="18"/>
        <v>Texas2016</v>
      </c>
      <c r="O396">
        <f t="shared" si="19"/>
        <v>2260</v>
      </c>
      <c r="P396">
        <f t="shared" si="20"/>
        <v>400</v>
      </c>
      <c r="Q396">
        <f>VLOOKUP(N396,'[1]Census data V2'!V:X,2,FALSE)</f>
        <v>4985705.3800000018</v>
      </c>
      <c r="R396">
        <f>VLOOKUP(N396,'[1]Census data V2'!V:X,3,FALSE)</f>
        <v>17621342.117000002</v>
      </c>
    </row>
    <row r="397" spans="1:18" x14ac:dyDescent="0.25">
      <c r="A397" t="s">
        <v>60</v>
      </c>
      <c r="B397">
        <v>2017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21</v>
      </c>
      <c r="I397">
        <v>147</v>
      </c>
      <c r="J397">
        <v>326</v>
      </c>
      <c r="K397">
        <v>518</v>
      </c>
      <c r="L397">
        <v>741</v>
      </c>
      <c r="M397">
        <v>1031</v>
      </c>
      <c r="N397" t="str">
        <f t="shared" si="18"/>
        <v>Texas2017</v>
      </c>
      <c r="O397">
        <f t="shared" si="19"/>
        <v>2290</v>
      </c>
      <c r="P397">
        <f t="shared" si="20"/>
        <v>494</v>
      </c>
      <c r="Q397">
        <f>VLOOKUP(N397,'[1]Census data V2'!V:X,2,FALSE)</f>
        <v>5163497</v>
      </c>
      <c r="R397">
        <f>VLOOKUP(N397,'[1]Census data V2'!V:X,3,FALSE)</f>
        <v>18012283</v>
      </c>
    </row>
    <row r="398" spans="1:18" x14ac:dyDescent="0.25">
      <c r="A398" t="s">
        <v>61</v>
      </c>
      <c r="B398">
        <v>2009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22</v>
      </c>
      <c r="M398">
        <v>98</v>
      </c>
      <c r="N398" t="str">
        <f t="shared" si="18"/>
        <v>Utah2009</v>
      </c>
      <c r="O398">
        <f t="shared" si="19"/>
        <v>120</v>
      </c>
      <c r="P398">
        <f t="shared" si="20"/>
        <v>0</v>
      </c>
      <c r="Q398">
        <f>VLOOKUP(N398,'[1]Census data V2'!V:X,2,FALSE)</f>
        <v>490037.89100000012</v>
      </c>
      <c r="R398">
        <f>VLOOKUP(N398,'[1]Census data V2'!V:X,3,FALSE)</f>
        <v>1705549.9370000002</v>
      </c>
    </row>
    <row r="399" spans="1:18" x14ac:dyDescent="0.25">
      <c r="A399" t="s">
        <v>61</v>
      </c>
      <c r="B399">
        <v>2010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36</v>
      </c>
      <c r="M399">
        <v>137</v>
      </c>
      <c r="N399" t="str">
        <f t="shared" si="18"/>
        <v>Utah2010</v>
      </c>
      <c r="O399">
        <f t="shared" si="19"/>
        <v>173</v>
      </c>
      <c r="P399">
        <f t="shared" si="20"/>
        <v>0</v>
      </c>
      <c r="Q399">
        <f>VLOOKUP(N399,'[1]Census data V2'!V:X,2,FALSE)</f>
        <v>492411.57400000008</v>
      </c>
      <c r="R399">
        <f>VLOOKUP(N399,'[1]Census data V2'!V:X,3,FALSE)</f>
        <v>1721320.2010000001</v>
      </c>
    </row>
    <row r="400" spans="1:18" x14ac:dyDescent="0.25">
      <c r="A400" t="s">
        <v>61</v>
      </c>
      <c r="B400">
        <v>2011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41</v>
      </c>
      <c r="M400">
        <v>135</v>
      </c>
      <c r="N400" t="str">
        <f t="shared" si="18"/>
        <v>Utah2011</v>
      </c>
      <c r="O400">
        <f t="shared" si="19"/>
        <v>176</v>
      </c>
      <c r="P400">
        <f t="shared" si="20"/>
        <v>0</v>
      </c>
      <c r="Q400">
        <f>VLOOKUP(N400,'[1]Census data V2'!V:X,2,FALSE)</f>
        <v>496662.21699999995</v>
      </c>
      <c r="R400">
        <f>VLOOKUP(N400,'[1]Census data V2'!V:X,3,FALSE)</f>
        <v>1724426.236</v>
      </c>
    </row>
    <row r="401" spans="1:18" x14ac:dyDescent="0.25">
      <c r="A401" t="s">
        <v>61</v>
      </c>
      <c r="B401">
        <v>2012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34</v>
      </c>
      <c r="M401">
        <v>123</v>
      </c>
      <c r="N401" t="str">
        <f t="shared" si="18"/>
        <v>Utah2012</v>
      </c>
      <c r="O401">
        <f t="shared" si="19"/>
        <v>157</v>
      </c>
      <c r="P401">
        <f t="shared" si="20"/>
        <v>0</v>
      </c>
      <c r="Q401">
        <f>VLOOKUP(N401,'[1]Census data V2'!V:X,2,FALSE)</f>
        <v>513762.54800000001</v>
      </c>
      <c r="R401">
        <f>VLOOKUP(N401,'[1]Census data V2'!V:X,3,FALSE)</f>
        <v>1780430.9650000001</v>
      </c>
    </row>
    <row r="402" spans="1:18" x14ac:dyDescent="0.25">
      <c r="A402" t="s">
        <v>61</v>
      </c>
      <c r="B402">
        <v>2013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68</v>
      </c>
      <c r="M402">
        <v>162</v>
      </c>
      <c r="N402" t="str">
        <f t="shared" si="18"/>
        <v>Utah2013</v>
      </c>
      <c r="O402">
        <f t="shared" si="19"/>
        <v>230</v>
      </c>
      <c r="P402">
        <f t="shared" si="20"/>
        <v>0</v>
      </c>
      <c r="Q402">
        <f>VLOOKUP(N402,'[1]Census data V2'!V:X,2,FALSE)</f>
        <v>551663.24099999992</v>
      </c>
      <c r="R402">
        <f>VLOOKUP(N402,'[1]Census data V2'!V:X,3,FALSE)</f>
        <v>1887129.9199999997</v>
      </c>
    </row>
    <row r="403" spans="1:18" x14ac:dyDescent="0.25">
      <c r="A403" t="s">
        <v>61</v>
      </c>
      <c r="B403">
        <v>2014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59</v>
      </c>
      <c r="M403">
        <v>127</v>
      </c>
      <c r="N403" t="str">
        <f t="shared" si="18"/>
        <v>Utah2014</v>
      </c>
      <c r="O403">
        <f t="shared" si="19"/>
        <v>186</v>
      </c>
      <c r="P403">
        <f t="shared" si="20"/>
        <v>0</v>
      </c>
      <c r="Q403">
        <f>VLOOKUP(N403,'[1]Census data V2'!V:X,2,FALSE)</f>
        <v>528465.61399999994</v>
      </c>
      <c r="R403">
        <f>VLOOKUP(N403,'[1]Census data V2'!V:X,3,FALSE)</f>
        <v>1815549.196</v>
      </c>
    </row>
    <row r="404" spans="1:18" x14ac:dyDescent="0.25">
      <c r="A404" t="s">
        <v>61</v>
      </c>
      <c r="B404">
        <v>2015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29</v>
      </c>
      <c r="M404">
        <v>141</v>
      </c>
      <c r="N404" t="str">
        <f t="shared" si="18"/>
        <v>Utah2015</v>
      </c>
      <c r="O404">
        <f t="shared" si="19"/>
        <v>170</v>
      </c>
      <c r="P404">
        <f t="shared" si="20"/>
        <v>0</v>
      </c>
      <c r="Q404">
        <f>VLOOKUP(N404,'[1]Census data V2'!V:X,2,FALSE)</f>
        <v>541684.005</v>
      </c>
      <c r="R404">
        <f>VLOOKUP(N404,'[1]Census data V2'!V:X,3,FALSE)</f>
        <v>1866850.0669999998</v>
      </c>
    </row>
    <row r="405" spans="1:18" x14ac:dyDescent="0.25">
      <c r="A405" t="s">
        <v>61</v>
      </c>
      <c r="B405">
        <v>2016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38</v>
      </c>
      <c r="M405">
        <v>145</v>
      </c>
      <c r="N405" t="str">
        <f t="shared" si="18"/>
        <v>Utah2016</v>
      </c>
      <c r="O405">
        <f t="shared" si="19"/>
        <v>183</v>
      </c>
      <c r="P405">
        <f t="shared" si="20"/>
        <v>0</v>
      </c>
      <c r="Q405">
        <f>VLOOKUP(N405,'[1]Census data V2'!V:X,2,FALSE)</f>
        <v>547060.73200000008</v>
      </c>
      <c r="R405">
        <f>VLOOKUP(N405,'[1]Census data V2'!V:X,3,FALSE)</f>
        <v>1871806.7489999998</v>
      </c>
    </row>
    <row r="406" spans="1:18" x14ac:dyDescent="0.25">
      <c r="A406" t="s">
        <v>61</v>
      </c>
      <c r="B406">
        <v>2017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42</v>
      </c>
      <c r="M406">
        <v>67</v>
      </c>
      <c r="N406" t="str">
        <f t="shared" si="18"/>
        <v>Utah2017</v>
      </c>
      <c r="O406">
        <f t="shared" si="19"/>
        <v>109</v>
      </c>
      <c r="P406">
        <f t="shared" si="20"/>
        <v>0</v>
      </c>
      <c r="Q406">
        <f>VLOOKUP(N406,'[1]Census data V2'!V:X,2,FALSE)</f>
        <v>565001</v>
      </c>
      <c r="R406">
        <f>VLOOKUP(N406,'[1]Census data V2'!V:X,3,FALSE)</f>
        <v>1918013</v>
      </c>
    </row>
    <row r="407" spans="1:18" x14ac:dyDescent="0.25">
      <c r="A407" t="s">
        <v>62</v>
      </c>
      <c r="B407">
        <v>2009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t="str">
        <f t="shared" si="18"/>
        <v>Vermont2009</v>
      </c>
      <c r="O407">
        <f t="shared" si="19"/>
        <v>0</v>
      </c>
      <c r="P407">
        <f t="shared" si="20"/>
        <v>0</v>
      </c>
      <c r="Q407">
        <f>VLOOKUP(N407,'[1]Census data V2'!V:X,2,FALSE)</f>
        <v>118006.69100000001</v>
      </c>
      <c r="R407">
        <f>VLOOKUP(N407,'[1]Census data V2'!V:X,3,FALSE)</f>
        <v>430560.21600000001</v>
      </c>
    </row>
    <row r="408" spans="1:18" x14ac:dyDescent="0.25">
      <c r="A408" t="s">
        <v>62</v>
      </c>
      <c r="B408">
        <v>2010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t="str">
        <f t="shared" si="18"/>
        <v>Vermont2010</v>
      </c>
      <c r="O408">
        <f t="shared" si="19"/>
        <v>0</v>
      </c>
      <c r="P408">
        <f t="shared" si="20"/>
        <v>0</v>
      </c>
      <c r="Q408">
        <f>VLOOKUP(N408,'[1]Census data V2'!V:X,2,FALSE)</f>
        <v>109365.06200000001</v>
      </c>
      <c r="R408">
        <f>VLOOKUP(N408,'[1]Census data V2'!V:X,3,FALSE)</f>
        <v>396196.28200000001</v>
      </c>
    </row>
    <row r="409" spans="1:18" x14ac:dyDescent="0.25">
      <c r="A409" t="s">
        <v>62</v>
      </c>
      <c r="B409">
        <v>2011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tr">
        <f t="shared" si="18"/>
        <v>Vermont2011</v>
      </c>
      <c r="O409">
        <f t="shared" si="19"/>
        <v>0</v>
      </c>
      <c r="P409">
        <f t="shared" si="20"/>
        <v>0</v>
      </c>
      <c r="Q409">
        <f>VLOOKUP(N409,'[1]Census data V2'!V:X,2,FALSE)</f>
        <v>135323.41199999998</v>
      </c>
      <c r="R409">
        <f>VLOOKUP(N409,'[1]Census data V2'!V:X,3,FALSE)</f>
        <v>474794.255</v>
      </c>
    </row>
    <row r="410" spans="1:18" x14ac:dyDescent="0.25">
      <c r="A410" t="s">
        <v>62</v>
      </c>
      <c r="B410">
        <v>2012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t="str">
        <f t="shared" si="18"/>
        <v>Vermont2012</v>
      </c>
      <c r="O410">
        <f t="shared" si="19"/>
        <v>0</v>
      </c>
      <c r="P410">
        <f t="shared" si="20"/>
        <v>0</v>
      </c>
      <c r="Q410">
        <f>VLOOKUP(N410,'[1]Census data V2'!V:X,2,FALSE)</f>
        <v>129542.49299999999</v>
      </c>
      <c r="R410">
        <f>VLOOKUP(N410,'[1]Census data V2'!V:X,3,FALSE)</f>
        <v>441398.80399999995</v>
      </c>
    </row>
    <row r="411" spans="1:18" x14ac:dyDescent="0.25">
      <c r="A411" t="s">
        <v>62</v>
      </c>
      <c r="B411">
        <v>2013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tr">
        <f t="shared" si="18"/>
        <v>Vermont2013</v>
      </c>
      <c r="O411">
        <f t="shared" si="19"/>
        <v>0</v>
      </c>
      <c r="P411">
        <f t="shared" si="20"/>
        <v>0</v>
      </c>
      <c r="Q411">
        <f>VLOOKUP(N411,'[1]Census data V2'!V:X,2,FALSE)</f>
        <v>111513.98000000001</v>
      </c>
      <c r="R411">
        <f>VLOOKUP(N411,'[1]Census data V2'!V:X,3,FALSE)</f>
        <v>382567.20299999998</v>
      </c>
    </row>
    <row r="412" spans="1:18" x14ac:dyDescent="0.25">
      <c r="A412" t="s">
        <v>62</v>
      </c>
      <c r="B412">
        <v>2014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t="str">
        <f t="shared" si="18"/>
        <v>Vermont2014</v>
      </c>
      <c r="O412">
        <f t="shared" si="19"/>
        <v>0</v>
      </c>
      <c r="P412">
        <f t="shared" si="20"/>
        <v>0</v>
      </c>
      <c r="Q412">
        <f>VLOOKUP(N412,'[1]Census data V2'!V:X,2,FALSE)</f>
        <v>103746.486</v>
      </c>
      <c r="R412">
        <f>VLOOKUP(N412,'[1]Census data V2'!V:X,3,FALSE)</f>
        <v>347192.75300000003</v>
      </c>
    </row>
    <row r="413" spans="1:18" x14ac:dyDescent="0.25">
      <c r="A413" t="s">
        <v>62</v>
      </c>
      <c r="B413">
        <v>2015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20</v>
      </c>
      <c r="N413" t="str">
        <f t="shared" si="18"/>
        <v>Vermont2015</v>
      </c>
      <c r="O413">
        <f t="shared" si="19"/>
        <v>20</v>
      </c>
      <c r="P413">
        <f t="shared" si="20"/>
        <v>0</v>
      </c>
      <c r="Q413">
        <f>VLOOKUP(N413,'[1]Census data V2'!V:X,2,FALSE)</f>
        <v>157612.11900000001</v>
      </c>
      <c r="R413">
        <f>VLOOKUP(N413,'[1]Census data V2'!V:X,3,FALSE)</f>
        <v>502746.1590000001</v>
      </c>
    </row>
    <row r="414" spans="1:18" x14ac:dyDescent="0.25">
      <c r="A414" t="s">
        <v>62</v>
      </c>
      <c r="B414">
        <v>2016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t="str">
        <f t="shared" si="18"/>
        <v>Vermont2016</v>
      </c>
      <c r="O414">
        <f t="shared" si="19"/>
        <v>0</v>
      </c>
      <c r="P414">
        <f t="shared" si="20"/>
        <v>0</v>
      </c>
      <c r="Q414">
        <f>VLOOKUP(N414,'[1]Census data V2'!V:X,2,FALSE)</f>
        <v>122002.65</v>
      </c>
      <c r="R414">
        <f>VLOOKUP(N414,'[1]Census data V2'!V:X,3,FALSE)</f>
        <v>373534.31699999998</v>
      </c>
    </row>
    <row r="415" spans="1:18" x14ac:dyDescent="0.25">
      <c r="A415" t="s">
        <v>62</v>
      </c>
      <c r="B415">
        <v>2017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tr">
        <f t="shared" si="18"/>
        <v>Vermont2017</v>
      </c>
      <c r="O415">
        <f t="shared" si="19"/>
        <v>0</v>
      </c>
      <c r="P415">
        <f t="shared" si="20"/>
        <v>0</v>
      </c>
      <c r="Q415">
        <f>VLOOKUP(N415,'[1]Census data V2'!V:X,2,FALSE)</f>
        <v>147669</v>
      </c>
      <c r="R415">
        <f>VLOOKUP(N415,'[1]Census data V2'!V:X,3,FALSE)</f>
        <v>437302</v>
      </c>
    </row>
    <row r="416" spans="1:18" x14ac:dyDescent="0.25">
      <c r="A416" t="s">
        <v>63</v>
      </c>
      <c r="B416">
        <v>2009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10</v>
      </c>
      <c r="J416">
        <v>34</v>
      </c>
      <c r="K416">
        <v>110</v>
      </c>
      <c r="L416">
        <v>351</v>
      </c>
      <c r="M416">
        <v>550</v>
      </c>
      <c r="N416" t="str">
        <f t="shared" si="18"/>
        <v>Virginia2009</v>
      </c>
      <c r="O416">
        <f t="shared" si="19"/>
        <v>1011</v>
      </c>
      <c r="P416">
        <f t="shared" si="20"/>
        <v>44</v>
      </c>
      <c r="Q416">
        <f>VLOOKUP(N416,'[1]Census data V2'!V:X,2,FALSE)</f>
        <v>1420688.625</v>
      </c>
      <c r="R416">
        <f>VLOOKUP(N416,'[1]Census data V2'!V:X,3,FALSE)</f>
        <v>5273322.6580000017</v>
      </c>
    </row>
    <row r="417" spans="1:18" x14ac:dyDescent="0.25">
      <c r="A417" t="s">
        <v>63</v>
      </c>
      <c r="B417">
        <v>2010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113</v>
      </c>
      <c r="L417">
        <v>329</v>
      </c>
      <c r="M417">
        <v>581</v>
      </c>
      <c r="N417" t="str">
        <f t="shared" si="18"/>
        <v>Virginia2010</v>
      </c>
      <c r="O417">
        <f t="shared" si="19"/>
        <v>1023</v>
      </c>
      <c r="P417">
        <f t="shared" si="20"/>
        <v>0</v>
      </c>
      <c r="Q417">
        <f>VLOOKUP(N417,'[1]Census data V2'!V:X,2,FALSE)</f>
        <v>1380869.0770000003</v>
      </c>
      <c r="R417">
        <f>VLOOKUP(N417,'[1]Census data V2'!V:X,3,FALSE)</f>
        <v>5209964.59</v>
      </c>
    </row>
    <row r="418" spans="1:18" x14ac:dyDescent="0.25">
      <c r="A418" t="s">
        <v>63</v>
      </c>
      <c r="B418">
        <v>2011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24</v>
      </c>
      <c r="J418">
        <v>57</v>
      </c>
      <c r="K418">
        <v>197</v>
      </c>
      <c r="L418">
        <v>312</v>
      </c>
      <c r="M418">
        <v>661</v>
      </c>
      <c r="N418" t="str">
        <f t="shared" si="18"/>
        <v>Virginia2011</v>
      </c>
      <c r="O418">
        <f t="shared" si="19"/>
        <v>1170</v>
      </c>
      <c r="P418">
        <f t="shared" si="20"/>
        <v>81</v>
      </c>
      <c r="Q418">
        <f>VLOOKUP(N418,'[1]Census data V2'!V:X,2,FALSE)</f>
        <v>1459545.7319999998</v>
      </c>
      <c r="R418">
        <f>VLOOKUP(N418,'[1]Census data V2'!V:X,3,FALSE)</f>
        <v>5436248.8460000008</v>
      </c>
    </row>
    <row r="419" spans="1:18" x14ac:dyDescent="0.25">
      <c r="A419" t="s">
        <v>63</v>
      </c>
      <c r="B419">
        <v>2012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20</v>
      </c>
      <c r="K419">
        <v>123</v>
      </c>
      <c r="L419">
        <v>330</v>
      </c>
      <c r="M419">
        <v>643</v>
      </c>
      <c r="N419" t="str">
        <f t="shared" si="18"/>
        <v>Virginia2012</v>
      </c>
      <c r="O419">
        <f t="shared" si="19"/>
        <v>1096</v>
      </c>
      <c r="P419">
        <f t="shared" si="20"/>
        <v>20</v>
      </c>
      <c r="Q419">
        <f>VLOOKUP(N419,'[1]Census data V2'!V:X,2,FALSE)</f>
        <v>1414000.88</v>
      </c>
      <c r="R419">
        <f>VLOOKUP(N419,'[1]Census data V2'!V:X,3,FALSE)</f>
        <v>5230717.8829999994</v>
      </c>
    </row>
    <row r="420" spans="1:18" x14ac:dyDescent="0.25">
      <c r="A420" t="s">
        <v>63</v>
      </c>
      <c r="B420">
        <v>2013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</v>
      </c>
      <c r="J420">
        <v>36</v>
      </c>
      <c r="K420">
        <v>195</v>
      </c>
      <c r="L420">
        <v>382</v>
      </c>
      <c r="M420">
        <v>649</v>
      </c>
      <c r="N420" t="str">
        <f t="shared" si="18"/>
        <v>Virginia2013</v>
      </c>
      <c r="O420">
        <f t="shared" si="19"/>
        <v>1226</v>
      </c>
      <c r="P420">
        <f t="shared" si="20"/>
        <v>46</v>
      </c>
      <c r="Q420">
        <f>VLOOKUP(N420,'[1]Census data V2'!V:X,2,FALSE)</f>
        <v>1530855.118</v>
      </c>
      <c r="R420">
        <f>VLOOKUP(N420,'[1]Census data V2'!V:X,3,FALSE)</f>
        <v>5507143.6589999991</v>
      </c>
    </row>
    <row r="421" spans="1:18" x14ac:dyDescent="0.25">
      <c r="A421" t="s">
        <v>63</v>
      </c>
      <c r="B421">
        <v>2014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11</v>
      </c>
      <c r="I421">
        <v>29</v>
      </c>
      <c r="J421">
        <v>104</v>
      </c>
      <c r="K421">
        <v>237</v>
      </c>
      <c r="L421">
        <v>372</v>
      </c>
      <c r="M421">
        <v>620</v>
      </c>
      <c r="N421" t="str">
        <f t="shared" si="18"/>
        <v>Virginia2014</v>
      </c>
      <c r="O421">
        <f t="shared" si="19"/>
        <v>1229</v>
      </c>
      <c r="P421">
        <f t="shared" si="20"/>
        <v>144</v>
      </c>
      <c r="Q421">
        <f>VLOOKUP(N421,'[1]Census data V2'!V:X,2,FALSE)</f>
        <v>1557434.1129999999</v>
      </c>
      <c r="R421">
        <f>VLOOKUP(N421,'[1]Census data V2'!V:X,3,FALSE)</f>
        <v>5524243.5720000006</v>
      </c>
    </row>
    <row r="422" spans="1:18" x14ac:dyDescent="0.25">
      <c r="A422" t="s">
        <v>63</v>
      </c>
      <c r="B422">
        <v>2015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101</v>
      </c>
      <c r="K422">
        <v>224</v>
      </c>
      <c r="L422">
        <v>350</v>
      </c>
      <c r="M422">
        <v>598</v>
      </c>
      <c r="N422" t="str">
        <f t="shared" si="18"/>
        <v>Virginia2015</v>
      </c>
      <c r="O422">
        <f t="shared" si="19"/>
        <v>1172</v>
      </c>
      <c r="P422">
        <f t="shared" si="20"/>
        <v>101</v>
      </c>
      <c r="Q422">
        <f>VLOOKUP(N422,'[1]Census data V2'!V:X,2,FALSE)</f>
        <v>1626863.483</v>
      </c>
      <c r="R422">
        <f>VLOOKUP(N422,'[1]Census data V2'!V:X,3,FALSE)</f>
        <v>5645872.8630000008</v>
      </c>
    </row>
    <row r="423" spans="1:18" x14ac:dyDescent="0.25">
      <c r="A423" t="s">
        <v>63</v>
      </c>
      <c r="B423">
        <v>2016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80</v>
      </c>
      <c r="K423">
        <v>193</v>
      </c>
      <c r="L423">
        <v>295</v>
      </c>
      <c r="M423">
        <v>460</v>
      </c>
      <c r="N423" t="str">
        <f t="shared" si="18"/>
        <v>Virginia2016</v>
      </c>
      <c r="O423">
        <f t="shared" si="19"/>
        <v>948</v>
      </c>
      <c r="P423">
        <f t="shared" si="20"/>
        <v>80</v>
      </c>
      <c r="Q423">
        <f>VLOOKUP(N423,'[1]Census data V2'!V:X,2,FALSE)</f>
        <v>1614915.8009999997</v>
      </c>
      <c r="R423">
        <f>VLOOKUP(N423,'[1]Census data V2'!V:X,3,FALSE)</f>
        <v>5534900.3540000012</v>
      </c>
    </row>
    <row r="424" spans="1:18" x14ac:dyDescent="0.25">
      <c r="A424" t="s">
        <v>63</v>
      </c>
      <c r="B424">
        <v>2017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13</v>
      </c>
      <c r="J424">
        <v>72</v>
      </c>
      <c r="K424">
        <v>201</v>
      </c>
      <c r="L424">
        <v>315</v>
      </c>
      <c r="M424">
        <v>511</v>
      </c>
      <c r="N424" t="str">
        <f t="shared" si="18"/>
        <v>Virginia2017</v>
      </c>
      <c r="O424">
        <f t="shared" si="19"/>
        <v>1027</v>
      </c>
      <c r="P424">
        <f t="shared" si="20"/>
        <v>85</v>
      </c>
      <c r="Q424">
        <f>VLOOKUP(N424,'[1]Census data V2'!V:X,2,FALSE)</f>
        <v>1657179</v>
      </c>
      <c r="R424">
        <f>VLOOKUP(N424,'[1]Census data V2'!V:X,3,FALSE)</f>
        <v>5539344</v>
      </c>
    </row>
    <row r="425" spans="1:18" x14ac:dyDescent="0.25">
      <c r="A425" t="s">
        <v>64</v>
      </c>
      <c r="B425">
        <v>2009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33</v>
      </c>
      <c r="J425">
        <v>23</v>
      </c>
      <c r="K425">
        <v>26</v>
      </c>
      <c r="L425">
        <v>144</v>
      </c>
      <c r="M425">
        <v>320</v>
      </c>
      <c r="N425" t="str">
        <f t="shared" si="18"/>
        <v>Washington2009</v>
      </c>
      <c r="O425">
        <f t="shared" si="19"/>
        <v>490</v>
      </c>
      <c r="P425">
        <f t="shared" si="20"/>
        <v>56</v>
      </c>
      <c r="Q425">
        <f>VLOOKUP(N425,'[1]Census data V2'!V:X,2,FALSE)</f>
        <v>1190054.7789999999</v>
      </c>
      <c r="R425">
        <f>VLOOKUP(N425,'[1]Census data V2'!V:X,3,FALSE)</f>
        <v>4429262.7280000011</v>
      </c>
    </row>
    <row r="426" spans="1:18" x14ac:dyDescent="0.25">
      <c r="A426" t="s">
        <v>64</v>
      </c>
      <c r="B426">
        <v>2010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11</v>
      </c>
      <c r="K426">
        <v>0</v>
      </c>
      <c r="L426">
        <v>102</v>
      </c>
      <c r="M426">
        <v>298</v>
      </c>
      <c r="N426" t="str">
        <f t="shared" si="18"/>
        <v>Washington2010</v>
      </c>
      <c r="O426">
        <f t="shared" si="19"/>
        <v>400</v>
      </c>
      <c r="P426">
        <f t="shared" si="20"/>
        <v>11</v>
      </c>
      <c r="Q426">
        <f>VLOOKUP(N426,'[1]Census data V2'!V:X,2,FALSE)</f>
        <v>1201311.05</v>
      </c>
      <c r="R426">
        <f>VLOOKUP(N426,'[1]Census data V2'!V:X,3,FALSE)</f>
        <v>4484516.6220000004</v>
      </c>
    </row>
    <row r="427" spans="1:18" x14ac:dyDescent="0.25">
      <c r="A427" t="s">
        <v>64</v>
      </c>
      <c r="B427">
        <v>2011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12</v>
      </c>
      <c r="K427">
        <v>46</v>
      </c>
      <c r="L427">
        <v>158</v>
      </c>
      <c r="M427">
        <v>331</v>
      </c>
      <c r="N427" t="str">
        <f t="shared" si="18"/>
        <v>Washington2011</v>
      </c>
      <c r="O427">
        <f t="shared" si="19"/>
        <v>535</v>
      </c>
      <c r="P427">
        <f t="shared" si="20"/>
        <v>12</v>
      </c>
      <c r="Q427">
        <f>VLOOKUP(N427,'[1]Census data V2'!V:X,2,FALSE)</f>
        <v>1236307.7219999998</v>
      </c>
      <c r="R427">
        <f>VLOOKUP(N427,'[1]Census data V2'!V:X,3,FALSE)</f>
        <v>4533869.5530000003</v>
      </c>
    </row>
    <row r="428" spans="1:18" x14ac:dyDescent="0.25">
      <c r="A428" t="s">
        <v>64</v>
      </c>
      <c r="B428">
        <v>2012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10</v>
      </c>
      <c r="L428">
        <v>155</v>
      </c>
      <c r="M428">
        <v>356</v>
      </c>
      <c r="N428" t="str">
        <f t="shared" si="18"/>
        <v>Washington2012</v>
      </c>
      <c r="O428">
        <f t="shared" si="19"/>
        <v>521</v>
      </c>
      <c r="P428">
        <f t="shared" si="20"/>
        <v>0</v>
      </c>
      <c r="Q428">
        <f>VLOOKUP(N428,'[1]Census data V2'!V:X,2,FALSE)</f>
        <v>1280923.5959999999</v>
      </c>
      <c r="R428">
        <f>VLOOKUP(N428,'[1]Census data V2'!V:X,3,FALSE)</f>
        <v>4617120.2279999992</v>
      </c>
    </row>
    <row r="429" spans="1:18" x14ac:dyDescent="0.25">
      <c r="A429" t="s">
        <v>64</v>
      </c>
      <c r="B429">
        <v>2013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10</v>
      </c>
      <c r="K429">
        <v>22</v>
      </c>
      <c r="L429">
        <v>158</v>
      </c>
      <c r="M429">
        <v>416</v>
      </c>
      <c r="N429" t="str">
        <f t="shared" si="18"/>
        <v>Washington2013</v>
      </c>
      <c r="O429">
        <f t="shared" si="19"/>
        <v>596</v>
      </c>
      <c r="P429">
        <f t="shared" si="20"/>
        <v>10</v>
      </c>
      <c r="Q429">
        <f>VLOOKUP(N429,'[1]Census data V2'!V:X,2,FALSE)</f>
        <v>1301160.7779999999</v>
      </c>
      <c r="R429">
        <f>VLOOKUP(N429,'[1]Census data V2'!V:X,3,FALSE)</f>
        <v>4608505.0020000003</v>
      </c>
    </row>
    <row r="430" spans="1:18" x14ac:dyDescent="0.25">
      <c r="A430" t="s">
        <v>64</v>
      </c>
      <c r="B430">
        <v>2014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11</v>
      </c>
      <c r="I430">
        <v>14</v>
      </c>
      <c r="J430">
        <v>30</v>
      </c>
      <c r="K430">
        <v>47</v>
      </c>
      <c r="L430">
        <v>133</v>
      </c>
      <c r="M430">
        <v>295</v>
      </c>
      <c r="N430" t="str">
        <f t="shared" si="18"/>
        <v>Washington2014</v>
      </c>
      <c r="O430">
        <f t="shared" si="19"/>
        <v>475</v>
      </c>
      <c r="P430">
        <f t="shared" si="20"/>
        <v>55</v>
      </c>
      <c r="Q430">
        <f>VLOOKUP(N430,'[1]Census data V2'!V:X,2,FALSE)</f>
        <v>1360063.05</v>
      </c>
      <c r="R430">
        <f>VLOOKUP(N430,'[1]Census data V2'!V:X,3,FALSE)</f>
        <v>4689386.0080000004</v>
      </c>
    </row>
    <row r="431" spans="1:18" x14ac:dyDescent="0.25">
      <c r="A431" t="s">
        <v>64</v>
      </c>
      <c r="B431">
        <v>2015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80</v>
      </c>
      <c r="L431">
        <v>155</v>
      </c>
      <c r="M431">
        <v>436</v>
      </c>
      <c r="N431" t="str">
        <f t="shared" si="18"/>
        <v>Washington2015</v>
      </c>
      <c r="O431">
        <f t="shared" si="19"/>
        <v>671</v>
      </c>
      <c r="P431">
        <f t="shared" si="20"/>
        <v>0</v>
      </c>
      <c r="Q431">
        <f>VLOOKUP(N431,'[1]Census data V2'!V:X,2,FALSE)</f>
        <v>1379616.9260000002</v>
      </c>
      <c r="R431">
        <f>VLOOKUP(N431,'[1]Census data V2'!V:X,3,FALSE)</f>
        <v>4686951.8719999995</v>
      </c>
    </row>
    <row r="432" spans="1:18" x14ac:dyDescent="0.25">
      <c r="A432" t="s">
        <v>64</v>
      </c>
      <c r="B432">
        <v>2016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39</v>
      </c>
      <c r="K432">
        <v>76</v>
      </c>
      <c r="L432">
        <v>163</v>
      </c>
      <c r="M432">
        <v>331</v>
      </c>
      <c r="N432" t="str">
        <f t="shared" si="18"/>
        <v>Washington2016</v>
      </c>
      <c r="O432">
        <f t="shared" si="19"/>
        <v>570</v>
      </c>
      <c r="P432">
        <f t="shared" si="20"/>
        <v>39</v>
      </c>
      <c r="Q432">
        <f>VLOOKUP(N432,'[1]Census data V2'!V:X,2,FALSE)</f>
        <v>1417269.601</v>
      </c>
      <c r="R432">
        <f>VLOOKUP(N432,'[1]Census data V2'!V:X,3,FALSE)</f>
        <v>4702941.1780000003</v>
      </c>
    </row>
    <row r="433" spans="1:18" x14ac:dyDescent="0.25">
      <c r="A433" t="s">
        <v>64</v>
      </c>
      <c r="B433">
        <v>2017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10</v>
      </c>
      <c r="J433">
        <v>42</v>
      </c>
      <c r="K433">
        <v>115</v>
      </c>
      <c r="L433">
        <v>234</v>
      </c>
      <c r="M433">
        <v>488</v>
      </c>
      <c r="N433" t="str">
        <f t="shared" si="18"/>
        <v>Washington2017</v>
      </c>
      <c r="O433">
        <f t="shared" si="19"/>
        <v>837</v>
      </c>
      <c r="P433">
        <f t="shared" si="20"/>
        <v>52</v>
      </c>
      <c r="Q433">
        <f>VLOOKUP(N433,'[1]Census data V2'!V:X,2,FALSE)</f>
        <v>1460917</v>
      </c>
      <c r="R433">
        <f>VLOOKUP(N433,'[1]Census data V2'!V:X,3,FALSE)</f>
        <v>4751506</v>
      </c>
    </row>
    <row r="434" spans="1:18" x14ac:dyDescent="0.25">
      <c r="A434" t="s">
        <v>65</v>
      </c>
      <c r="B434">
        <v>2009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10</v>
      </c>
      <c r="J434">
        <v>0</v>
      </c>
      <c r="K434">
        <v>10</v>
      </c>
      <c r="L434">
        <v>94</v>
      </c>
      <c r="M434">
        <v>174</v>
      </c>
      <c r="N434" t="str">
        <f t="shared" si="18"/>
        <v>West Virginia2009</v>
      </c>
      <c r="O434">
        <f t="shared" si="19"/>
        <v>278</v>
      </c>
      <c r="P434">
        <f t="shared" si="20"/>
        <v>10</v>
      </c>
      <c r="Q434">
        <f>VLOOKUP(N434,'[1]Census data V2'!V:X,2,FALSE)</f>
        <v>378691.33900000004</v>
      </c>
      <c r="R434">
        <f>VLOOKUP(N434,'[1]Census data V2'!V:X,3,FALSE)</f>
        <v>1186456.18</v>
      </c>
    </row>
    <row r="435" spans="1:18" x14ac:dyDescent="0.25">
      <c r="A435" t="s">
        <v>65</v>
      </c>
      <c r="B435">
        <v>2010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108</v>
      </c>
      <c r="M435">
        <v>186</v>
      </c>
      <c r="N435" t="str">
        <f t="shared" si="18"/>
        <v>West Virginia2010</v>
      </c>
      <c r="O435">
        <f t="shared" si="19"/>
        <v>294</v>
      </c>
      <c r="P435">
        <f t="shared" si="20"/>
        <v>0</v>
      </c>
      <c r="Q435">
        <f>VLOOKUP(N435,'[1]Census data V2'!V:X,2,FALSE)</f>
        <v>403282.96399999998</v>
      </c>
      <c r="R435">
        <f>VLOOKUP(N435,'[1]Census data V2'!V:X,3,FALSE)</f>
        <v>1257148.3389999999</v>
      </c>
    </row>
    <row r="436" spans="1:18" x14ac:dyDescent="0.25">
      <c r="A436" t="s">
        <v>65</v>
      </c>
      <c r="B436">
        <v>2011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81</v>
      </c>
      <c r="M436">
        <v>154</v>
      </c>
      <c r="N436" t="str">
        <f t="shared" si="18"/>
        <v>West Virginia2011</v>
      </c>
      <c r="O436">
        <f t="shared" si="19"/>
        <v>248</v>
      </c>
      <c r="P436">
        <f t="shared" si="20"/>
        <v>0</v>
      </c>
      <c r="Q436">
        <f>VLOOKUP(N436,'[1]Census data V2'!V:X,2,FALSE)</f>
        <v>392762.99200000009</v>
      </c>
      <c r="R436">
        <f>VLOOKUP(N436,'[1]Census data V2'!V:X,3,FALSE)</f>
        <v>1208701.726</v>
      </c>
    </row>
    <row r="437" spans="1:18" x14ac:dyDescent="0.25">
      <c r="A437" t="s">
        <v>65</v>
      </c>
      <c r="B437">
        <v>2012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98</v>
      </c>
      <c r="M437">
        <v>170</v>
      </c>
      <c r="N437" t="str">
        <f t="shared" si="18"/>
        <v>West Virginia2012</v>
      </c>
      <c r="O437">
        <f t="shared" si="19"/>
        <v>268</v>
      </c>
      <c r="P437">
        <f t="shared" si="20"/>
        <v>0</v>
      </c>
      <c r="Q437">
        <f>VLOOKUP(N437,'[1]Census data V2'!V:X,2,FALSE)</f>
        <v>387487.13699999999</v>
      </c>
      <c r="R437">
        <f>VLOOKUP(N437,'[1]Census data V2'!V:X,3,FALSE)</f>
        <v>1185568.1869999999</v>
      </c>
    </row>
    <row r="438" spans="1:18" x14ac:dyDescent="0.25">
      <c r="A438" t="s">
        <v>65</v>
      </c>
      <c r="B438">
        <v>2013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37</v>
      </c>
      <c r="L438">
        <v>98</v>
      </c>
      <c r="M438">
        <v>189</v>
      </c>
      <c r="N438" t="str">
        <f t="shared" si="18"/>
        <v>West Virginia2013</v>
      </c>
      <c r="O438">
        <f t="shared" si="19"/>
        <v>324</v>
      </c>
      <c r="P438">
        <f t="shared" si="20"/>
        <v>0</v>
      </c>
      <c r="Q438">
        <f>VLOOKUP(N438,'[1]Census data V2'!V:X,2,FALSE)</f>
        <v>408339.78999999992</v>
      </c>
      <c r="R438">
        <f>VLOOKUP(N438,'[1]Census data V2'!V:X,3,FALSE)</f>
        <v>1241273.72</v>
      </c>
    </row>
    <row r="439" spans="1:18" x14ac:dyDescent="0.25">
      <c r="A439" t="s">
        <v>65</v>
      </c>
      <c r="B439">
        <v>2014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23</v>
      </c>
      <c r="K439">
        <v>32</v>
      </c>
      <c r="L439">
        <v>52</v>
      </c>
      <c r="M439">
        <v>179</v>
      </c>
      <c r="N439" t="str">
        <f t="shared" si="18"/>
        <v>West Virginia2014</v>
      </c>
      <c r="O439">
        <f t="shared" si="19"/>
        <v>263</v>
      </c>
      <c r="P439">
        <f t="shared" si="20"/>
        <v>23</v>
      </c>
      <c r="Q439">
        <f>VLOOKUP(N439,'[1]Census data V2'!V:X,2,FALSE)</f>
        <v>433181.10399999999</v>
      </c>
      <c r="R439">
        <f>VLOOKUP(N439,'[1]Census data V2'!V:X,3,FALSE)</f>
        <v>1265028.959</v>
      </c>
    </row>
    <row r="440" spans="1:18" x14ac:dyDescent="0.25">
      <c r="A440" t="s">
        <v>65</v>
      </c>
      <c r="B440">
        <v>2015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45</v>
      </c>
      <c r="L440">
        <v>93</v>
      </c>
      <c r="M440">
        <v>207</v>
      </c>
      <c r="N440" t="str">
        <f t="shared" si="18"/>
        <v>West Virginia2015</v>
      </c>
      <c r="O440">
        <f t="shared" si="19"/>
        <v>345</v>
      </c>
      <c r="P440">
        <f t="shared" si="20"/>
        <v>0</v>
      </c>
      <c r="Q440">
        <f>VLOOKUP(N440,'[1]Census data V2'!V:X,2,FALSE)</f>
        <v>379941.5340000001</v>
      </c>
      <c r="R440">
        <f>VLOOKUP(N440,'[1]Census data V2'!V:X,3,FALSE)</f>
        <v>1101173.4180000001</v>
      </c>
    </row>
    <row r="441" spans="1:18" x14ac:dyDescent="0.25">
      <c r="A441" t="s">
        <v>65</v>
      </c>
      <c r="B441">
        <v>2016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13</v>
      </c>
      <c r="L441">
        <v>51</v>
      </c>
      <c r="M441">
        <v>143</v>
      </c>
      <c r="N441" t="str">
        <f t="shared" si="18"/>
        <v>West Virginia2016</v>
      </c>
      <c r="O441">
        <f t="shared" si="19"/>
        <v>207</v>
      </c>
      <c r="P441">
        <f t="shared" si="20"/>
        <v>0</v>
      </c>
      <c r="Q441">
        <f>VLOOKUP(N441,'[1]Census data V2'!V:X,2,FALSE)</f>
        <v>421615.467</v>
      </c>
      <c r="R441">
        <f>VLOOKUP(N441,'[1]Census data V2'!V:X,3,FALSE)</f>
        <v>1189204.054</v>
      </c>
    </row>
    <row r="442" spans="1:18" x14ac:dyDescent="0.25">
      <c r="A442" t="s">
        <v>65</v>
      </c>
      <c r="B442">
        <v>2017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33</v>
      </c>
      <c r="L442">
        <v>101</v>
      </c>
      <c r="M442">
        <v>160</v>
      </c>
      <c r="N442" t="str">
        <f t="shared" si="18"/>
        <v>West Virginia2017</v>
      </c>
      <c r="O442">
        <f t="shared" si="19"/>
        <v>294</v>
      </c>
      <c r="P442">
        <f t="shared" si="20"/>
        <v>0</v>
      </c>
      <c r="Q442">
        <f>VLOOKUP(N442,'[1]Census data V2'!V:X,2,FALSE)</f>
        <v>421417</v>
      </c>
      <c r="R442">
        <f>VLOOKUP(N442,'[1]Census data V2'!V:X,3,FALSE)</f>
        <v>1148435</v>
      </c>
    </row>
    <row r="443" spans="1:18" x14ac:dyDescent="0.25">
      <c r="A443" t="s">
        <v>66</v>
      </c>
      <c r="B443">
        <v>2009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22</v>
      </c>
      <c r="J443">
        <v>0</v>
      </c>
      <c r="K443">
        <v>25</v>
      </c>
      <c r="L443">
        <v>200</v>
      </c>
      <c r="M443">
        <v>514</v>
      </c>
      <c r="N443" t="str">
        <f t="shared" si="18"/>
        <v>Wisconsin2009</v>
      </c>
      <c r="O443">
        <f t="shared" si="19"/>
        <v>739</v>
      </c>
      <c r="P443">
        <f t="shared" si="20"/>
        <v>22</v>
      </c>
      <c r="Q443">
        <f>VLOOKUP(N443,'[1]Census data V2'!V:X,2,FALSE)</f>
        <v>1096178.4949999999</v>
      </c>
      <c r="R443">
        <f>VLOOKUP(N443,'[1]Census data V2'!V:X,3,FALSE)</f>
        <v>3781897.8180000004</v>
      </c>
    </row>
    <row r="444" spans="1:18" x14ac:dyDescent="0.25">
      <c r="A444" t="s">
        <v>66</v>
      </c>
      <c r="B444">
        <v>2010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225</v>
      </c>
      <c r="M444">
        <v>501</v>
      </c>
      <c r="N444" t="str">
        <f t="shared" si="18"/>
        <v>Wisconsin2010</v>
      </c>
      <c r="O444">
        <f t="shared" si="19"/>
        <v>726</v>
      </c>
      <c r="P444">
        <f t="shared" si="20"/>
        <v>0</v>
      </c>
      <c r="Q444">
        <f>VLOOKUP(N444,'[1]Census data V2'!V:X,2,FALSE)</f>
        <v>1098254.0299999998</v>
      </c>
      <c r="R444">
        <f>VLOOKUP(N444,'[1]Census data V2'!V:X,3,FALSE)</f>
        <v>3760527.3060000003</v>
      </c>
    </row>
    <row r="445" spans="1:18" x14ac:dyDescent="0.25">
      <c r="A445" t="s">
        <v>66</v>
      </c>
      <c r="B445">
        <v>2011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33</v>
      </c>
      <c r="L445">
        <v>241</v>
      </c>
      <c r="M445">
        <v>532</v>
      </c>
      <c r="N445" t="str">
        <f t="shared" si="18"/>
        <v>Wisconsin2011</v>
      </c>
      <c r="O445">
        <f t="shared" si="19"/>
        <v>806</v>
      </c>
      <c r="P445">
        <f t="shared" si="20"/>
        <v>0</v>
      </c>
      <c r="Q445">
        <f>VLOOKUP(N445,'[1]Census data V2'!V:X,2,FALSE)</f>
        <v>1076775.983</v>
      </c>
      <c r="R445">
        <f>VLOOKUP(N445,'[1]Census data V2'!V:X,3,FALSE)</f>
        <v>3657278.1110000005</v>
      </c>
    </row>
    <row r="446" spans="1:18" x14ac:dyDescent="0.25">
      <c r="A446" t="s">
        <v>66</v>
      </c>
      <c r="B446">
        <v>2012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37</v>
      </c>
      <c r="L446">
        <v>257</v>
      </c>
      <c r="M446">
        <v>546</v>
      </c>
      <c r="N446" t="str">
        <f t="shared" si="18"/>
        <v>Wisconsin2012</v>
      </c>
      <c r="O446">
        <f t="shared" si="19"/>
        <v>840</v>
      </c>
      <c r="P446">
        <f t="shared" si="20"/>
        <v>0</v>
      </c>
      <c r="Q446">
        <f>VLOOKUP(N446,'[1]Census data V2'!V:X,2,FALSE)</f>
        <v>1194942.4019999998</v>
      </c>
      <c r="R446">
        <f>VLOOKUP(N446,'[1]Census data V2'!V:X,3,FALSE)</f>
        <v>3995912.2719999999</v>
      </c>
    </row>
    <row r="447" spans="1:18" x14ac:dyDescent="0.25">
      <c r="A447" t="s">
        <v>66</v>
      </c>
      <c r="B447">
        <v>2013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24</v>
      </c>
      <c r="K447">
        <v>70</v>
      </c>
      <c r="L447">
        <v>228</v>
      </c>
      <c r="M447">
        <v>642</v>
      </c>
      <c r="N447" t="str">
        <f t="shared" si="18"/>
        <v>Wisconsin2013</v>
      </c>
      <c r="O447">
        <f t="shared" si="19"/>
        <v>940</v>
      </c>
      <c r="P447">
        <f t="shared" si="20"/>
        <v>24</v>
      </c>
      <c r="Q447">
        <f>VLOOKUP(N447,'[1]Census data V2'!V:X,2,FALSE)</f>
        <v>1123754.7279999999</v>
      </c>
      <c r="R447">
        <f>VLOOKUP(N447,'[1]Census data V2'!V:X,3,FALSE)</f>
        <v>3746930.3990000002</v>
      </c>
    </row>
    <row r="448" spans="1:18" x14ac:dyDescent="0.25">
      <c r="A448" t="s">
        <v>66</v>
      </c>
      <c r="B448">
        <v>2014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14</v>
      </c>
      <c r="J448">
        <v>21</v>
      </c>
      <c r="K448">
        <v>44</v>
      </c>
      <c r="L448">
        <v>193</v>
      </c>
      <c r="M448">
        <v>560</v>
      </c>
      <c r="N448" t="str">
        <f t="shared" si="18"/>
        <v>Wisconsin2014</v>
      </c>
      <c r="O448">
        <f t="shared" si="19"/>
        <v>797</v>
      </c>
      <c r="P448">
        <f t="shared" si="20"/>
        <v>35</v>
      </c>
      <c r="Q448">
        <f>VLOOKUP(N448,'[1]Census data V2'!V:X,2,FALSE)</f>
        <v>1158447.5120000001</v>
      </c>
      <c r="R448">
        <f>VLOOKUP(N448,'[1]Census data V2'!V:X,3,FALSE)</f>
        <v>3787302.4519999991</v>
      </c>
    </row>
    <row r="449" spans="1:18" x14ac:dyDescent="0.25">
      <c r="A449" t="s">
        <v>66</v>
      </c>
      <c r="B449">
        <v>2015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52</v>
      </c>
      <c r="L449">
        <v>238</v>
      </c>
      <c r="M449">
        <v>595</v>
      </c>
      <c r="N449" t="str">
        <f t="shared" si="18"/>
        <v>Wisconsin2015</v>
      </c>
      <c r="O449">
        <f t="shared" si="19"/>
        <v>885</v>
      </c>
      <c r="P449">
        <f t="shared" si="20"/>
        <v>0</v>
      </c>
      <c r="Q449">
        <f>VLOOKUP(N449,'[1]Census data V2'!V:X,2,FALSE)</f>
        <v>1181471.8700000001</v>
      </c>
      <c r="R449">
        <f>VLOOKUP(N449,'[1]Census data V2'!V:X,3,FALSE)</f>
        <v>3791739.7390000001</v>
      </c>
    </row>
    <row r="450" spans="1:18" x14ac:dyDescent="0.25">
      <c r="A450" t="s">
        <v>66</v>
      </c>
      <c r="B450">
        <v>2016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35</v>
      </c>
      <c r="K450">
        <v>45</v>
      </c>
      <c r="L450">
        <v>158</v>
      </c>
      <c r="M450">
        <v>471</v>
      </c>
      <c r="N450" t="str">
        <f t="shared" si="18"/>
        <v>Wisconsin2016</v>
      </c>
      <c r="O450">
        <f t="shared" si="19"/>
        <v>674</v>
      </c>
      <c r="P450">
        <f t="shared" si="20"/>
        <v>35</v>
      </c>
      <c r="Q450">
        <f>VLOOKUP(N450,'[1]Census data V2'!V:X,2,FALSE)</f>
        <v>1193913.2550000001</v>
      </c>
      <c r="R450">
        <f>VLOOKUP(N450,'[1]Census data V2'!V:X,3,FALSE)</f>
        <v>3767657.0090000005</v>
      </c>
    </row>
    <row r="451" spans="1:18" x14ac:dyDescent="0.25">
      <c r="A451" t="s">
        <v>66</v>
      </c>
      <c r="B451">
        <v>2017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23</v>
      </c>
      <c r="K451">
        <v>105</v>
      </c>
      <c r="L451">
        <v>180</v>
      </c>
      <c r="M451">
        <v>521</v>
      </c>
      <c r="N451" t="str">
        <f t="shared" ref="N451:N460" si="21">_xlfn.CONCAT(A451,B451)</f>
        <v>Wisconsin2017</v>
      </c>
      <c r="O451">
        <f t="shared" ref="O451:O460" si="22">SUM(C451:E451,K451:M451)</f>
        <v>806</v>
      </c>
      <c r="P451">
        <f t="shared" ref="P451:P460" si="23">SUM(E451:J451)</f>
        <v>23</v>
      </c>
      <c r="Q451">
        <f>VLOOKUP(N451,'[1]Census data V2'!V:X,2,FALSE)</f>
        <v>1250020</v>
      </c>
      <c r="R451">
        <f>VLOOKUP(N451,'[1]Census data V2'!V:X,3,FALSE)</f>
        <v>3842012</v>
      </c>
    </row>
    <row r="452" spans="1:18" x14ac:dyDescent="0.25">
      <c r="A452" t="s">
        <v>67</v>
      </c>
      <c r="B452">
        <v>2009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10</v>
      </c>
      <c r="N452" t="str">
        <f t="shared" si="21"/>
        <v>Wyoming2009</v>
      </c>
      <c r="O452">
        <f t="shared" si="22"/>
        <v>10</v>
      </c>
      <c r="P452">
        <f t="shared" si="23"/>
        <v>0</v>
      </c>
      <c r="Q452">
        <f>VLOOKUP(N452,'[1]Census data V2'!V:X,2,FALSE)</f>
        <v>98208.27900000001</v>
      </c>
      <c r="R452">
        <f>VLOOKUP(N452,'[1]Census data V2'!V:X,3,FALSE)</f>
        <v>354349.69099999999</v>
      </c>
    </row>
    <row r="453" spans="1:18" x14ac:dyDescent="0.25">
      <c r="A453" t="s">
        <v>67</v>
      </c>
      <c r="B453">
        <v>2010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10</v>
      </c>
      <c r="N453" t="str">
        <f t="shared" si="21"/>
        <v>Wyoming2010</v>
      </c>
      <c r="O453">
        <f t="shared" si="22"/>
        <v>10</v>
      </c>
      <c r="P453">
        <f t="shared" si="23"/>
        <v>0</v>
      </c>
      <c r="Q453">
        <f>VLOOKUP(N453,'[1]Census data V2'!V:X,2,FALSE)</f>
        <v>115687.273</v>
      </c>
      <c r="R453">
        <f>VLOOKUP(N453,'[1]Census data V2'!V:X,3,FALSE)</f>
        <v>407096.64</v>
      </c>
    </row>
    <row r="454" spans="1:18" x14ac:dyDescent="0.25">
      <c r="A454" t="s">
        <v>67</v>
      </c>
      <c r="B454">
        <v>2011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22</v>
      </c>
      <c r="N454" t="str">
        <f t="shared" si="21"/>
        <v>Wyoming2011</v>
      </c>
      <c r="O454">
        <f t="shared" si="22"/>
        <v>22</v>
      </c>
      <c r="P454">
        <f t="shared" si="23"/>
        <v>0</v>
      </c>
      <c r="Q454">
        <f>VLOOKUP(N454,'[1]Census data V2'!V:X,2,FALSE)</f>
        <v>122338.742</v>
      </c>
      <c r="R454">
        <f>VLOOKUP(N454,'[1]Census data V2'!V:X,3,FALSE)</f>
        <v>426875.06599999999</v>
      </c>
    </row>
    <row r="455" spans="1:18" x14ac:dyDescent="0.25">
      <c r="A455" t="s">
        <v>67</v>
      </c>
      <c r="B455">
        <v>2012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t="str">
        <f t="shared" si="21"/>
        <v>Wyoming2012</v>
      </c>
      <c r="O455">
        <f t="shared" si="22"/>
        <v>0</v>
      </c>
      <c r="P455">
        <f t="shared" si="23"/>
        <v>0</v>
      </c>
      <c r="Q455">
        <f>VLOOKUP(N455,'[1]Census data V2'!V:X,2,FALSE)</f>
        <v>142393.383</v>
      </c>
      <c r="R455">
        <f>VLOOKUP(N455,'[1]Census data V2'!V:X,3,FALSE)</f>
        <v>480738.92499999993</v>
      </c>
    </row>
    <row r="456" spans="1:18" x14ac:dyDescent="0.25">
      <c r="A456" t="s">
        <v>67</v>
      </c>
      <c r="B456">
        <v>2013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12</v>
      </c>
      <c r="N456" t="str">
        <f t="shared" si="21"/>
        <v>Wyoming2013</v>
      </c>
      <c r="O456">
        <f t="shared" si="22"/>
        <v>12</v>
      </c>
      <c r="P456">
        <f t="shared" si="23"/>
        <v>0</v>
      </c>
      <c r="Q456">
        <f>VLOOKUP(N456,'[1]Census data V2'!V:X,2,FALSE)</f>
        <v>111737.73799999998</v>
      </c>
      <c r="R456">
        <f>VLOOKUP(N456,'[1]Census data V2'!V:X,3,FALSE)</f>
        <v>379371.73699999996</v>
      </c>
    </row>
    <row r="457" spans="1:18" x14ac:dyDescent="0.25">
      <c r="A457" t="s">
        <v>67</v>
      </c>
      <c r="B457">
        <v>2014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tr">
        <f t="shared" si="21"/>
        <v>Wyoming2014</v>
      </c>
      <c r="O457">
        <f t="shared" si="22"/>
        <v>0</v>
      </c>
      <c r="P457">
        <f t="shared" si="23"/>
        <v>0</v>
      </c>
      <c r="Q457">
        <f>VLOOKUP(N457,'[1]Census data V2'!V:X,2,FALSE)</f>
        <v>132388.20699999999</v>
      </c>
      <c r="R457">
        <f>VLOOKUP(N457,'[1]Census data V2'!V:X,3,FALSE)</f>
        <v>436121.435</v>
      </c>
    </row>
    <row r="458" spans="1:18" x14ac:dyDescent="0.25">
      <c r="A458" t="s">
        <v>67</v>
      </c>
      <c r="B458">
        <v>2015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tr">
        <f t="shared" si="21"/>
        <v>Wyoming2015</v>
      </c>
      <c r="O458">
        <f t="shared" si="22"/>
        <v>0</v>
      </c>
      <c r="P458">
        <f t="shared" si="23"/>
        <v>0</v>
      </c>
      <c r="Q458">
        <f>VLOOKUP(N458,'[1]Census data V2'!V:X,2,FALSE)</f>
        <v>121999.296</v>
      </c>
      <c r="R458">
        <f>VLOOKUP(N458,'[1]Census data V2'!V:X,3,FALSE)</f>
        <v>405006.98099999997</v>
      </c>
    </row>
    <row r="459" spans="1:18" x14ac:dyDescent="0.25">
      <c r="A459" t="s">
        <v>67</v>
      </c>
      <c r="B459">
        <v>2016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tr">
        <f t="shared" si="21"/>
        <v>Wyoming2016</v>
      </c>
      <c r="O459">
        <f t="shared" si="22"/>
        <v>0</v>
      </c>
      <c r="P459">
        <f t="shared" si="23"/>
        <v>0</v>
      </c>
      <c r="Q459">
        <f>VLOOKUP(N459,'[1]Census data V2'!V:X,2,FALSE)</f>
        <v>115236.99999999999</v>
      </c>
      <c r="R459">
        <f>VLOOKUP(N459,'[1]Census data V2'!V:X,3,FALSE)</f>
        <v>350654.01500000001</v>
      </c>
    </row>
    <row r="460" spans="1:18" x14ac:dyDescent="0.25">
      <c r="A460" t="s">
        <v>67</v>
      </c>
      <c r="B460">
        <v>2017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22</v>
      </c>
      <c r="N460" t="str">
        <f t="shared" si="21"/>
        <v>Wyoming2017</v>
      </c>
      <c r="O460">
        <f t="shared" si="22"/>
        <v>22</v>
      </c>
      <c r="P460">
        <f t="shared" si="23"/>
        <v>0</v>
      </c>
      <c r="Q460">
        <f>VLOOKUP(N460,'[1]Census data V2'!V:X,2,FALSE)</f>
        <v>132391</v>
      </c>
      <c r="R460">
        <f>VLOOKUP(N460,'[1]Census data V2'!V:X,3,FALSE)</f>
        <v>412460</v>
      </c>
    </row>
  </sheetData>
  <autoFilter ref="A1:R460" xr:uid="{E167A7FC-116B-4923-856D-022ED1CC1D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data-Flu deaths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 Ezeoma</dc:creator>
  <cp:lastModifiedBy>Nonso Ezeoma</cp:lastModifiedBy>
  <dcterms:created xsi:type="dcterms:W3CDTF">2023-09-12T10:46:19Z</dcterms:created>
  <dcterms:modified xsi:type="dcterms:W3CDTF">2023-09-18T00:19:20Z</dcterms:modified>
</cp:coreProperties>
</file>