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OneDrive\Desktop\analytics\Excel practice\"/>
    </mc:Choice>
  </mc:AlternateContent>
  <xr:revisionPtr revIDLastSave="0" documentId="8_{DE93918B-943D-4E19-B8EB-7E7B40240A91}" xr6:coauthVersionLast="47" xr6:coauthVersionMax="47" xr10:uidLastSave="{00000000-0000-0000-0000-000000000000}"/>
  <bookViews>
    <workbookView xWindow="-120" yWindow="-120" windowWidth="20730" windowHeight="11160" xr2:uid="{EEB67B04-EC30-49F4-BA16-48F16ED19F82}"/>
  </bookViews>
  <sheets>
    <sheet name="Dashboard" sheetId="3" r:id="rId1"/>
    <sheet name="pivot report" sheetId="1" r:id="rId2"/>
    <sheet name="Sheet1" sheetId="5" r:id="rId3"/>
    <sheet name="daily ER patient" sheetId="4" r:id="rId4"/>
  </sheets>
  <definedNames>
    <definedName name="Slicer_Date__Month">#N/A</definedName>
    <definedName name="Slicer_Date__Year">#N/A</definedName>
  </definedNames>
  <calcPr calcId="191029"/>
  <pivotCaches>
    <pivotCache cacheId="213" r:id="rId5"/>
    <pivotCache cacheId="216" r:id="rId6"/>
    <pivotCache cacheId="219" r:id="rId7"/>
    <pivotCache cacheId="222" r:id="rId8"/>
    <pivotCache cacheId="225" r:id="rId9"/>
    <pivotCache cacheId="228" r:id="rId10"/>
    <pivotCache cacheId="231" r:id="rId11"/>
    <pivotCache cacheId="234" r:id="rId12"/>
    <pivotCache cacheId="237" r:id="rId13"/>
    <pivotCache cacheId="240" r:id="rId14"/>
    <pivotCache cacheId="243" r:id="rId15"/>
  </pivotCaches>
  <fileRecoveryPr repairLoad="1"/>
  <extLst>
    <ext xmlns:x14="http://schemas.microsoft.com/office/spreadsheetml/2009/9/main" uri="{876F7934-8845-4945-9796-88D515C7AA90}">
      <x14:pivotCaches>
        <pivotCache cacheId="23"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937879a-2356-4b03-90a9-c76a44b7af04" name="Hospital Emergency Room Data" connection="Query - Hospital Emergency Room Data"/>
          <x15:modelTable id="Calender_Table_96ac6680-49eb-4f88-ad25-e0430e5fb9ff"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1" l="1"/>
  <c r="C47" i="1"/>
  <c r="C48" i="1"/>
  <c r="B48" i="1"/>
  <c r="A48"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CDD329-93E9-4D07-9DEE-D00A4C46BA12}" name="Query - Calender_Table" description="Connection to the 'Calender_Table' query in the workbook." type="100" refreshedVersion="8" minRefreshableVersion="5">
    <extLst>
      <ext xmlns:x15="http://schemas.microsoft.com/office/spreadsheetml/2010/11/main" uri="{DE250136-89BD-433C-8126-D09CA5730AF9}">
        <x15:connection id="e86f8eb9-0e35-4ab7-a4ac-82ddc877beb1"/>
      </ext>
    </extLst>
  </connection>
  <connection id="2" xr16:uid="{12FD6C50-C18C-467B-A686-9D80F5527EA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e1f0494-827c-4575-af0e-b6c00cadfcd7"/>
      </ext>
    </extLst>
  </connection>
  <connection id="3" xr16:uid="{549B11CD-4BA7-4F61-BF83-855F98B510F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<sst xmlns="http://schemas.openxmlformats.org/spreadsheetml/2006/main" count="121" uniqueCount="75">
  <si>
    <t>Distinct Count of Patient Id</t>
  </si>
  <si>
    <t>No of Patient</t>
  </si>
  <si>
    <t>Average of Patient Waittime</t>
  </si>
  <si>
    <t>Average of Patient Satisfaction Score</t>
  </si>
  <si>
    <t>Row Labels</t>
  </si>
  <si>
    <t>Grand Total</t>
  </si>
  <si>
    <t>daily trends of NO. of patients</t>
  </si>
  <si>
    <t>average wait time</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</si>
  <si>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</si>
  <si>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</si>
  <si>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</si>
  <si>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</si>
  <si>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</si>
  <si>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</si>
  <si>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</si>
  <si>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</si>
  <si>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</si>
  <si>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</si>
  <si>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</si>
  <si>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</si>
  <si>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</si>
  <si>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</si>
  <si>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</si>
  <si>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</si>
  <si>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</si>
  <si>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</si>
  <si>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</si>
  <si>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</si>
  <si>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</si>
  <si>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</si>
  <si>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</si>
  <si>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</si>
  <si>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</si>
  <si>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</si>
  <si>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</si>
  <si>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</si>
  <si>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</si>
  <si>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</si>
  <si>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Count of Patient attend status</t>
  </si>
  <si>
    <t>Count of Patient Admission Flag</t>
  </si>
  <si>
    <t>Admitted</t>
  </si>
  <si>
    <t>Not Admitted</t>
  </si>
  <si>
    <t>Count of Patient Admission Flag2</t>
  </si>
  <si>
    <t>Admission Status</t>
  </si>
  <si>
    <t>No of patient</t>
  </si>
  <si>
    <t>% Status</t>
  </si>
  <si>
    <t>0-9</t>
  </si>
  <si>
    <t>10-19</t>
  </si>
  <si>
    <t>20-29</t>
  </si>
  <si>
    <t>30-39</t>
  </si>
  <si>
    <t>40-49</t>
  </si>
  <si>
    <t>50-59</t>
  </si>
  <si>
    <t>60-69</t>
  </si>
  <si>
    <t>70-79</t>
  </si>
  <si>
    <t>Count of Age group</t>
  </si>
  <si>
    <t>age group wise  analysis</t>
  </si>
  <si>
    <t>Ontime</t>
  </si>
  <si>
    <t>Delay</t>
  </si>
  <si>
    <t>patient attend status</t>
  </si>
  <si>
    <t>attend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</si>
  <si>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</si>
  <si>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</si>
  <si>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</si>
  <si>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</si>
  <si>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</si>
  <si>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</si>
  <si>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</si>
  <si>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</si>
  <si>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</si>
  <si>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</si>
  <si>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</si>
  <si>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</si>
  <si>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</si>
  <si>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njjghf</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</si>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</sst>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sz val="12"/>
      <color rgb="FF000000"/>
      <name val="Aptos Narrow"/>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4" tint="0.79998168889431442"/>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3" borderId="0" xfId="0" applyFill="1"/>
    <xf numFmtId="0" fontId="0" fillId="4" borderId="0" xfId="0" applyFill="1"/>
    <xf numFmtId="9" fontId="0" fillId="4" borderId="0" xfId="1" applyFont="1" applyFill="1"/>
    <xf numFmtId="0" fontId="2" fillId="0" borderId="0" xfId="0" applyFont="1"/>
    <xf numFmtId="0" fontId="0" fillId="0" borderId="0" xfId="0" applyNumberFormat="1"/>
  </cellXfs>
  <cellStyles count="2">
    <cellStyle name="Normal" xfId="0" builtinId="0"/>
    <cellStyle name="Percent" xfId="1" builtinId="5"/>
  </cellStyles>
  <dxfs count="234">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font>
        <b/>
        <color theme="1"/>
      </font>
      <border>
        <bottom style="thin">
          <color theme="8"/>
        </bottom>
        <vertical/>
        <horizontal/>
      </border>
    </dxf>
    <dxf>
      <font>
        <sz val="9"/>
        <color theme="1"/>
      </font>
      <fill>
        <patternFill>
          <bgColor theme="2" tint="-9.9948118533890809E-2"/>
        </patternFill>
      </fill>
      <border diagonalUp="0" diagonalDown="0">
        <left/>
        <right/>
        <top/>
        <bottom/>
        <vertical/>
        <horizontal/>
      </border>
    </dxf>
  </dxfs>
  <tableStyles count="1" defaultTableStyle="TableStyleMedium2" defaultPivotStyle="PivotStyleLight16">
    <tableStyle name="My style" pivot="0" table="0" count="10" xr9:uid="{6CD7A3E8-9EDE-4F8A-B252-71DBA2470B63}">
      <tableStyleElement type="wholeTable" dxfId="233"/>
      <tableStyleElement type="headerRow" dxfId="2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customXml" Target="../customXml/item2.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88576427946506"/>
          <c:y val="0"/>
          <c:w val="0.86797364615137396"/>
          <c:h val="0.89417971783480032"/>
        </c:manualLayout>
      </c:layout>
      <c:areaChart>
        <c:grouping val="standard"/>
        <c:varyColors val="0"/>
        <c:ser>
          <c:idx val="0"/>
          <c:order val="0"/>
          <c:tx>
            <c:strRef>
              <c:f>'pivot report'!$F$4</c:f>
              <c:strCache>
                <c:ptCount val="1"/>
                <c:pt idx="0">
                  <c:v>Total</c:v>
                </c:pt>
              </c:strCache>
            </c:strRef>
          </c:tx>
          <c:spPr>
            <a:solidFill>
              <a:schemeClr val="accent1"/>
            </a:solidFill>
            <a:ln>
              <a:noFill/>
            </a:ln>
            <a:effectLst/>
          </c:spPr>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4078-4A7B-8640-479A76412012}"/>
            </c:ext>
          </c:extLst>
        </c:ser>
        <c:dLbls>
          <c:showLegendKey val="0"/>
          <c:showVal val="0"/>
          <c:showCatName val="0"/>
          <c:showSerName val="0"/>
          <c:showPercent val="0"/>
          <c:showBubbleSize val="0"/>
        </c:dLbls>
        <c:axId val="1357661535"/>
        <c:axId val="1357646655"/>
      </c:areaChart>
      <c:catAx>
        <c:axId val="1357661535"/>
        <c:scaling>
          <c:orientation val="minMax"/>
        </c:scaling>
        <c:delete val="1"/>
        <c:axPos val="b"/>
        <c:numFmt formatCode="General" sourceLinked="1"/>
        <c:majorTickMark val="out"/>
        <c:minorTickMark val="none"/>
        <c:tickLblPos val="nextTo"/>
        <c:crossAx val="1357646655"/>
        <c:crosses val="autoZero"/>
        <c:auto val="1"/>
        <c:lblAlgn val="ctr"/>
        <c:lblOffset val="100"/>
        <c:noMultiLvlLbl val="0"/>
      </c:catAx>
      <c:valAx>
        <c:axId val="1357646655"/>
        <c:scaling>
          <c:orientation val="minMax"/>
        </c:scaling>
        <c:delete val="1"/>
        <c:axPos val="l"/>
        <c:numFmt formatCode="General" sourceLinked="1"/>
        <c:majorTickMark val="none"/>
        <c:minorTickMark val="none"/>
        <c:tickLblPos val="nextTo"/>
        <c:crossAx val="135766153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800"/>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report!PivotTable8</c:name>
    <c:fmtId val="5"/>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report'!$B$68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308-456F-9C90-14738E2CA49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308-456F-9C90-14738E2CA49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Delay</c:v>
                </c:pt>
                <c:pt idx="1">
                  <c:v>Ontime</c:v>
                </c:pt>
              </c:strCache>
            </c:strRef>
          </c:cat>
          <c:val>
            <c:numRef>
              <c:f>'pivot report'!$B$69:$B$71</c:f>
              <c:numCache>
                <c:formatCode>0</c:formatCode>
                <c:ptCount val="2"/>
                <c:pt idx="0">
                  <c:v>273</c:v>
                </c:pt>
                <c:pt idx="1">
                  <c:v>206</c:v>
                </c:pt>
              </c:numCache>
            </c:numRef>
          </c:val>
          <c:extLst>
            <c:ext xmlns:c16="http://schemas.microsoft.com/office/drawing/2014/chart" uri="{C3380CC4-5D6E-409C-BE32-E72D297353CC}">
              <c16:uniqueId val="{00000000-5163-4255-9845-1DF2B186BCD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7841909296221694"/>
          <c:y val="5.5350997066917658E-2"/>
          <c:w val="0.35879240676310808"/>
          <c:h val="0.1651387386859806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report!PivotTable9</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0058324507572181"/>
          <c:y val="0.31389285505837267"/>
          <c:w val="0.58813548140418626"/>
          <c:h val="0.67361121985454164"/>
        </c:manualLayout>
      </c:layout>
      <c:doughnutChart>
        <c:varyColors val="1"/>
        <c:ser>
          <c:idx val="0"/>
          <c:order val="0"/>
          <c:tx>
            <c:strRef>
              <c:f>'pivot report'!$B$79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99-4E4F-8471-74E6B9516B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99-4E4F-8471-74E6B9516B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report'!$A$80:$A$82</c:f>
              <c:strCache>
                <c:ptCount val="2"/>
                <c:pt idx="0">
                  <c:v>Female</c:v>
                </c:pt>
                <c:pt idx="1">
                  <c:v>Male</c:v>
                </c:pt>
              </c:strCache>
            </c:strRef>
          </c:cat>
          <c:val>
            <c:numRef>
              <c:f>'pivot report'!$B$80:$B$82</c:f>
              <c:numCache>
                <c:formatCode>0</c:formatCode>
                <c:ptCount val="2"/>
                <c:pt idx="0">
                  <c:v>235</c:v>
                </c:pt>
                <c:pt idx="1">
                  <c:v>244</c:v>
                </c:pt>
              </c:numCache>
            </c:numRef>
          </c:val>
          <c:extLst>
            <c:ext xmlns:c16="http://schemas.microsoft.com/office/drawing/2014/chart" uri="{C3380CC4-5D6E-409C-BE32-E72D297353CC}">
              <c16:uniqueId val="{00000000-3651-4BBB-B9D8-FD21EA5B466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7.2817387881656703E-2"/>
          <c:y val="0.10988995799209868"/>
          <c:w val="0.7682093837053157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report!PivotTable10</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report'!$B$87</c:f>
              <c:strCache>
                <c:ptCount val="1"/>
                <c:pt idx="0">
                  <c:v>Total</c:v>
                </c:pt>
              </c:strCache>
            </c:strRef>
          </c:tx>
          <c:spPr>
            <a:solidFill>
              <a:schemeClr val="accent1"/>
            </a:solidFill>
            <a:ln>
              <a:noFill/>
            </a:ln>
            <a:effectLst/>
          </c:spPr>
          <c:invertIfNegative val="0"/>
          <c:cat>
            <c:strRef>
              <c:f>'pivot report'!$A$88:$A$96</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report'!$B$88:$B$96</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C38B-44E1-8395-02038EF231DC}"/>
            </c:ext>
          </c:extLst>
        </c:ser>
        <c:dLbls>
          <c:showLegendKey val="0"/>
          <c:showVal val="0"/>
          <c:showCatName val="0"/>
          <c:showSerName val="0"/>
          <c:showPercent val="0"/>
          <c:showBubbleSize val="0"/>
        </c:dLbls>
        <c:gapWidth val="182"/>
        <c:axId val="1653786016"/>
        <c:axId val="1653785536"/>
      </c:barChart>
      <c:catAx>
        <c:axId val="165378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53785536"/>
        <c:crosses val="autoZero"/>
        <c:auto val="1"/>
        <c:lblAlgn val="ctr"/>
        <c:lblOffset val="100"/>
        <c:noMultiLvlLbl val="0"/>
      </c:catAx>
      <c:valAx>
        <c:axId val="165378553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5378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57305336832895E-2"/>
          <c:y val="0.12307708309497312"/>
          <c:w val="0.86132188021951805"/>
          <c:h val="0.63436797597642613"/>
        </c:manualLayout>
      </c:layout>
      <c:areaChart>
        <c:grouping val="standard"/>
        <c:varyColors val="0"/>
        <c:ser>
          <c:idx val="0"/>
          <c:order val="0"/>
          <c:tx>
            <c:strRef>
              <c:f>'pivot report'!$F$4</c:f>
              <c:strCache>
                <c:ptCount val="1"/>
                <c:pt idx="0">
                  <c:v>Total</c:v>
                </c:pt>
              </c:strCache>
            </c:strRef>
          </c:tx>
          <c:spPr>
            <a:solidFill>
              <a:schemeClr val="accent1"/>
            </a:solidFill>
            <a:ln>
              <a:noFill/>
            </a:ln>
            <a:effectLst/>
          </c:spPr>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52A8-4CB4-8447-2642B95B53DA}"/>
            </c:ext>
          </c:extLst>
        </c:ser>
        <c:dLbls>
          <c:showLegendKey val="0"/>
          <c:showVal val="0"/>
          <c:showCatName val="0"/>
          <c:showSerName val="0"/>
          <c:showPercent val="0"/>
          <c:showBubbleSize val="0"/>
        </c:dLbls>
        <c:axId val="1357661535"/>
        <c:axId val="1357646655"/>
      </c:areaChart>
      <c:catAx>
        <c:axId val="1357661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PK"/>
          </a:p>
        </c:txPr>
        <c:crossAx val="1357646655"/>
        <c:crosses val="autoZero"/>
        <c:auto val="1"/>
        <c:lblAlgn val="ctr"/>
        <c:lblOffset val="100"/>
        <c:noMultiLvlLbl val="0"/>
      </c:catAx>
      <c:valAx>
        <c:axId val="1357646655"/>
        <c:scaling>
          <c:orientation val="minMax"/>
        </c:scaling>
        <c:delete val="1"/>
        <c:axPos val="l"/>
        <c:numFmt formatCode="General" sourceLinked="1"/>
        <c:majorTickMark val="none"/>
        <c:minorTickMark val="none"/>
        <c:tickLblPos val="nextTo"/>
        <c:crossAx val="1357661535"/>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800"/>
      </a:pPr>
      <a:endParaRPr lang="en-PK"/>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report!PivotTable5</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solidFill>
              <a:schemeClr val="accent1"/>
            </a:solidFill>
            <a:ln>
              <a:noFill/>
            </a:ln>
            <a:effectLst/>
          </c:spPr>
          <c:cat>
            <c:strRef>
              <c:f>'pivot report'!$J$5:$J$35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report'!$K$5:$K$35</c:f>
              <c:numCache>
                <c:formatCode>General</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88F9-46A1-BCB5-149A200F7AB1}"/>
            </c:ext>
          </c:extLst>
        </c:ser>
        <c:dLbls>
          <c:showLegendKey val="0"/>
          <c:showVal val="0"/>
          <c:showCatName val="0"/>
          <c:showSerName val="0"/>
          <c:showPercent val="0"/>
          <c:showBubbleSize val="0"/>
        </c:dLbls>
        <c:axId val="2107481903"/>
        <c:axId val="2107466063"/>
      </c:areaChart>
      <c:catAx>
        <c:axId val="2107481903"/>
        <c:scaling>
          <c:orientation val="minMax"/>
        </c:scaling>
        <c:delete val="1"/>
        <c:axPos val="b"/>
        <c:numFmt formatCode="General" sourceLinked="1"/>
        <c:majorTickMark val="out"/>
        <c:minorTickMark val="none"/>
        <c:tickLblPos val="nextTo"/>
        <c:crossAx val="2107466063"/>
        <c:crosses val="autoZero"/>
        <c:auto val="1"/>
        <c:lblAlgn val="ctr"/>
        <c:lblOffset val="100"/>
        <c:noMultiLvlLbl val="0"/>
      </c:catAx>
      <c:valAx>
        <c:axId val="2107466063"/>
        <c:scaling>
          <c:orientation val="minMax"/>
        </c:scaling>
        <c:delete val="1"/>
        <c:axPos val="l"/>
        <c:numFmt formatCode="General" sourceLinked="1"/>
        <c:majorTickMark val="none"/>
        <c:minorTickMark val="none"/>
        <c:tickLblPos val="nextTo"/>
        <c:crossAx val="210748190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000314412444401E-2"/>
          <c:y val="4.5045076998706815E-2"/>
          <c:w val="0.93399937117511123"/>
          <c:h val="0.69262800072923369"/>
        </c:manualLayout>
      </c:layout>
      <c:barChart>
        <c:barDir val="col"/>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0-C6A9-4B32-B246-13CA940B0013}"/>
            </c:ext>
          </c:extLst>
        </c:ser>
        <c:dLbls>
          <c:showLegendKey val="0"/>
          <c:showVal val="0"/>
          <c:showCatName val="0"/>
          <c:showSerName val="0"/>
          <c:showPercent val="0"/>
          <c:showBubbleSize val="0"/>
        </c:dLbls>
        <c:gapWidth val="219"/>
        <c:overlap val="-27"/>
        <c:axId val="1934479568"/>
        <c:axId val="1934486288"/>
      </c:barChart>
      <c:catAx>
        <c:axId val="193447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34486288"/>
        <c:crosses val="autoZero"/>
        <c:auto val="1"/>
        <c:lblAlgn val="ctr"/>
        <c:lblOffset val="100"/>
        <c:noMultiLvlLbl val="0"/>
      </c:catAx>
      <c:valAx>
        <c:axId val="1934486288"/>
        <c:scaling>
          <c:orientation val="minMax"/>
        </c:scaling>
        <c:delete val="1"/>
        <c:axPos val="l"/>
        <c:numFmt formatCode="0" sourceLinked="1"/>
        <c:majorTickMark val="none"/>
        <c:minorTickMark val="none"/>
        <c:tickLblPos val="nextTo"/>
        <c:crossAx val="1934479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report!PivotTable8</c:name>
    <c:fmtId val="10"/>
  </c:pivotSource>
  <c:chart>
    <c:autoTitleDeleted val="1"/>
    <c:pivotFmts>
      <c:pivotFmt>
        <c:idx val="0"/>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0675755193468071"/>
          <c:y val="0.19738062773183129"/>
          <c:w val="0.65882136257479806"/>
          <c:h val="0.61992787328125587"/>
        </c:manualLayout>
      </c:layout>
      <c:pieChart>
        <c:varyColors val="1"/>
        <c:ser>
          <c:idx val="0"/>
          <c:order val="0"/>
          <c:tx>
            <c:strRef>
              <c:f>'pivot report'!$B$68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6BD-4A59-8002-03B18FDFB70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6BD-4A59-8002-03B18FDFB7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Delay</c:v>
                </c:pt>
                <c:pt idx="1">
                  <c:v>Ontime</c:v>
                </c:pt>
              </c:strCache>
            </c:strRef>
          </c:cat>
          <c:val>
            <c:numRef>
              <c:f>'pivot report'!$B$69:$B$71</c:f>
              <c:numCache>
                <c:formatCode>0</c:formatCode>
                <c:ptCount val="2"/>
                <c:pt idx="0">
                  <c:v>273</c:v>
                </c:pt>
                <c:pt idx="1">
                  <c:v>206</c:v>
                </c:pt>
              </c:numCache>
            </c:numRef>
          </c:val>
          <c:extLst>
            <c:ext xmlns:c16="http://schemas.microsoft.com/office/drawing/2014/chart" uri="{C3380CC4-5D6E-409C-BE32-E72D297353CC}">
              <c16:uniqueId val="{00000004-96BD-4A59-8002-03B18FDFB7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7.2109019382409503E-2"/>
          <c:y val="5.5350997066917658E-2"/>
          <c:w val="0.86510246769973498"/>
          <c:h val="0.15031284645674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report!PivotTable9</c:name>
    <c:fmtId val="14"/>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331027947899001"/>
          <c:y val="0.2416268926791266"/>
          <c:w val="0.77237767497119536"/>
          <c:h val="0.66057121736807978"/>
        </c:manualLayout>
      </c:layout>
      <c:doughnutChart>
        <c:varyColors val="1"/>
        <c:ser>
          <c:idx val="0"/>
          <c:order val="0"/>
          <c:tx>
            <c:strRef>
              <c:f>'pivot report'!$B$79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E8B-4E6A-844B-FA827DC65ED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E8B-4E6A-844B-FA827DC65ED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report'!$A$80:$A$82</c:f>
              <c:strCache>
                <c:ptCount val="2"/>
                <c:pt idx="0">
                  <c:v>Female</c:v>
                </c:pt>
                <c:pt idx="1">
                  <c:v>Male</c:v>
                </c:pt>
              </c:strCache>
            </c:strRef>
          </c:cat>
          <c:val>
            <c:numRef>
              <c:f>'pivot report'!$B$80:$B$82</c:f>
              <c:numCache>
                <c:formatCode>0</c:formatCode>
                <c:ptCount val="2"/>
                <c:pt idx="0">
                  <c:v>235</c:v>
                </c:pt>
                <c:pt idx="1">
                  <c:v>244</c:v>
                </c:pt>
              </c:numCache>
            </c:numRef>
          </c:val>
          <c:extLst>
            <c:ext xmlns:c16="http://schemas.microsoft.com/office/drawing/2014/chart" uri="{C3380CC4-5D6E-409C-BE32-E72D297353CC}">
              <c16:uniqueId val="{00000004-2E8B-4E6A-844B-FA827DC65EDA}"/>
            </c:ext>
          </c:extLst>
        </c:ser>
        <c:dLbls>
          <c:showLegendKey val="0"/>
          <c:showVal val="0"/>
          <c:showCatName val="0"/>
          <c:showSerName val="0"/>
          <c:showPercent val="1"/>
          <c:showBubbleSize val="0"/>
          <c:showLeaderLines val="1"/>
        </c:dLbls>
        <c:firstSliceAng val="0"/>
        <c:holeSize val="50"/>
      </c:doughnutChart>
      <c:spPr>
        <a:noFill/>
        <a:ln>
          <a:noFill/>
        </a:ln>
        <a:effectLst>
          <a:softEdge rad="88900"/>
        </a:effectLst>
      </c:spPr>
    </c:plotArea>
    <c:legend>
      <c:legendPos val="r"/>
      <c:layout>
        <c:manualLayout>
          <c:xMode val="edge"/>
          <c:yMode val="edge"/>
          <c:x val="7.2817387881656703E-2"/>
          <c:y val="5.1836895415254804E-2"/>
          <c:w val="0.76820938370531577"/>
          <c:h val="0.147957927621246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report!PivotTable10</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09538505175785"/>
          <c:y val="5.9477762256697847E-2"/>
          <c:w val="0.61346345292902593"/>
          <c:h val="0.73505360449289148"/>
        </c:manualLayout>
      </c:layout>
      <c:barChart>
        <c:barDir val="bar"/>
        <c:grouping val="clustered"/>
        <c:varyColors val="0"/>
        <c:ser>
          <c:idx val="0"/>
          <c:order val="0"/>
          <c:tx>
            <c:strRef>
              <c:f>'pivot report'!$B$87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report'!$A$88:$A$96</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report'!$B$88:$B$96</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2FC2-45FB-A355-378779857639}"/>
            </c:ext>
          </c:extLst>
        </c:ser>
        <c:dLbls>
          <c:showLegendKey val="0"/>
          <c:showVal val="0"/>
          <c:showCatName val="0"/>
          <c:showSerName val="0"/>
          <c:showPercent val="0"/>
          <c:showBubbleSize val="0"/>
        </c:dLbls>
        <c:gapWidth val="182"/>
        <c:axId val="1653786016"/>
        <c:axId val="1653785536"/>
      </c:barChart>
      <c:catAx>
        <c:axId val="165378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53785536"/>
        <c:crosses val="autoZero"/>
        <c:auto val="1"/>
        <c:lblAlgn val="ctr"/>
        <c:lblOffset val="100"/>
        <c:noMultiLvlLbl val="0"/>
      </c:catAx>
      <c:valAx>
        <c:axId val="1653785536"/>
        <c:scaling>
          <c:orientation val="minMax"/>
        </c:scaling>
        <c:delete val="1"/>
        <c:axPos val="b"/>
        <c:numFmt formatCode="0" sourceLinked="1"/>
        <c:majorTickMark val="none"/>
        <c:minorTickMark val="none"/>
        <c:tickLblPos val="nextTo"/>
        <c:crossAx val="16537860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report!PivotTable5</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solidFill>
              <a:schemeClr val="accent1"/>
            </a:solidFill>
            <a:ln>
              <a:noFill/>
            </a:ln>
            <a:effectLst/>
          </c:spPr>
          <c:cat>
            <c:strRef>
              <c:f>'pivot report'!$J$5:$J$35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report'!$K$5:$K$35</c:f>
              <c:numCache>
                <c:formatCode>General</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606B-435B-864D-FC3089722708}"/>
            </c:ext>
          </c:extLst>
        </c:ser>
        <c:dLbls>
          <c:showLegendKey val="0"/>
          <c:showVal val="0"/>
          <c:showCatName val="0"/>
          <c:showSerName val="0"/>
          <c:showPercent val="0"/>
          <c:showBubbleSize val="0"/>
        </c:dLbls>
        <c:axId val="2107481903"/>
        <c:axId val="2107466063"/>
      </c:areaChart>
      <c:catAx>
        <c:axId val="2107481903"/>
        <c:scaling>
          <c:orientation val="minMax"/>
        </c:scaling>
        <c:delete val="1"/>
        <c:axPos val="b"/>
        <c:numFmt formatCode="General" sourceLinked="1"/>
        <c:majorTickMark val="out"/>
        <c:minorTickMark val="none"/>
        <c:tickLblPos val="nextTo"/>
        <c:crossAx val="2107466063"/>
        <c:crosses val="autoZero"/>
        <c:auto val="1"/>
        <c:lblAlgn val="ctr"/>
        <c:lblOffset val="100"/>
        <c:noMultiLvlLbl val="0"/>
      </c:catAx>
      <c:valAx>
        <c:axId val="2107466063"/>
        <c:scaling>
          <c:orientation val="minMax"/>
        </c:scaling>
        <c:delete val="1"/>
        <c:axPos val="l"/>
        <c:numFmt formatCode="General" sourceLinked="1"/>
        <c:majorTickMark val="none"/>
        <c:minorTickMark val="none"/>
        <c:tickLblPos val="nextTo"/>
        <c:crossAx val="210748190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EA63422E-216B-48A2-9F84-A7D4063A62CD}"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PK"/>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0A28AA3A-CA25-4B3C-A483-D088B8C22928}"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PK"/>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6.0529761366036154E-2"/>
          <c:y val="0.1088444713641564"/>
          <c:w val="0.91490347472723355"/>
          <c:h val="0.87902012248468941"/>
        </c:manualLayout>
      </c:layout>
      <c:barChart>
        <c:barDir val="bar"/>
        <c:grouping val="clustered"/>
        <c:varyColors val="0"/>
        <c:ser>
          <c:idx val="0"/>
          <c:order val="0"/>
          <c:tx>
            <c:strRef>
              <c:f>'pivot report'!$C$39:$C$40</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F2C3-4E1F-8703-4D976BC6F8A8}"/>
              </c:ext>
            </c:extLst>
          </c:dPt>
          <c:dPt>
            <c:idx val="1"/>
            <c:invertIfNegative val="0"/>
            <c:bubble3D val="0"/>
            <c:extLst>
              <c:ext xmlns:c16="http://schemas.microsoft.com/office/drawing/2014/chart" uri="{C3380CC4-5D6E-409C-BE32-E72D297353CC}">
                <c16:uniqueId val="{00000003-F2C3-4E1F-8703-4D976BC6F8A8}"/>
              </c:ext>
            </c:extLst>
          </c:dPt>
          <c:dLbls>
            <c:dLbl>
              <c:idx val="0"/>
              <c:tx>
                <c:rich>
                  <a:bodyPr/>
                  <a:lstStyle/>
                  <a:p>
                    <a:fld id="{0A28AA3A-CA25-4B3C-A483-D088B8C22928}" type="CELLRANGE">
                      <a:rPr lang="en-US"/>
                      <a:pPr/>
                      <a:t>[CELLRANGE]</a:t>
                    </a:fld>
                    <a:endParaRPr lang="en-PK"/>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F2C3-4E1F-8703-4D976BC6F8A8}"/>
                </c:ext>
              </c:extLst>
            </c:dLbl>
            <c:dLbl>
              <c:idx val="1"/>
              <c:tx>
                <c:rich>
                  <a:bodyPr/>
                  <a:lstStyle/>
                  <a:p>
                    <a:fld id="{EA63422E-216B-48A2-9F84-A7D4063A62CD}" type="CELLRANGE">
                      <a:rPr lang="en-US"/>
                      <a:pPr/>
                      <a:t>[CELLRANGE]</a:t>
                    </a:fld>
                    <a:endParaRPr lang="en-PK"/>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F2C3-4E1F-8703-4D976BC6F8A8}"/>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report'!$C$39:$C$40</c:f>
              <c:strCache>
                <c:ptCount val="2"/>
                <c:pt idx="0">
                  <c:v>Admitted</c:v>
                </c:pt>
                <c:pt idx="1">
                  <c:v>Not Admitted</c:v>
                </c:pt>
              </c:strCache>
            </c:strRef>
          </c:cat>
          <c:val>
            <c:numRef>
              <c:f>'pivot report'!$C$39:$C$40</c:f>
              <c:numCache>
                <c:formatCode>0</c:formatCode>
                <c:ptCount val="2"/>
                <c:pt idx="0">
                  <c:v>237</c:v>
                </c:pt>
                <c:pt idx="1">
                  <c:v>242</c:v>
                </c:pt>
              </c:numCache>
            </c:numRef>
          </c:val>
          <c:extLst>
            <c:ext xmlns:c15="http://schemas.microsoft.com/office/drawing/2012/chart" uri="{02D57815-91ED-43cb-92C2-25804820EDAC}">
              <c15:datalabelsRange>
                <c15:f>'pivot report'!$C$39:$C$40</c15:f>
                <c15:dlblRangeCache>
                  <c:ptCount val="2"/>
                  <c:pt idx="0">
                    <c:v>49.48%</c:v>
                  </c:pt>
                  <c:pt idx="1">
                    <c:v>50.52%</c:v>
                  </c:pt>
                </c15:dlblRangeCache>
              </c15:datalabelsRange>
            </c:ext>
            <c:ext xmlns:c16="http://schemas.microsoft.com/office/drawing/2014/chart" uri="{C3380CC4-5D6E-409C-BE32-E72D297353CC}">
              <c16:uniqueId val="{00000000-F2C3-4E1F-8703-4D976BC6F8A8}"/>
            </c:ext>
          </c:extLst>
        </c:ser>
        <c:ser>
          <c:idx val="1"/>
          <c:order val="1"/>
          <c:tx>
            <c:strRef>
              <c:f>'pivot report'!$C$39:$C$40</c:f>
              <c:strCache>
                <c:ptCount val="1"/>
                <c:pt idx="0">
                  <c:v>Count of Patient Admission Flag2</c:v>
                </c:pt>
              </c:strCache>
            </c:strRef>
          </c:tx>
          <c:spPr>
            <a:solidFill>
              <a:schemeClr val="accent2"/>
            </a:solidFill>
            <a:ln>
              <a:noFill/>
            </a:ln>
            <a:effectLst/>
          </c:spPr>
          <c:invertIfNegative val="0"/>
          <c:cat>
            <c:strRef>
              <c:f>'pivot report'!$C$39:$C$40</c:f>
              <c:strCache>
                <c:ptCount val="2"/>
                <c:pt idx="0">
                  <c:v>Admitted</c:v>
                </c:pt>
                <c:pt idx="1">
                  <c:v>Not Admitted</c:v>
                </c:pt>
              </c:strCache>
            </c:strRef>
          </c:cat>
          <c:val>
            <c:numRef>
              <c:f>'pivot report'!$C$39:$C$40</c:f>
              <c:numCache>
                <c:formatCode>0.00%</c:formatCode>
                <c:ptCount val="2"/>
                <c:pt idx="0">
                  <c:v>0.49478079331941544</c:v>
                </c:pt>
                <c:pt idx="1">
                  <c:v>0.50521920668058451</c:v>
                </c:pt>
              </c:numCache>
            </c:numRef>
          </c:val>
          <c:extLst>
            <c:ext xmlns:c16="http://schemas.microsoft.com/office/drawing/2014/chart" uri="{C3380CC4-5D6E-409C-BE32-E72D297353CC}">
              <c16:uniqueId val="{00000001-F2C3-4E1F-8703-4D976BC6F8A8}"/>
            </c:ext>
          </c:extLst>
        </c:ser>
        <c:dLbls>
          <c:showLegendKey val="0"/>
          <c:showVal val="0"/>
          <c:showCatName val="0"/>
          <c:showSerName val="0"/>
          <c:showPercent val="0"/>
          <c:showBubbleSize val="0"/>
        </c:dLbls>
        <c:gapWidth val="0"/>
        <c:axId val="1653797056"/>
        <c:axId val="1653787456"/>
      </c:barChart>
      <c:catAx>
        <c:axId val="1653797056"/>
        <c:scaling>
          <c:orientation val="minMax"/>
        </c:scaling>
        <c:delete val="1"/>
        <c:axPos val="l"/>
        <c:numFmt formatCode="General" sourceLinked="1"/>
        <c:majorTickMark val="none"/>
        <c:minorTickMark val="none"/>
        <c:tickLblPos val="nextTo"/>
        <c:crossAx val="1653787456"/>
        <c:crosses val="autoZero"/>
        <c:auto val="1"/>
        <c:lblAlgn val="ctr"/>
        <c:lblOffset val="100"/>
        <c:noMultiLvlLbl val="0"/>
      </c:catAx>
      <c:valAx>
        <c:axId val="1653787456"/>
        <c:scaling>
          <c:orientation val="minMax"/>
        </c:scaling>
        <c:delete val="1"/>
        <c:axPos val="b"/>
        <c:numFmt formatCode="0" sourceLinked="1"/>
        <c:majorTickMark val="none"/>
        <c:minorTickMark val="none"/>
        <c:tickLblPos val="nextTo"/>
        <c:crossAx val="16537970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final Project in Excel .xlsx]pivot report!PivotTable7</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report'!$B$52</c:f>
              <c:strCache>
                <c:ptCount val="1"/>
                <c:pt idx="0">
                  <c:v>Total</c:v>
                </c:pt>
              </c:strCache>
            </c:strRef>
          </c:tx>
          <c:spPr>
            <a:solidFill>
              <a:schemeClr val="accent1"/>
            </a:solidFill>
            <a:ln>
              <a:noFill/>
            </a:ln>
            <a:effectLst/>
          </c:spPr>
          <c:invertIfNegative val="0"/>
          <c:cat>
            <c:strRef>
              <c:f>'pivot report'!$A$53:$A$61</c:f>
              <c:strCache>
                <c:ptCount val="8"/>
                <c:pt idx="0">
                  <c:v>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0-38BA-4393-8CE1-5125C9E82381}"/>
            </c:ext>
          </c:extLst>
        </c:ser>
        <c:dLbls>
          <c:showLegendKey val="0"/>
          <c:showVal val="0"/>
          <c:showCatName val="0"/>
          <c:showSerName val="0"/>
          <c:showPercent val="0"/>
          <c:showBubbleSize val="0"/>
        </c:dLbls>
        <c:gapWidth val="219"/>
        <c:overlap val="-27"/>
        <c:axId val="1934479568"/>
        <c:axId val="1934486288"/>
      </c:barChart>
      <c:catAx>
        <c:axId val="193447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34486288"/>
        <c:crosses val="autoZero"/>
        <c:auto val="1"/>
        <c:lblAlgn val="ctr"/>
        <c:lblOffset val="100"/>
        <c:noMultiLvlLbl val="0"/>
      </c:catAx>
      <c:valAx>
        <c:axId val="1934486288"/>
        <c:scaling>
          <c:orientation val="minMax"/>
        </c:scaling>
        <c:delete val="1"/>
        <c:axPos val="l"/>
        <c:numFmt formatCode="0" sourceLinked="1"/>
        <c:majorTickMark val="none"/>
        <c:minorTickMark val="none"/>
        <c:tickLblPos val="nextTo"/>
        <c:crossAx val="1934479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7.emf"/><Relationship Id="rId14"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absolute">
    <xdr:from>
      <xdr:col>0</xdr:col>
      <xdr:colOff>33555</xdr:colOff>
      <xdr:row>0</xdr:row>
      <xdr:rowOff>104775</xdr:rowOff>
    </xdr:from>
    <xdr:to>
      <xdr:col>6</xdr:col>
      <xdr:colOff>123825</xdr:colOff>
      <xdr:row>2</xdr:row>
      <xdr:rowOff>161925</xdr:rowOff>
    </xdr:to>
    <xdr:sp macro="" textlink="">
      <xdr:nvSpPr>
        <xdr:cNvPr id="2" name="Rectangle: Rounded Corners 1">
          <a:extLst>
            <a:ext uri="{FF2B5EF4-FFF2-40B4-BE49-F238E27FC236}">
              <a16:creationId xmlns:a16="http://schemas.microsoft.com/office/drawing/2014/main" id="{AB2A31D8-9B62-A350-1FAE-99FC7BFCEFB6}"/>
            </a:ext>
          </a:extLst>
        </xdr:cNvPr>
        <xdr:cNvSpPr/>
      </xdr:nvSpPr>
      <xdr:spPr>
        <a:xfrm>
          <a:off x="33555" y="104775"/>
          <a:ext cx="3862170" cy="590550"/>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6</xdr:col>
      <xdr:colOff>147854</xdr:colOff>
      <xdr:row>0</xdr:row>
      <xdr:rowOff>66675</xdr:rowOff>
    </xdr:from>
    <xdr:to>
      <xdr:col>8</xdr:col>
      <xdr:colOff>152399</xdr:colOff>
      <xdr:row>2</xdr:row>
      <xdr:rowOff>161925</xdr:rowOff>
    </xdr:to>
    <xdr:sp macro="" textlink="">
      <xdr:nvSpPr>
        <xdr:cNvPr id="3" name="Rectangle: Rounded Corners 2">
          <a:extLst>
            <a:ext uri="{FF2B5EF4-FFF2-40B4-BE49-F238E27FC236}">
              <a16:creationId xmlns:a16="http://schemas.microsoft.com/office/drawing/2014/main" id="{B043DEE6-3BFC-5DD8-AE22-68498FA61C79}"/>
            </a:ext>
          </a:extLst>
        </xdr:cNvPr>
        <xdr:cNvSpPr/>
      </xdr:nvSpPr>
      <xdr:spPr>
        <a:xfrm>
          <a:off x="3919754" y="66675"/>
          <a:ext cx="1223745" cy="628650"/>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8</xdr:col>
      <xdr:colOff>209550</xdr:colOff>
      <xdr:row>0</xdr:row>
      <xdr:rowOff>28576</xdr:rowOff>
    </xdr:from>
    <xdr:to>
      <xdr:col>10</xdr:col>
      <xdr:colOff>390524</xdr:colOff>
      <xdr:row>5</xdr:row>
      <xdr:rowOff>200026</xdr:rowOff>
    </xdr:to>
    <xdr:sp macro="" textlink="">
      <xdr:nvSpPr>
        <xdr:cNvPr id="4" name="Rectangle: Rounded Corners 3">
          <a:extLst>
            <a:ext uri="{FF2B5EF4-FFF2-40B4-BE49-F238E27FC236}">
              <a16:creationId xmlns:a16="http://schemas.microsoft.com/office/drawing/2014/main" id="{68D8886D-5E8C-B08C-820B-ACD0C3887A30}"/>
            </a:ext>
          </a:extLst>
        </xdr:cNvPr>
        <xdr:cNvSpPr/>
      </xdr:nvSpPr>
      <xdr:spPr>
        <a:xfrm>
          <a:off x="5200650" y="28576"/>
          <a:ext cx="1400174" cy="1504950"/>
        </a:xfrm>
        <a:prstGeom prst="roundRect">
          <a:avLst>
            <a:gd name="adj" fmla="val 5129"/>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10</xdr:col>
      <xdr:colOff>447675</xdr:colOff>
      <xdr:row>0</xdr:row>
      <xdr:rowOff>38100</xdr:rowOff>
    </xdr:from>
    <xdr:to>
      <xdr:col>12</xdr:col>
      <xdr:colOff>552450</xdr:colOff>
      <xdr:row>5</xdr:row>
      <xdr:rowOff>190500</xdr:rowOff>
    </xdr:to>
    <xdr:sp macro="" textlink="">
      <xdr:nvSpPr>
        <xdr:cNvPr id="5" name="Rectangle: Rounded Corners 4">
          <a:extLst>
            <a:ext uri="{FF2B5EF4-FFF2-40B4-BE49-F238E27FC236}">
              <a16:creationId xmlns:a16="http://schemas.microsoft.com/office/drawing/2014/main" id="{8AED2214-5C9C-2AB1-0F54-6B6C1474829F}"/>
            </a:ext>
          </a:extLst>
        </xdr:cNvPr>
        <xdr:cNvSpPr/>
      </xdr:nvSpPr>
      <xdr:spPr>
        <a:xfrm>
          <a:off x="6657975" y="38100"/>
          <a:ext cx="1323975" cy="1485900"/>
        </a:xfrm>
        <a:prstGeom prst="roundRect">
          <a:avLst>
            <a:gd name="adj" fmla="val 5129"/>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0</xdr:col>
      <xdr:colOff>9525</xdr:colOff>
      <xdr:row>2</xdr:row>
      <xdr:rowOff>219074</xdr:rowOff>
    </xdr:from>
    <xdr:to>
      <xdr:col>1</xdr:col>
      <xdr:colOff>147420</xdr:colOff>
      <xdr:row>14</xdr:row>
      <xdr:rowOff>114299</xdr:rowOff>
    </xdr:to>
    <xdr:sp macro="" textlink="">
      <xdr:nvSpPr>
        <xdr:cNvPr id="6" name="Rectangle: Rounded Corners 5">
          <a:extLst>
            <a:ext uri="{FF2B5EF4-FFF2-40B4-BE49-F238E27FC236}">
              <a16:creationId xmlns:a16="http://schemas.microsoft.com/office/drawing/2014/main" id="{711F52F7-B746-110B-915F-6E2C7C5360F8}"/>
            </a:ext>
          </a:extLst>
        </xdr:cNvPr>
        <xdr:cNvSpPr/>
      </xdr:nvSpPr>
      <xdr:spPr>
        <a:xfrm>
          <a:off x="9525" y="752474"/>
          <a:ext cx="747495" cy="3095625"/>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1</xdr:col>
      <xdr:colOff>190501</xdr:colOff>
      <xdr:row>2</xdr:row>
      <xdr:rowOff>219074</xdr:rowOff>
    </xdr:from>
    <xdr:to>
      <xdr:col>3</xdr:col>
      <xdr:colOff>238125</xdr:colOff>
      <xdr:row>6</xdr:row>
      <xdr:rowOff>123825</xdr:rowOff>
    </xdr:to>
    <xdr:sp macro="" textlink="">
      <xdr:nvSpPr>
        <xdr:cNvPr id="7" name="Rectangle: Rounded Corners 6">
          <a:extLst>
            <a:ext uri="{FF2B5EF4-FFF2-40B4-BE49-F238E27FC236}">
              <a16:creationId xmlns:a16="http://schemas.microsoft.com/office/drawing/2014/main" id="{12BFA4E6-4F24-7019-936F-9699488E9E8D}"/>
            </a:ext>
          </a:extLst>
        </xdr:cNvPr>
        <xdr:cNvSpPr/>
      </xdr:nvSpPr>
      <xdr:spPr>
        <a:xfrm>
          <a:off x="800101" y="752474"/>
          <a:ext cx="1266824" cy="971551"/>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3</xdr:col>
      <xdr:colOff>257175</xdr:colOff>
      <xdr:row>2</xdr:row>
      <xdr:rowOff>219076</xdr:rowOff>
    </xdr:from>
    <xdr:to>
      <xdr:col>5</xdr:col>
      <xdr:colOff>399148</xdr:colOff>
      <xdr:row>6</xdr:row>
      <xdr:rowOff>114300</xdr:rowOff>
    </xdr:to>
    <xdr:sp macro="" textlink="">
      <xdr:nvSpPr>
        <xdr:cNvPr id="8" name="Rectangle: Rounded Corners 7">
          <a:extLst>
            <a:ext uri="{FF2B5EF4-FFF2-40B4-BE49-F238E27FC236}">
              <a16:creationId xmlns:a16="http://schemas.microsoft.com/office/drawing/2014/main" id="{A9507DB4-B9F4-66C8-85F8-C19C3973D163}"/>
            </a:ext>
          </a:extLst>
        </xdr:cNvPr>
        <xdr:cNvSpPr/>
      </xdr:nvSpPr>
      <xdr:spPr>
        <a:xfrm>
          <a:off x="2085975" y="752476"/>
          <a:ext cx="1475473" cy="962024"/>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5</xdr:col>
      <xdr:colOff>457200</xdr:colOff>
      <xdr:row>2</xdr:row>
      <xdr:rowOff>200025</xdr:rowOff>
    </xdr:from>
    <xdr:to>
      <xdr:col>8</xdr:col>
      <xdr:colOff>133349</xdr:colOff>
      <xdr:row>6</xdr:row>
      <xdr:rowOff>123825</xdr:rowOff>
    </xdr:to>
    <xdr:sp macro="" textlink="">
      <xdr:nvSpPr>
        <xdr:cNvPr id="9" name="Rectangle: Rounded Corners 8">
          <a:extLst>
            <a:ext uri="{FF2B5EF4-FFF2-40B4-BE49-F238E27FC236}">
              <a16:creationId xmlns:a16="http://schemas.microsoft.com/office/drawing/2014/main" id="{AE8C2B37-F92C-515B-FEB5-0A2E28A1258A}"/>
            </a:ext>
          </a:extLst>
        </xdr:cNvPr>
        <xdr:cNvSpPr/>
      </xdr:nvSpPr>
      <xdr:spPr>
        <a:xfrm>
          <a:off x="3619500" y="733425"/>
          <a:ext cx="1504949" cy="990600"/>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1</xdr:col>
      <xdr:colOff>195832</xdr:colOff>
      <xdr:row>9</xdr:row>
      <xdr:rowOff>76201</xdr:rowOff>
    </xdr:from>
    <xdr:to>
      <xdr:col>8</xdr:col>
      <xdr:colOff>66675</xdr:colOff>
      <xdr:row>14</xdr:row>
      <xdr:rowOff>104775</xdr:rowOff>
    </xdr:to>
    <xdr:sp macro="" textlink="">
      <xdr:nvSpPr>
        <xdr:cNvPr id="12" name="Rectangle: Rounded Corners 11">
          <a:extLst>
            <a:ext uri="{FF2B5EF4-FFF2-40B4-BE49-F238E27FC236}">
              <a16:creationId xmlns:a16="http://schemas.microsoft.com/office/drawing/2014/main" id="{17A99F1A-61AB-70AB-7C18-F0FE93321D00}"/>
            </a:ext>
          </a:extLst>
        </xdr:cNvPr>
        <xdr:cNvSpPr/>
      </xdr:nvSpPr>
      <xdr:spPr>
        <a:xfrm>
          <a:off x="805432" y="2476501"/>
          <a:ext cx="4252343" cy="1362074"/>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1</xdr:col>
      <xdr:colOff>214883</xdr:colOff>
      <xdr:row>6</xdr:row>
      <xdr:rowOff>171450</xdr:rowOff>
    </xdr:from>
    <xdr:to>
      <xdr:col>8</xdr:col>
      <xdr:colOff>19050</xdr:colOff>
      <xdr:row>9</xdr:row>
      <xdr:rowOff>4761</xdr:rowOff>
    </xdr:to>
    <xdr:sp macro="" textlink="">
      <xdr:nvSpPr>
        <xdr:cNvPr id="13" name="Rectangle: Rounded Corners 12">
          <a:extLst>
            <a:ext uri="{FF2B5EF4-FFF2-40B4-BE49-F238E27FC236}">
              <a16:creationId xmlns:a16="http://schemas.microsoft.com/office/drawing/2014/main" id="{AEB1D616-B210-2D70-F683-EBD7996B6B7A}"/>
            </a:ext>
          </a:extLst>
        </xdr:cNvPr>
        <xdr:cNvSpPr/>
      </xdr:nvSpPr>
      <xdr:spPr>
        <a:xfrm>
          <a:off x="824483" y="1771650"/>
          <a:ext cx="4185667" cy="628649"/>
        </a:xfrm>
        <a:prstGeom prst="round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absolute">
    <xdr:from>
      <xdr:col>8</xdr:col>
      <xdr:colOff>114300</xdr:colOff>
      <xdr:row>6</xdr:row>
      <xdr:rowOff>1</xdr:rowOff>
    </xdr:from>
    <xdr:to>
      <xdr:col>12</xdr:col>
      <xdr:colOff>571499</xdr:colOff>
      <xdr:row>14</xdr:row>
      <xdr:rowOff>161925</xdr:rowOff>
    </xdr:to>
    <xdr:sp macro="" textlink="">
      <xdr:nvSpPr>
        <xdr:cNvPr id="16" name="Rectangle: Rounded Corners 15">
          <a:extLst>
            <a:ext uri="{FF2B5EF4-FFF2-40B4-BE49-F238E27FC236}">
              <a16:creationId xmlns:a16="http://schemas.microsoft.com/office/drawing/2014/main" id="{8188FD59-7710-A73A-F7FD-B7ECCD5DA0A1}"/>
            </a:ext>
          </a:extLst>
        </xdr:cNvPr>
        <xdr:cNvSpPr/>
      </xdr:nvSpPr>
      <xdr:spPr>
        <a:xfrm>
          <a:off x="5082453" y="1623581"/>
          <a:ext cx="2881745" cy="2326696"/>
        </a:xfrm>
        <a:prstGeom prst="roundRect">
          <a:avLst>
            <a:gd name="adj" fmla="val 5129"/>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2"/>
            </a:solidFill>
          </a:endParaRPr>
        </a:p>
      </xdr:txBody>
    </xdr:sp>
    <xdr:clientData/>
  </xdr:twoCellAnchor>
  <xdr:twoCellAnchor editAs="absolute">
    <xdr:from>
      <xdr:col>0</xdr:col>
      <xdr:colOff>457201</xdr:colOff>
      <xdr:row>0</xdr:row>
      <xdr:rowOff>114300</xdr:rowOff>
    </xdr:from>
    <xdr:to>
      <xdr:col>5</xdr:col>
      <xdr:colOff>457200</xdr:colOff>
      <xdr:row>1</xdr:row>
      <xdr:rowOff>152400</xdr:rowOff>
    </xdr:to>
    <xdr:sp macro="" textlink="">
      <xdr:nvSpPr>
        <xdr:cNvPr id="10" name="TextBox 9">
          <a:extLst>
            <a:ext uri="{FF2B5EF4-FFF2-40B4-BE49-F238E27FC236}">
              <a16:creationId xmlns:a16="http://schemas.microsoft.com/office/drawing/2014/main" id="{C436D7BE-0BCB-B481-2265-8B93EB58C718}"/>
            </a:ext>
          </a:extLst>
        </xdr:cNvPr>
        <xdr:cNvSpPr txBox="1"/>
      </xdr:nvSpPr>
      <xdr:spPr>
        <a:xfrm>
          <a:off x="457201" y="114300"/>
          <a:ext cx="31622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a:t>Hospital Emergency Room</a:t>
          </a:r>
          <a:r>
            <a:rPr lang="en-US" sz="1400" baseline="0"/>
            <a:t> Dashboard</a:t>
          </a:r>
          <a:endParaRPr lang="en-PK" sz="1400"/>
        </a:p>
      </xdr:txBody>
    </xdr:sp>
    <xdr:clientData/>
  </xdr:twoCellAnchor>
  <xdr:twoCellAnchor editAs="absolute">
    <xdr:from>
      <xdr:col>1</xdr:col>
      <xdr:colOff>476250</xdr:colOff>
      <xdr:row>1</xdr:row>
      <xdr:rowOff>114300</xdr:rowOff>
    </xdr:from>
    <xdr:to>
      <xdr:col>4</xdr:col>
      <xdr:colOff>361950</xdr:colOff>
      <xdr:row>2</xdr:row>
      <xdr:rowOff>95250</xdr:rowOff>
    </xdr:to>
    <xdr:sp macro="" textlink="">
      <xdr:nvSpPr>
        <xdr:cNvPr id="11" name="TextBox 10">
          <a:extLst>
            <a:ext uri="{FF2B5EF4-FFF2-40B4-BE49-F238E27FC236}">
              <a16:creationId xmlns:a16="http://schemas.microsoft.com/office/drawing/2014/main" id="{910B6B6A-F4C7-4338-A96A-43A52E80381A}"/>
            </a:ext>
          </a:extLst>
        </xdr:cNvPr>
        <xdr:cNvSpPr txBox="1"/>
      </xdr:nvSpPr>
      <xdr:spPr>
        <a:xfrm>
          <a:off x="1085850" y="381000"/>
          <a:ext cx="1714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a:t>Monthly</a:t>
          </a:r>
          <a:r>
            <a:rPr lang="en-US" sz="1100" baseline="0"/>
            <a:t> Report</a:t>
          </a:r>
          <a:endParaRPr lang="en-PK" sz="1100"/>
        </a:p>
      </xdr:txBody>
    </xdr:sp>
    <xdr:clientData/>
  </xdr:twoCellAnchor>
  <xdr:twoCellAnchor editAs="absolute">
    <xdr:from>
      <xdr:col>1</xdr:col>
      <xdr:colOff>457200</xdr:colOff>
      <xdr:row>3</xdr:row>
      <xdr:rowOff>28575</xdr:rowOff>
    </xdr:from>
    <xdr:to>
      <xdr:col>2</xdr:col>
      <xdr:colOff>219075</xdr:colOff>
      <xdr:row>3</xdr:row>
      <xdr:rowOff>238125</xdr:rowOff>
    </xdr:to>
    <xdr:sp macro="" textlink="'pivot report'!A5">
      <xdr:nvSpPr>
        <xdr:cNvPr id="14" name="TextBox 13">
          <a:extLst>
            <a:ext uri="{FF2B5EF4-FFF2-40B4-BE49-F238E27FC236}">
              <a16:creationId xmlns:a16="http://schemas.microsoft.com/office/drawing/2014/main" id="{3C6C685F-BAC8-4F03-A08F-E67E799FBBC9}"/>
            </a:ext>
          </a:extLst>
        </xdr:cNvPr>
        <xdr:cNvSpPr txBox="1"/>
      </xdr:nvSpPr>
      <xdr:spPr>
        <a:xfrm>
          <a:off x="1066800" y="828675"/>
          <a:ext cx="3714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6A61A1B3-5D79-4900-BBB2-5230BD459CE8}" type="TxLink">
            <a:rPr lang="en-US" sz="1100" b="0" i="0" u="none" strike="noStrike">
              <a:solidFill>
                <a:srgbClr val="000000"/>
              </a:solidFill>
              <a:latin typeface="Aptos Narrow"/>
            </a:rPr>
            <a:pPr/>
            <a:t>479</a:t>
          </a:fld>
          <a:endParaRPr lang="en-PK" sz="1100"/>
        </a:p>
      </xdr:txBody>
    </xdr:sp>
    <xdr:clientData/>
  </xdr:twoCellAnchor>
  <xdr:twoCellAnchor editAs="absolute">
    <xdr:from>
      <xdr:col>1</xdr:col>
      <xdr:colOff>278823</xdr:colOff>
      <xdr:row>3</xdr:row>
      <xdr:rowOff>201323</xdr:rowOff>
    </xdr:from>
    <xdr:to>
      <xdr:col>2</xdr:col>
      <xdr:colOff>545523</xdr:colOff>
      <xdr:row>4</xdr:row>
      <xdr:rowOff>163224</xdr:rowOff>
    </xdr:to>
    <xdr:sp macro="" textlink="">
      <xdr:nvSpPr>
        <xdr:cNvPr id="15" name="TextBox 14">
          <a:extLst>
            <a:ext uri="{FF2B5EF4-FFF2-40B4-BE49-F238E27FC236}">
              <a16:creationId xmlns:a16="http://schemas.microsoft.com/office/drawing/2014/main" id="{5ED1098C-5912-432E-A72E-68DBFCFB9AB3}"/>
            </a:ext>
          </a:extLst>
        </xdr:cNvPr>
        <xdr:cNvSpPr txBox="1"/>
      </xdr:nvSpPr>
      <xdr:spPr>
        <a:xfrm>
          <a:off x="884959" y="1013113"/>
          <a:ext cx="872837" cy="232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aseline="0"/>
            <a:t>No. of patient</a:t>
          </a:r>
          <a:endParaRPr lang="en-PK" sz="1200"/>
        </a:p>
      </xdr:txBody>
    </xdr:sp>
    <xdr:clientData/>
  </xdr:twoCellAnchor>
  <xdr:twoCellAnchor editAs="absolute">
    <xdr:from>
      <xdr:col>3</xdr:col>
      <xdr:colOff>476250</xdr:colOff>
      <xdr:row>3</xdr:row>
      <xdr:rowOff>28576</xdr:rowOff>
    </xdr:from>
    <xdr:to>
      <xdr:col>4</xdr:col>
      <xdr:colOff>238125</xdr:colOff>
      <xdr:row>3</xdr:row>
      <xdr:rowOff>200025</xdr:rowOff>
    </xdr:to>
    <xdr:sp macro="" textlink="'pivot report'!A10">
      <xdr:nvSpPr>
        <xdr:cNvPr id="17" name="TextBox 16">
          <a:extLst>
            <a:ext uri="{FF2B5EF4-FFF2-40B4-BE49-F238E27FC236}">
              <a16:creationId xmlns:a16="http://schemas.microsoft.com/office/drawing/2014/main" id="{DB644F61-BFEC-F52D-A258-613A9B84A4C2}"/>
            </a:ext>
          </a:extLst>
        </xdr:cNvPr>
        <xdr:cNvSpPr txBox="1"/>
      </xdr:nvSpPr>
      <xdr:spPr>
        <a:xfrm>
          <a:off x="2305050" y="828676"/>
          <a:ext cx="371475"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A8D8CDD4-9CDF-4DFB-ACE2-5A885E1AE35C}" type="TxLink">
            <a:rPr lang="en-US" sz="1100" b="0" i="0" u="none" strike="noStrike">
              <a:solidFill>
                <a:srgbClr val="000000"/>
              </a:solidFill>
              <a:latin typeface="Aptos Narrow"/>
            </a:rPr>
            <a:pPr/>
            <a:t>34.90</a:t>
          </a:fld>
          <a:endParaRPr lang="en-PK" sz="1100"/>
        </a:p>
      </xdr:txBody>
    </xdr:sp>
    <xdr:clientData/>
  </xdr:twoCellAnchor>
  <xdr:twoCellAnchor editAs="absolute">
    <xdr:from>
      <xdr:col>3</xdr:col>
      <xdr:colOff>304799</xdr:colOff>
      <xdr:row>3</xdr:row>
      <xdr:rowOff>180974</xdr:rowOff>
    </xdr:from>
    <xdr:to>
      <xdr:col>4</xdr:col>
      <xdr:colOff>638175</xdr:colOff>
      <xdr:row>5</xdr:row>
      <xdr:rowOff>28575</xdr:rowOff>
    </xdr:to>
    <xdr:sp macro="" textlink="">
      <xdr:nvSpPr>
        <xdr:cNvPr id="18" name="TextBox 17">
          <a:extLst>
            <a:ext uri="{FF2B5EF4-FFF2-40B4-BE49-F238E27FC236}">
              <a16:creationId xmlns:a16="http://schemas.microsoft.com/office/drawing/2014/main" id="{47CBDC28-0720-43DB-B1CB-A73FD59581AC}"/>
            </a:ext>
          </a:extLst>
        </xdr:cNvPr>
        <xdr:cNvSpPr txBox="1"/>
      </xdr:nvSpPr>
      <xdr:spPr>
        <a:xfrm>
          <a:off x="2133599" y="981074"/>
          <a:ext cx="942976"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aseline="0"/>
            <a:t>Average Wait Time</a:t>
          </a:r>
          <a:endParaRPr lang="en-PK" sz="1200"/>
        </a:p>
      </xdr:txBody>
    </xdr:sp>
    <xdr:clientData/>
  </xdr:twoCellAnchor>
  <xdr:twoCellAnchor editAs="absolute">
    <xdr:from>
      <xdr:col>6</xdr:col>
      <xdr:colOff>171450</xdr:colOff>
      <xdr:row>3</xdr:row>
      <xdr:rowOff>38100</xdr:rowOff>
    </xdr:from>
    <xdr:to>
      <xdr:col>6</xdr:col>
      <xdr:colOff>523875</xdr:colOff>
      <xdr:row>3</xdr:row>
      <xdr:rowOff>200025</xdr:rowOff>
    </xdr:to>
    <xdr:sp macro="" textlink="'pivot report'!A15">
      <xdr:nvSpPr>
        <xdr:cNvPr id="19" name="TextBox 18">
          <a:extLst>
            <a:ext uri="{FF2B5EF4-FFF2-40B4-BE49-F238E27FC236}">
              <a16:creationId xmlns:a16="http://schemas.microsoft.com/office/drawing/2014/main" id="{64913A4E-892F-A0D4-1EEE-61E5236EB3D4}"/>
            </a:ext>
          </a:extLst>
        </xdr:cNvPr>
        <xdr:cNvSpPr txBox="1"/>
      </xdr:nvSpPr>
      <xdr:spPr>
        <a:xfrm>
          <a:off x="3943350" y="838200"/>
          <a:ext cx="352425"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AC5101A-2595-450D-852C-DAE315E0CCE6}" type="TxLink">
            <a:rPr lang="en-US" sz="1100" b="0" i="0" u="none" strike="noStrike">
              <a:solidFill>
                <a:srgbClr val="000000"/>
              </a:solidFill>
              <a:latin typeface="Aptos Narrow"/>
            </a:rPr>
            <a:pPr/>
            <a:t>5.30</a:t>
          </a:fld>
          <a:endParaRPr lang="en-PK" sz="1100"/>
        </a:p>
      </xdr:txBody>
    </xdr:sp>
    <xdr:clientData/>
  </xdr:twoCellAnchor>
  <xdr:twoCellAnchor editAs="absolute">
    <xdr:from>
      <xdr:col>5</xdr:col>
      <xdr:colOff>514350</xdr:colOff>
      <xdr:row>3</xdr:row>
      <xdr:rowOff>228600</xdr:rowOff>
    </xdr:from>
    <xdr:to>
      <xdr:col>7</xdr:col>
      <xdr:colOff>542925</xdr:colOff>
      <xdr:row>5</xdr:row>
      <xdr:rowOff>123825</xdr:rowOff>
    </xdr:to>
    <xdr:sp macro="" textlink="">
      <xdr:nvSpPr>
        <xdr:cNvPr id="20" name="TextBox 19">
          <a:extLst>
            <a:ext uri="{FF2B5EF4-FFF2-40B4-BE49-F238E27FC236}">
              <a16:creationId xmlns:a16="http://schemas.microsoft.com/office/drawing/2014/main" id="{A6EE822A-181F-2ACA-5416-BA5314CC9E93}"/>
            </a:ext>
          </a:extLst>
        </xdr:cNvPr>
        <xdr:cNvSpPr txBox="1"/>
      </xdr:nvSpPr>
      <xdr:spPr>
        <a:xfrm>
          <a:off x="3676650" y="1028700"/>
          <a:ext cx="12477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aseline="0"/>
            <a:t>Patient</a:t>
          </a:r>
          <a:r>
            <a:rPr lang="en-US" sz="1100" baseline="0"/>
            <a:t> Satisfaction Score</a:t>
          </a:r>
          <a:endParaRPr lang="en-PK" sz="1100"/>
        </a:p>
      </xdr:txBody>
    </xdr:sp>
    <xdr:clientData/>
  </xdr:twoCellAnchor>
  <xdr:twoCellAnchor editAs="oneCell">
    <xdr:from>
      <xdr:col>2</xdr:col>
      <xdr:colOff>466724</xdr:colOff>
      <xdr:row>2</xdr:row>
      <xdr:rowOff>229929</xdr:rowOff>
    </xdr:from>
    <xdr:to>
      <xdr:col>3</xdr:col>
      <xdr:colOff>257176</xdr:colOff>
      <xdr:row>4</xdr:row>
      <xdr:rowOff>152401</xdr:rowOff>
    </xdr:to>
    <xdr:pic>
      <xdr:nvPicPr>
        <xdr:cNvPr id="22" name="Graphic 21" descr="User outline">
          <a:extLst>
            <a:ext uri="{FF2B5EF4-FFF2-40B4-BE49-F238E27FC236}">
              <a16:creationId xmlns:a16="http://schemas.microsoft.com/office/drawing/2014/main" id="{CCED36EE-2559-6601-3120-CD47916F2FE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85924" y="763329"/>
          <a:ext cx="400052" cy="455872"/>
        </a:xfrm>
        <a:prstGeom prst="rect">
          <a:avLst/>
        </a:prstGeom>
      </xdr:spPr>
    </xdr:pic>
    <xdr:clientData/>
  </xdr:twoCellAnchor>
  <xdr:twoCellAnchor editAs="oneCell">
    <xdr:from>
      <xdr:col>5</xdr:col>
      <xdr:colOff>1</xdr:colOff>
      <xdr:row>3</xdr:row>
      <xdr:rowOff>9526</xdr:rowOff>
    </xdr:from>
    <xdr:to>
      <xdr:col>5</xdr:col>
      <xdr:colOff>361951</xdr:colOff>
      <xdr:row>4</xdr:row>
      <xdr:rowOff>161926</xdr:rowOff>
    </xdr:to>
    <xdr:pic>
      <xdr:nvPicPr>
        <xdr:cNvPr id="24" name="Graphic 23" descr="Hourglass Full with solid fill">
          <a:extLst>
            <a:ext uri="{FF2B5EF4-FFF2-40B4-BE49-F238E27FC236}">
              <a16:creationId xmlns:a16="http://schemas.microsoft.com/office/drawing/2014/main" id="{081E489D-B709-1935-57A1-B4B5818ECD9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62301" y="809626"/>
          <a:ext cx="361950" cy="419100"/>
        </a:xfrm>
        <a:prstGeom prst="rect">
          <a:avLst/>
        </a:prstGeom>
      </xdr:spPr>
    </xdr:pic>
    <xdr:clientData/>
  </xdr:twoCellAnchor>
  <xdr:twoCellAnchor editAs="oneCell">
    <xdr:from>
      <xdr:col>7</xdr:col>
      <xdr:colOff>152400</xdr:colOff>
      <xdr:row>2</xdr:row>
      <xdr:rowOff>238124</xdr:rowOff>
    </xdr:from>
    <xdr:to>
      <xdr:col>8</xdr:col>
      <xdr:colOff>130113</xdr:colOff>
      <xdr:row>4</xdr:row>
      <xdr:rowOff>76371</xdr:rowOff>
    </xdr:to>
    <xdr:pic>
      <xdr:nvPicPr>
        <xdr:cNvPr id="26" name="Graphic 25" descr="Rating outline">
          <a:extLst>
            <a:ext uri="{FF2B5EF4-FFF2-40B4-BE49-F238E27FC236}">
              <a16:creationId xmlns:a16="http://schemas.microsoft.com/office/drawing/2014/main" id="{365B5E45-BD78-0075-41A2-3368E046AF1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533900" y="771524"/>
          <a:ext cx="587313" cy="371647"/>
        </a:xfrm>
        <a:prstGeom prst="rect">
          <a:avLst/>
        </a:prstGeom>
      </xdr:spPr>
    </xdr:pic>
    <xdr:clientData/>
  </xdr:twoCellAnchor>
  <xdr:twoCellAnchor editAs="oneCell">
    <xdr:from>
      <xdr:col>0</xdr:col>
      <xdr:colOff>0</xdr:colOff>
      <xdr:row>3</xdr:row>
      <xdr:rowOff>123824</xdr:rowOff>
    </xdr:from>
    <xdr:to>
      <xdr:col>1</xdr:col>
      <xdr:colOff>131400</xdr:colOff>
      <xdr:row>13</xdr:row>
      <xdr:rowOff>120824</xdr:rowOff>
    </xdr:to>
    <mc:AlternateContent xmlns:mc="http://schemas.openxmlformats.org/markup-compatibility/2006" xmlns:a14="http://schemas.microsoft.com/office/drawing/2010/main">
      <mc:Choice Requires="a14">
        <xdr:graphicFrame macro="">
          <xdr:nvGraphicFramePr>
            <xdr:cNvPr id="21" name="Date (Month) 1">
              <a:extLst>
                <a:ext uri="{FF2B5EF4-FFF2-40B4-BE49-F238E27FC236}">
                  <a16:creationId xmlns:a16="http://schemas.microsoft.com/office/drawing/2014/main" id="{F1DD441A-D576-44CD-B1D1-E3872928FDE6}"/>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0" y="923924"/>
              <a:ext cx="741000" cy="2664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19050</xdr:colOff>
      <xdr:row>4</xdr:row>
      <xdr:rowOff>123825</xdr:rowOff>
    </xdr:from>
    <xdr:to>
      <xdr:col>3</xdr:col>
      <xdr:colOff>266700</xdr:colOff>
      <xdr:row>6</xdr:row>
      <xdr:rowOff>171450</xdr:rowOff>
    </xdr:to>
    <xdr:graphicFrame macro="">
      <xdr:nvGraphicFramePr>
        <xdr:cNvPr id="25" name="Chart 24">
          <a:extLst>
            <a:ext uri="{FF2B5EF4-FFF2-40B4-BE49-F238E27FC236}">
              <a16:creationId xmlns:a16="http://schemas.microsoft.com/office/drawing/2014/main" id="{FE8994B0-D5D3-42F4-9C70-9BE6FD6F2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133351</xdr:colOff>
      <xdr:row>4</xdr:row>
      <xdr:rowOff>200024</xdr:rowOff>
    </xdr:from>
    <xdr:to>
      <xdr:col>5</xdr:col>
      <xdr:colOff>542925</xdr:colOff>
      <xdr:row>7</xdr:row>
      <xdr:rowOff>0</xdr:rowOff>
    </xdr:to>
    <xdr:graphicFrame macro="">
      <xdr:nvGraphicFramePr>
        <xdr:cNvPr id="29" name="Chart 28">
          <a:extLst>
            <a:ext uri="{FF2B5EF4-FFF2-40B4-BE49-F238E27FC236}">
              <a16:creationId xmlns:a16="http://schemas.microsoft.com/office/drawing/2014/main" id="{5FF4A47D-B5C4-4DE3-B1F9-C5E6F50C0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171450</xdr:colOff>
          <xdr:row>6</xdr:row>
          <xdr:rowOff>152399</xdr:rowOff>
        </xdr:from>
        <xdr:to>
          <xdr:col>8</xdr:col>
          <xdr:colOff>90907</xdr:colOff>
          <xdr:row>9</xdr:row>
          <xdr:rowOff>9524</xdr:rowOff>
        </xdr:to>
        <xdr:pic>
          <xdr:nvPicPr>
            <xdr:cNvPr id="30" name="Picture 29">
              <a:extLst>
                <a:ext uri="{FF2B5EF4-FFF2-40B4-BE49-F238E27FC236}">
                  <a16:creationId xmlns:a16="http://schemas.microsoft.com/office/drawing/2014/main" id="{4C7463EF-32CB-DA3F-5B24-550D0E537D56}"/>
                </a:ext>
              </a:extLst>
            </xdr:cNvPr>
            <xdr:cNvPicPr>
              <a:picLocks noChangeAspect="1" noChangeArrowheads="1"/>
              <a:extLst>
                <a:ext uri="{84589F7E-364E-4C9E-8A38-B11213B215E9}">
                  <a14:cameraTool cellRange="'pivot report'!$A$46:$D$48" spid="_x0000_s1032"/>
                </a:ext>
              </a:extLst>
            </xdr:cNvPicPr>
          </xdr:nvPicPr>
          <xdr:blipFill>
            <a:blip xmlns:r="http://schemas.openxmlformats.org/officeDocument/2006/relationships" r:embed="rId9"/>
            <a:srcRect/>
            <a:stretch>
              <a:fillRect/>
            </a:stretch>
          </xdr:blipFill>
          <xdr:spPr bwMode="auto">
            <a:xfrm>
              <a:off x="781050" y="1752599"/>
              <a:ext cx="4300957" cy="6572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195832</xdr:colOff>
      <xdr:row>9</xdr:row>
      <xdr:rowOff>76201</xdr:rowOff>
    </xdr:from>
    <xdr:to>
      <xdr:col>8</xdr:col>
      <xdr:colOff>47625</xdr:colOff>
      <xdr:row>14</xdr:row>
      <xdr:rowOff>152400</xdr:rowOff>
    </xdr:to>
    <xdr:graphicFrame macro="">
      <xdr:nvGraphicFramePr>
        <xdr:cNvPr id="31" name="Chart 30">
          <a:extLst>
            <a:ext uri="{FF2B5EF4-FFF2-40B4-BE49-F238E27FC236}">
              <a16:creationId xmlns:a16="http://schemas.microsoft.com/office/drawing/2014/main" id="{E6EA2E3A-79BA-47ED-AA87-2E249552D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146773</xdr:colOff>
      <xdr:row>0</xdr:row>
      <xdr:rowOff>0</xdr:rowOff>
    </xdr:from>
    <xdr:to>
      <xdr:col>10</xdr:col>
      <xdr:colOff>411307</xdr:colOff>
      <xdr:row>5</xdr:row>
      <xdr:rowOff>216477</xdr:rowOff>
    </xdr:to>
    <xdr:graphicFrame macro="">
      <xdr:nvGraphicFramePr>
        <xdr:cNvPr id="32" name="Chart 31">
          <a:extLst>
            <a:ext uri="{FF2B5EF4-FFF2-40B4-BE49-F238E27FC236}">
              <a16:creationId xmlns:a16="http://schemas.microsoft.com/office/drawing/2014/main" id="{A62E0F51-BE08-4A37-9668-3B5B4212A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432955</xdr:colOff>
      <xdr:row>0</xdr:row>
      <xdr:rowOff>38099</xdr:rowOff>
    </xdr:from>
    <xdr:to>
      <xdr:col>12</xdr:col>
      <xdr:colOff>530369</xdr:colOff>
      <xdr:row>5</xdr:row>
      <xdr:rowOff>216477</xdr:rowOff>
    </xdr:to>
    <xdr:graphicFrame macro="">
      <xdr:nvGraphicFramePr>
        <xdr:cNvPr id="33" name="Chart 32">
          <a:extLst>
            <a:ext uri="{FF2B5EF4-FFF2-40B4-BE49-F238E27FC236}">
              <a16:creationId xmlns:a16="http://schemas.microsoft.com/office/drawing/2014/main" id="{2355DE14-F38F-4845-B297-731E16676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125124</xdr:colOff>
      <xdr:row>6</xdr:row>
      <xdr:rowOff>32472</xdr:rowOff>
    </xdr:from>
    <xdr:to>
      <xdr:col>12</xdr:col>
      <xdr:colOff>584489</xdr:colOff>
      <xdr:row>14</xdr:row>
      <xdr:rowOff>216477</xdr:rowOff>
    </xdr:to>
    <xdr:graphicFrame macro="">
      <xdr:nvGraphicFramePr>
        <xdr:cNvPr id="34" name="Chart 33">
          <a:extLst>
            <a:ext uri="{FF2B5EF4-FFF2-40B4-BE49-F238E27FC236}">
              <a16:creationId xmlns:a16="http://schemas.microsoft.com/office/drawing/2014/main" id="{1083A35D-2C4A-4E91-9422-741B3037D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313892</xdr:colOff>
      <xdr:row>4</xdr:row>
      <xdr:rowOff>270596</xdr:rowOff>
    </xdr:from>
    <xdr:to>
      <xdr:col>8</xdr:col>
      <xdr:colOff>259773</xdr:colOff>
      <xdr:row>7</xdr:row>
      <xdr:rowOff>10823</xdr:rowOff>
    </xdr:to>
    <xdr:graphicFrame macro="">
      <xdr:nvGraphicFramePr>
        <xdr:cNvPr id="35" name="Chart 34">
          <a:extLst>
            <a:ext uri="{FF2B5EF4-FFF2-40B4-BE49-F238E27FC236}">
              <a16:creationId xmlns:a16="http://schemas.microsoft.com/office/drawing/2014/main" id="{B5B71351-D444-439A-BEF5-D3E32971B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6</xdr:col>
      <xdr:colOff>163874</xdr:colOff>
      <xdr:row>0</xdr:row>
      <xdr:rowOff>66675</xdr:rowOff>
    </xdr:from>
    <xdr:to>
      <xdr:col>8</xdr:col>
      <xdr:colOff>140712</xdr:colOff>
      <xdr:row>2</xdr:row>
      <xdr:rowOff>119063</xdr:rowOff>
    </xdr:to>
    <mc:AlternateContent xmlns:mc="http://schemas.openxmlformats.org/markup-compatibility/2006">
      <mc:Choice xmlns:a14="http://schemas.microsoft.com/office/drawing/2010/main" Requires="a14">
        <xdr:graphicFrame macro="">
          <xdr:nvGraphicFramePr>
            <xdr:cNvPr id="23" name="Date (Year) 1">
              <a:extLst>
                <a:ext uri="{FF2B5EF4-FFF2-40B4-BE49-F238E27FC236}">
                  <a16:creationId xmlns:a16="http://schemas.microsoft.com/office/drawing/2014/main" id="{9CFBDDF0-060C-4827-B029-9750E5117D85}"/>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919755" y="66675"/>
              <a:ext cx="1189110" cy="59358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46</xdr:row>
      <xdr:rowOff>9525</xdr:rowOff>
    </xdr:from>
    <xdr:to>
      <xdr:col>3</xdr:col>
      <xdr:colOff>857250</xdr:colOff>
      <xdr:row>47</xdr:row>
      <xdr:rowOff>180975</xdr:rowOff>
    </xdr:to>
    <xdr:graphicFrame macro="">
      <xdr:nvGraphicFramePr>
        <xdr:cNvPr id="2" name="Chart 1">
          <a:extLst>
            <a:ext uri="{FF2B5EF4-FFF2-40B4-BE49-F238E27FC236}">
              <a16:creationId xmlns:a16="http://schemas.microsoft.com/office/drawing/2014/main" id="{57053504-70F6-ACE6-8BB6-6658FF704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xdr:colOff>
      <xdr:row>53</xdr:row>
      <xdr:rowOff>114300</xdr:rowOff>
    </xdr:from>
    <xdr:to>
      <xdr:col>7</xdr:col>
      <xdr:colOff>247650</xdr:colOff>
      <xdr:row>61</xdr:row>
      <xdr:rowOff>61912</xdr:rowOff>
    </xdr:to>
    <xdr:graphicFrame macro="">
      <xdr:nvGraphicFramePr>
        <xdr:cNvPr id="3" name="Chart 2">
          <a:extLst>
            <a:ext uri="{FF2B5EF4-FFF2-40B4-BE49-F238E27FC236}">
              <a16:creationId xmlns:a16="http://schemas.microsoft.com/office/drawing/2014/main" id="{401D7AE2-5979-BD5E-95B9-EACEBDDC5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552450</xdr:colOff>
      <xdr:row>68</xdr:row>
      <xdr:rowOff>57150</xdr:rowOff>
    </xdr:from>
    <xdr:to>
      <xdr:col>4</xdr:col>
      <xdr:colOff>1733550</xdr:colOff>
      <xdr:row>76</xdr:row>
      <xdr:rowOff>28575</xdr:rowOff>
    </xdr:to>
    <xdr:graphicFrame macro="">
      <xdr:nvGraphicFramePr>
        <xdr:cNvPr id="4" name="Chart 3">
          <a:extLst>
            <a:ext uri="{FF2B5EF4-FFF2-40B4-BE49-F238E27FC236}">
              <a16:creationId xmlns:a16="http://schemas.microsoft.com/office/drawing/2014/main" id="{A7185419-7468-F488-794B-88A3B9CDB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219076</xdr:colOff>
      <xdr:row>68</xdr:row>
      <xdr:rowOff>128587</xdr:rowOff>
    </xdr:from>
    <xdr:to>
      <xdr:col>4</xdr:col>
      <xdr:colOff>161925</xdr:colOff>
      <xdr:row>76</xdr:row>
      <xdr:rowOff>9525</xdr:rowOff>
    </xdr:to>
    <xdr:graphicFrame macro="">
      <xdr:nvGraphicFramePr>
        <xdr:cNvPr id="5" name="Chart 4">
          <a:extLst>
            <a:ext uri="{FF2B5EF4-FFF2-40B4-BE49-F238E27FC236}">
              <a16:creationId xmlns:a16="http://schemas.microsoft.com/office/drawing/2014/main" id="{A07A67B9-1701-C3CD-E6A2-162165C8B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219075</xdr:colOff>
      <xdr:row>82</xdr:row>
      <xdr:rowOff>128587</xdr:rowOff>
    </xdr:from>
    <xdr:to>
      <xdr:col>6</xdr:col>
      <xdr:colOff>0</xdr:colOff>
      <xdr:row>96</xdr:row>
      <xdr:rowOff>161925</xdr:rowOff>
    </xdr:to>
    <xdr:graphicFrame macro="">
      <xdr:nvGraphicFramePr>
        <xdr:cNvPr id="8" name="Chart 7">
          <a:extLst>
            <a:ext uri="{FF2B5EF4-FFF2-40B4-BE49-F238E27FC236}">
              <a16:creationId xmlns:a16="http://schemas.microsoft.com/office/drawing/2014/main" id="{D3226F24-B9A2-CD93-16B7-BCADC7BE9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438150</xdr:colOff>
      <xdr:row>94</xdr:row>
      <xdr:rowOff>133350</xdr:rowOff>
    </xdr:from>
    <xdr:to>
      <xdr:col>5</xdr:col>
      <xdr:colOff>409575</xdr:colOff>
      <xdr:row>99</xdr:row>
      <xdr:rowOff>28575</xdr:rowOff>
    </xdr:to>
    <mc:AlternateContent xmlns:mc="http://schemas.openxmlformats.org/markup-compatibility/2006">
      <mc:Choice xmlns:a14="http://schemas.microsoft.com/office/drawing/2010/main" Requires="a14">
        <xdr:graphicFrame macro="">
          <xdr:nvGraphicFramePr>
            <xdr:cNvPr id="6" name="Date (Year)">
              <a:extLst>
                <a:ext uri="{FF2B5EF4-FFF2-40B4-BE49-F238E27FC236}">
                  <a16:creationId xmlns:a16="http://schemas.microsoft.com/office/drawing/2014/main" id="{6C5D525F-3EB7-4C0E-8301-8E5873E909F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819525" y="18040350"/>
              <a:ext cx="1828800" cy="8477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323850</xdr:colOff>
      <xdr:row>14</xdr:row>
      <xdr:rowOff>9525</xdr:rowOff>
    </xdr:to>
    <xdr:graphicFrame macro="">
      <xdr:nvGraphicFramePr>
        <xdr:cNvPr id="2" name="Chart 1">
          <a:extLst>
            <a:ext uri="{FF2B5EF4-FFF2-40B4-BE49-F238E27FC236}">
              <a16:creationId xmlns:a16="http://schemas.microsoft.com/office/drawing/2014/main" id="{917BC2C5-741B-42B7-8AC6-40826C43D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0.10831</cdr:x>
      <cdr:y>0.25979</cdr:y>
    </cdr:to>
    <cdr:pic>
      <cdr:nvPicPr>
        <cdr:cNvPr id="3" name="Graphic 2" descr="Home1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6428484-A6D6-7A2E-635F-2E210161502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95325" cy="69532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3252546296" createdVersion="5" refreshedVersion="8" minRefreshableVersion="3" recordCount="0" supportSubquery="1" supportAdvancedDrill="1" xr:uid="{36E4F81D-1744-401F-BA64-258A3B385C81}">
  <cacheSource type="external" connectionId="3"/>
  <cacheFields count="4">
    <cacheField name="[Calender_Table].[Date (Month)].[Date (Month)]" caption="Date (Month)" numFmtId="0" hierarchy="1" level="1">
      <sharedItems count="1">
        <s v="Apr"/>
      </sharedItems>
    </cacheField>
    <cacheField name="[Calende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3256944445" createdVersion="5" refreshedVersion="8" minRefreshableVersion="3" recordCount="0" supportSubquery="1" supportAdvancedDrill="1" xr:uid="{2EA9C095-5805-470D-8765-CB82D66D76EB}">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8" level="1">
      <sharedItems count="2">
        <s v="Delay"/>
        <s v="Ontime"/>
      </sharedItems>
    </cacheField>
    <cacheField name="[Measures].[Count of Patient attend status]" caption="Count of Patient attend status" numFmtId="0" hierarchy="30"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3257407407" createdVersion="5" refreshedVersion="8" minRefreshableVersion="3" recordCount="0" supportSubquery="1" supportAdvancedDrill="1" xr:uid="{A5D15AB2-41F3-4D31-A456-DCC74A46BB54}">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10"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1473611112" createdVersion="3" refreshedVersion="8" minRefreshableVersion="3" recordCount="0" supportSubquery="1" supportAdvancedDrill="1" xr:uid="{42746EEB-B597-4D26-B696-2F6721B4E1E2}">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5438534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3252893519" createdVersion="5" refreshedVersion="8" minRefreshableVersion="3" recordCount="0" supportSubquery="1" supportAdvancedDrill="1" xr:uid="{57BB943D-6C0C-4D13-8DB0-FECF64F44FFD}">
  <cacheSource type="external" connectionId="3"/>
  <cacheFields count="3">
    <cacheField name="[Measures].[Distinct Count of Patient Id]" caption="Distinct Count of Patient Id"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3253356481" createdVersion="5" refreshedVersion="8" minRefreshableVersion="3" recordCount="0" supportSubquery="1" supportAdvancedDrill="1" xr:uid="{C6006CA6-420B-4E83-B61F-0A3E7C8CDC25}">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3"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3253935182" createdVersion="5" refreshedVersion="8" minRefreshableVersion="3" recordCount="0" supportSubquery="1" supportAdvancedDrill="1" xr:uid="{BC93784A-F6E6-4E0F-BDB1-472F0B3527D9}">
  <cacheSource type="external" connectionId="3"/>
  <cacheFields count="3">
    <cacheField name="[Measures].[Average of Patient Waittime]" caption="Average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3254166666" createdVersion="5" refreshedVersion="8" minRefreshableVersion="3" recordCount="0" supportSubquery="1" supportAdvancedDrill="1" xr:uid="{DABE3218-36BA-4BD5-BE06-EF5736DF6BC3}">
  <cacheSource type="external" connectionId="3"/>
  <cacheFields count="3">
    <cacheField name="[Measures].[Average of Patient Satisfaction Score]" caption="Average of Patient Satisfaction Scor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3254745367" createdVersion="5" refreshedVersion="8" minRefreshableVersion="3" recordCount="0" supportSubquery="1" supportAdvancedDrill="1" xr:uid="{CA819A8A-5BC0-4F50-B1CA-DE614A6A7C80}">
  <cacheSource type="external" connectionId="3"/>
  <cacheFields count="4">
    <cacheField name="[Measures].[Distinct Count of Patient Id]" caption="Distinct Count of Patient Id" numFmtId="0" hierarchy="25" level="32767"/>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3255208336" createdVersion="5" refreshedVersion="8" minRefreshableVersion="3" recordCount="0" supportSubquery="1" supportAdvancedDrill="1" xr:uid="{164E7417-61B6-4085-A703-8FAE483658D8}">
  <cacheSource type="external" connectionId="3"/>
  <cacheFields count="4">
    <cacheField name="[Calender_Table].[Date (Day)].[Date (Day)]" caption="Date (Day)" numFmtId="0" hierarchy="2" level="1">
      <sharedItems count="80">
        <s v="1-Apr"/>
        <s v="2-Apr"/>
        <s v="3-Apr"/>
        <s v="4-Apr"/>
        <s v="5-Apr"/>
        <s v="6-Apr"/>
        <s v="7-Apr"/>
        <s v="8-Apr"/>
        <s v="9-Apr"/>
        <s v="10-Apr"/>
        <s v="11-Apr"/>
        <s v="12-Apr"/>
        <s v="13-Apr"/>
        <s v="14-Apr"/>
        <s v="15-Apr"/>
        <s v="16-Apr"/>
        <s v="17-Apr"/>
        <s v="18-Apr"/>
        <s v="19-Apr"/>
        <s v="20-Apr"/>
        <s v="21-Apr"/>
        <s v="22-Apr"/>
        <s v="23-Apr"/>
        <s v="24-Apr"/>
        <s v="25-Apr"/>
        <s v="26-Apr"/>
        <s v="27-Apr"/>
        <s v="28-Apr"/>
        <s v="29-Apr"/>
        <s v="30-Apr"/>
        <s v="1-Jun" u="1"/>
        <s v="2-Jun" u="1"/>
        <s v="3-Jun" u="1"/>
        <s v="4-Jun" u="1"/>
        <s v="5-Jun" u="1"/>
        <s v="6-Jun" u="1"/>
        <s v="7-Jun" u="1"/>
        <s v="8-Jun" u="1"/>
        <s v="10-Jun" u="1"/>
        <s v="11-Jun" u="1"/>
        <s v="12-Jun" u="1"/>
        <s v="13-Jun" u="1"/>
        <s v="15-Jun" u="1"/>
        <s v="16-Jun" u="1"/>
        <s v="17-Jun" u="1"/>
        <s v="18-Jun" u="1"/>
        <s v="19-Jun" u="1"/>
        <s v="20-Jun" u="1"/>
        <s v="21-Jun" u="1"/>
        <s v="22-Jun" u="1"/>
        <s v="23-Jun" u="1"/>
        <s v="25-Jun" u="1"/>
        <s v="26-Jun" u="1"/>
        <s v="27-Jun" u="1"/>
        <s v="28-Jun" u="1"/>
        <s v="29-Jun" u="1"/>
        <s v="30-Jun" u="1"/>
        <s v="1-Mar" u="1"/>
        <s v="2-Mar" u="1"/>
        <s v="3-Mar" u="1"/>
        <s v="4-Mar" u="1"/>
        <s v="5-Mar" u="1"/>
        <s v="6-Mar" u="1"/>
        <s v="7-Mar" u="1"/>
        <s v="8-Mar" u="1"/>
        <s v="10-Mar" u="1"/>
        <s v="12-Mar" u="1"/>
        <s v="13-Mar" u="1"/>
        <s v="14-Mar" u="1"/>
        <s v="15-Mar" u="1"/>
        <s v="16-Mar" u="1"/>
        <s v="18-Mar" u="1"/>
        <s v="22-Mar" u="1"/>
        <s v="24-Mar" u="1"/>
        <s v="25-Mar" u="1"/>
        <s v="27-Mar" u="1"/>
        <s v="28-Mar" u="1"/>
        <s v="29-Mar" u="1"/>
        <s v="30-Mar" u="1"/>
        <s v="31-Mar" u="1"/>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3255671298" createdVersion="5" refreshedVersion="8" minRefreshableVersion="3" recordCount="0" supportSubquery="1" supportAdvancedDrill="1" xr:uid="{FFD39D71-E707-4A8F-B2A0-00403A869174}">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4" level="1">
      <sharedItems count="2">
        <s v="Admitted"/>
        <s v="Not Admitted"/>
      </sharedItems>
    </cacheField>
    <cacheField name="[Calender_Table].[Date (Year)].[Date (Year)]" caption="Date (Year)" numFmtId="0" hierarchy="3"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5893.68325613426" createdVersion="5" refreshedVersion="8" minRefreshableVersion="3" recordCount="0" supportSubquery="1" supportAdvancedDrill="1" xr:uid="{C8D51243-CACF-4F3E-969F-F82D7604799B}">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7" level="1">
      <sharedItems count="8">
        <s v="0-9"/>
        <s v="10-19"/>
        <s v="20-29"/>
        <s v="30-39"/>
        <s v="40-49"/>
        <s v="50-59"/>
        <s v="60-69"/>
        <s v="70-79"/>
      </sharedItems>
    </cacheField>
    <cacheField name="[Measures].[Count of Age group]" caption="Count of Age group"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4091CC-A1D9-44A5-A7F4-14947B4AD97E}" name="PivotTable11" cacheId="213" applyNumberFormats="0" applyBorderFormats="0" applyFontFormats="0" applyPatternFormats="0" applyAlignmentFormats="0" applyWidthHeightFormats="1" dataCaption="Values" tag="72b1db78-77b9-49e5-adde-f50a81950baf" updatedVersion="8" minRefreshableVersion="3" subtotalHiddenItems="1" itemPrintTitles="1" createdVersion="5" indent="0" outline="1" outlineData="1" multipleFieldFilters="0" chartFormat="20">
  <location ref="A102:A104"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30">
      <pivotArea grandRow="1" outline="0" collapsedLevelsAreSubtotals="1" fieldPosition="0"/>
    </format>
    <format dxfId="131">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97E0A6-5E5D-4DD8-851A-D82E91A479A7}" name="PivotTable2" cacheId="222" applyNumberFormats="0" applyBorderFormats="0" applyFontFormats="0" applyPatternFormats="0" applyAlignmentFormats="0" applyWidthHeightFormats="1" dataCaption="Values" tag="dc4397ff-06f8-4994-994c-c13788fd3cb9"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29">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D91929-94E5-47B0-B96A-60F8A617B505}" name="PivotTable9" cacheId="243" applyNumberFormats="0" applyBorderFormats="0" applyFontFormats="0" applyPatternFormats="0" applyAlignmentFormats="0" applyWidthHeightFormats="1" dataCaption="Values" tag="72b1db78-77b9-49e5-adde-f50a81950baf" updatedVersion="8" minRefreshableVersion="3" subtotalHiddenItems="1" itemPrintTitles="1" createdVersion="5" indent="0" outline="1" outlineData="1" multipleFieldFilters="0" chartFormat="16">
  <location ref="A79:B8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231">
      <pivotArea grandRow="1" outline="0" collapsedLevelsAreSubtotals="1" fieldPosition="0"/>
    </format>
    <format dxfId="230">
      <pivotArea outline="0" collapsedLevelsAreSubtotals="1" fieldPosition="0"/>
    </format>
  </formats>
  <chartFormats count="6">
    <chartFormat chart="11"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 chart="11" format="1">
      <pivotArea type="data" outline="0" fieldPosition="0">
        <references count="2">
          <reference field="4294967294" count="1" selected="0">
            <x v="0"/>
          </reference>
          <reference field="1" count="1" selected="0">
            <x v="0"/>
          </reference>
        </references>
      </pivotArea>
    </chartFormat>
    <chartFormat chart="11" format="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CF30F9-F1BB-4390-AE95-A612E6103A56}" name="PivotTable5" cacheId="231" applyNumberFormats="0" applyBorderFormats="0" applyFontFormats="0" applyPatternFormats="0" applyAlignmentFormats="0" applyWidthHeightFormats="1" dataCaption="Values" tag="ed317dc5-b38d-4392-ace3-c1124c07fac0" updatedVersion="8" minRefreshableVersion="3" subtotalHiddenItems="1" itemPrintTitles="1" createdVersion="5" indent="0" outline="1" outlineData="1" multipleFieldFilters="0" chartFormat="34">
  <location ref="J4:K35" firstHeaderRow="1" firstDataRow="1" firstDataCol="1"/>
  <pivotFields count="4">
    <pivotField axis="axisRow" allDrilled="1" subtotalTop="0" showAll="0" defaultSubtotal="0" defaultAttributeDrillState="1">
      <items count="80">
        <item x="57"/>
        <item x="58"/>
        <item x="59"/>
        <item x="60"/>
        <item x="61"/>
        <item x="62"/>
        <item x="63"/>
        <item x="64"/>
        <item x="65"/>
        <item x="66"/>
        <item x="67"/>
        <item x="68"/>
        <item x="69"/>
        <item x="70"/>
        <item x="71"/>
        <item x="72"/>
        <item x="73"/>
        <item x="74"/>
        <item x="75"/>
        <item x="76"/>
        <item x="77"/>
        <item x="78"/>
        <item x="79"/>
        <item x="30"/>
        <item x="31"/>
        <item x="32"/>
        <item x="33"/>
        <item x="34"/>
        <item x="35"/>
        <item x="36"/>
        <item x="37"/>
        <item x="38"/>
        <item x="39"/>
        <item x="40"/>
        <item x="41"/>
        <item x="42"/>
        <item x="43"/>
        <item x="44"/>
        <item x="45"/>
        <item x="46"/>
        <item x="47"/>
        <item x="48"/>
        <item x="49"/>
        <item x="50"/>
        <item x="51"/>
        <item x="52"/>
        <item x="53"/>
        <item x="54"/>
        <item x="55"/>
        <item x="56"/>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t="grand">
      <x/>
    </i>
  </rowItems>
  <colItems count="1">
    <i/>
  </colItems>
  <dataFields count="1">
    <dataField name="Average of Patient Waittime" fld="2" subtotal="average" baseField="0" baseItem="0"/>
  </dataFields>
  <formats count="13">
    <format dxfId="216">
      <pivotArea collapsedLevelsAreSubtotals="1" fieldPosition="0">
        <references count="1">
          <reference field="0" count="8">
            <x v="0"/>
            <x v="1"/>
            <x v="2"/>
            <x v="3"/>
            <x v="4"/>
            <x v="5"/>
            <x v="6"/>
            <x v="7"/>
          </reference>
        </references>
      </pivotArea>
    </format>
    <format dxfId="215">
      <pivotArea collapsedLevelsAreSubtotals="1" fieldPosition="0">
        <references count="1">
          <reference field="0" count="1">
            <x v="8"/>
          </reference>
        </references>
      </pivotArea>
    </format>
    <format dxfId="214">
      <pivotArea collapsedLevelsAreSubtotals="1" fieldPosition="0">
        <references count="1">
          <reference field="0" count="5">
            <x v="9"/>
            <x v="10"/>
            <x v="11"/>
            <x v="12"/>
            <x v="13"/>
          </reference>
        </references>
      </pivotArea>
    </format>
    <format dxfId="213">
      <pivotArea collapsedLevelsAreSubtotals="1" fieldPosition="0">
        <references count="1">
          <reference field="0" count="1">
            <x v="14"/>
          </reference>
        </references>
      </pivotArea>
    </format>
    <format dxfId="212">
      <pivotArea collapsedLevelsAreSubtotals="1" fieldPosition="0">
        <references count="1">
          <reference field="0" count="1">
            <x v="15"/>
          </reference>
        </references>
      </pivotArea>
    </format>
    <format dxfId="211">
      <pivotArea collapsedLevelsAreSubtotals="1" fieldPosition="0">
        <references count="1">
          <reference field="0" count="2">
            <x v="16"/>
            <x v="17"/>
          </reference>
        </references>
      </pivotArea>
    </format>
    <format dxfId="210">
      <pivotArea collapsedLevelsAreSubtotals="1" fieldPosition="0">
        <references count="1">
          <reference field="0" count="5">
            <x v="18"/>
            <x v="19"/>
            <x v="20"/>
            <x v="21"/>
            <x v="22"/>
          </reference>
        </references>
      </pivotArea>
    </format>
    <format dxfId="209">
      <pivotArea collapsedLevelsAreSubtotals="1" fieldPosition="0">
        <references count="1">
          <reference field="0" count="8">
            <x v="23"/>
            <x v="24"/>
            <x v="25"/>
            <x v="26"/>
            <x v="27"/>
            <x v="28"/>
            <x v="29"/>
            <x v="30"/>
          </reference>
        </references>
      </pivotArea>
    </format>
    <format dxfId="208">
      <pivotArea collapsedLevelsAreSubtotals="1" fieldPosition="0">
        <references count="1">
          <reference field="0" count="4">
            <x v="31"/>
            <x v="32"/>
            <x v="33"/>
            <x v="34"/>
          </reference>
        </references>
      </pivotArea>
    </format>
    <format dxfId="207">
      <pivotArea collapsedLevelsAreSubtotals="1" fieldPosition="0">
        <references count="1">
          <reference field="0" count="9">
            <x v="35"/>
            <x v="36"/>
            <x v="37"/>
            <x v="38"/>
            <x v="39"/>
            <x v="40"/>
            <x v="41"/>
            <x v="42"/>
            <x v="43"/>
          </reference>
        </references>
      </pivotArea>
    </format>
    <format dxfId="206">
      <pivotArea collapsedLevelsAreSubtotals="1" fieldPosition="0">
        <references count="1">
          <reference field="0" count="3">
            <x v="44"/>
            <x v="45"/>
            <x v="46"/>
          </reference>
        </references>
      </pivotArea>
    </format>
    <format dxfId="205">
      <pivotArea collapsedLevelsAreSubtotals="1" fieldPosition="0">
        <references count="1">
          <reference field="0" count="2">
            <x v="48"/>
            <x v="49"/>
          </reference>
        </references>
      </pivotArea>
    </format>
    <format dxfId="204">
      <pivotArea collapsedLevelsAreSubtotals="1" fieldPosition="0">
        <references count="1">
          <reference field="0" count="1">
            <x v="47"/>
          </reference>
        </references>
      </pivotArea>
    </format>
  </formats>
  <chartFormats count="7">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F85FA6-E497-405F-8611-1B5CB4DFE0B1}" name="PivotTable4" cacheId="228" applyNumberFormats="0" applyBorderFormats="0" applyFontFormats="0" applyPatternFormats="0" applyAlignmentFormats="0" applyWidthHeightFormats="1" dataCaption="Values" tag="ed317dc5-b38d-4392-ace3-c1124c07fac0" updatedVersion="8" minRefreshableVersion="3" subtotalHiddenItems="1" itemPrintTitles="1" createdVersion="5" indent="0" outline="1" outlineData="1" multipleFieldFilters="0" chartFormat="27">
  <location ref="E4:F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DC5775-8EB2-473A-8497-4EC15F0FF132}" name="PivotTable8" cacheId="240" applyNumberFormats="0" applyBorderFormats="0" applyFontFormats="0" applyPatternFormats="0" applyAlignmentFormats="0" applyWidthHeightFormats="1" dataCaption="Values" tag="72b1db78-77b9-49e5-adde-f50a81950baf" updatedVersion="8" minRefreshableVersion="3" subtotalHiddenItems="1" itemPrintTitles="1" createdVersion="5" indent="0" outline="1" outlineData="1" multipleFieldFilters="0" chartFormat="11">
  <location ref="A68:B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18">
      <pivotArea grandRow="1" outline="0" collapsedLevelsAreSubtotals="1" fieldPosition="0"/>
    </format>
    <format dxfId="217">
      <pivotArea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 chart="5" format="1">
      <pivotArea type="data" outline="0" fieldPosition="0">
        <references count="2">
          <reference field="4294967294" count="1" selected="0">
            <x v="0"/>
          </reference>
          <reference field="1" count="1" selected="0">
            <x v="0"/>
          </reference>
        </references>
      </pivotArea>
    </chartFormat>
    <chartFormat chart="5" format="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04222F-C2B0-44B8-A4CA-4048C00DD2A3}" name="PivotTable1" cacheId="216" applyNumberFormats="0" applyBorderFormats="0" applyFontFormats="0" applyPatternFormats="0" applyAlignmentFormats="0" applyWidthHeightFormats="1" dataCaption="Values" tag="ed317dc5-b38d-4392-ace3-c1124c07fac0"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875530-353F-4C34-B106-5B0496AC96B2}" name="PivotTable7" cacheId="237" applyNumberFormats="0" applyBorderFormats="0" applyFontFormats="0" applyPatternFormats="0" applyAlignmentFormats="0" applyWidthHeightFormats="1" dataCaption="Values" tag="72b1db78-77b9-49e5-adde-f50a81950baf" updatedVersion="8" minRefreshableVersion="3" subtotalHiddenItems="1" itemPrintTitles="1" createdVersion="5" indent="0" outline="1" outlineData="1" multipleFieldFilters="0" chartFormat="5">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2">
    <format dxfId="220">
      <pivotArea grandRow="1" outline="0" collapsedLevelsAreSubtotals="1" fieldPosition="0"/>
    </format>
    <format dxfId="21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43BAE8-89E5-4293-ABDA-52B1055606AE}" name="PivotTable3" cacheId="225" applyNumberFormats="0" applyBorderFormats="0" applyFontFormats="0" applyPatternFormats="0" applyAlignmentFormats="0" applyWidthHeightFormats="1" dataCaption="Values" tag="72b1db78-77b9-49e5-adde-f50a81950baf" updatedVersion="8" minRefreshableVersion="3" subtotalHiddenItems="1" itemPrintTitles="1" createdVersion="5" indent="0" outline="1" outlineData="1" multipleFieldFilters="0" chartFormat="2">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21">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D84A55-FE5F-431D-BC17-94B75D348E5B}" name="PivotTable6" cacheId="234" applyNumberFormats="0" applyBorderFormats="0" applyFontFormats="0" applyPatternFormats="0" applyAlignmentFormats="0" applyWidthHeightFormats="1" dataCaption="Values" tag="72b1db78-77b9-49e5-adde-f50a81950baf" updatedVersion="8" minRefreshableVersion="3" subtotalHiddenItems="1" itemPrintTitles="1" createdVersion="5" indent="0" outline="1" outlineData="1" multipleFieldFilters="0" chartFormat="1">
  <location ref="A38:C4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226">
      <pivotArea outline="0" collapsedLevelsAreSubtotals="1" fieldPosition="0"/>
    </format>
    <format dxfId="225">
      <pivotArea collapsedLevelsAreSubtotals="1" fieldPosition="0">
        <references count="1">
          <reference field="2" count="1">
            <x v="0"/>
          </reference>
        </references>
      </pivotArea>
    </format>
    <format dxfId="224">
      <pivotArea collapsedLevelsAreSubtotals="1" fieldPosition="0">
        <references count="1">
          <reference field="2" count="1">
            <x v="1"/>
          </reference>
        </references>
      </pivotArea>
    </format>
    <format dxfId="223">
      <pivotArea grandRow="1" outline="0" collapsedLevelsAreSubtotals="1" fieldPosition="0"/>
    </format>
    <format dxfId="22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3C3603-9A87-4F63-8498-0FA8765DEBA1}" name="PivotTable10" cacheId="219" applyNumberFormats="0" applyBorderFormats="0" applyFontFormats="0" applyPatternFormats="0" applyAlignmentFormats="0" applyWidthHeightFormats="1" dataCaption="Values" tag="72b1db78-77b9-49e5-adde-f50a81950baf" updatedVersion="8" minRefreshableVersion="3" subtotalHiddenItems="1" itemPrintTitles="1" createdVersion="5" indent="0" outline="1" outlineData="1" multipleFieldFilters="0" chartFormat="20">
  <location ref="A87:B9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2">
    <format dxfId="228">
      <pivotArea grandRow="1" outline="0" collapsedLevelsAreSubtotals="1" fieldPosition="0"/>
    </format>
    <format dxfId="227">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E7D9C9E-FAB4-4E92-800D-83405EF1A7AF}"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s>
  <data>
    <olap pivotCacheId="543853472">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11F2885-DFD0-4560-9047-C0176B465C1F}" sourceName="[Calender_Table].[Date (Year)]">
  <pivotTables>
    <pivotTable tabId="1" name="PivotTable11"/>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54385347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11B0B6D9-51D2-4AC0-A7D2-9C3AD27BF7FA}" cache="Slicer_Date__Month" caption="Date (Month)" showCaption="0" level="1" style="My style" rowHeight="180000"/>
  <slicer name="Date (Year) 1" xr10:uid="{7D3EC80E-6A0E-432F-A689-70BA61A57C53}" cache="Slicer_Date__Year" caption="Date (Year)" columnCount="2" showCaption="0" level="1" style="My style"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B413FE99-A77B-4B3A-BF43-BB4B5B0DF858}" cache="Slicer_Date__Year" caption="Date (Year)" showCaption="0"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FB068-1FC7-4293-BD6D-32BD27B664AB}">
  <dimension ref="A1:O32"/>
  <sheetViews>
    <sheetView tabSelected="1" topLeftCell="A5" zoomScale="88" workbookViewId="0">
      <selection activeCell="O13" sqref="O13"/>
    </sheetView>
  </sheetViews>
  <sheetFormatPr defaultRowHeight="21" customHeight="1" x14ac:dyDescent="0.25"/>
  <cols>
    <col min="5" max="5" width="10.85546875" customWidth="1"/>
  </cols>
  <sheetData>
    <row r="1" spans="1:15" ht="21" customHeight="1" x14ac:dyDescent="0.25">
      <c r="A1" s="2"/>
      <c r="B1" s="2"/>
      <c r="C1" s="2"/>
      <c r="D1" s="2"/>
      <c r="E1" s="2"/>
      <c r="F1" s="2"/>
      <c r="G1" s="2"/>
      <c r="H1" s="2"/>
      <c r="I1" s="2"/>
      <c r="J1" s="2"/>
      <c r="K1" s="2"/>
      <c r="L1" s="2"/>
      <c r="M1" s="2"/>
    </row>
    <row r="2" spans="1:15" ht="21" customHeight="1" x14ac:dyDescent="0.25">
      <c r="A2" s="2"/>
      <c r="B2" s="2"/>
      <c r="C2" s="2"/>
      <c r="D2" s="2"/>
      <c r="E2" s="2"/>
      <c r="F2" s="2"/>
      <c r="G2" s="2"/>
      <c r="H2" s="2"/>
      <c r="I2" s="2"/>
      <c r="J2" s="2"/>
      <c r="K2" s="2"/>
      <c r="L2" s="2"/>
      <c r="M2" s="2"/>
    </row>
    <row r="3" spans="1:15" ht="21" customHeight="1" x14ac:dyDescent="0.25">
      <c r="A3" s="2"/>
      <c r="B3" s="2"/>
      <c r="C3" s="2"/>
      <c r="D3" s="2"/>
      <c r="E3" s="2"/>
      <c r="F3" s="2"/>
      <c r="G3" s="2"/>
      <c r="H3" s="2"/>
      <c r="I3" s="2"/>
      <c r="J3" s="2"/>
      <c r="K3" s="2"/>
      <c r="L3" s="2"/>
      <c r="M3" s="2"/>
    </row>
    <row r="4" spans="1:15" ht="21" customHeight="1" x14ac:dyDescent="0.25">
      <c r="A4" s="2"/>
      <c r="B4" s="2"/>
      <c r="C4" s="2"/>
      <c r="D4" s="2"/>
      <c r="E4" s="2"/>
      <c r="F4" s="2"/>
      <c r="G4" s="2"/>
      <c r="H4" s="2"/>
      <c r="I4" s="2"/>
      <c r="J4" s="2"/>
      <c r="K4" s="2"/>
      <c r="L4" s="2"/>
      <c r="M4" s="2"/>
    </row>
    <row r="5" spans="1:15" ht="21" customHeight="1" x14ac:dyDescent="0.25">
      <c r="A5" s="2"/>
      <c r="B5" s="2"/>
      <c r="C5" s="2"/>
      <c r="D5" s="2"/>
      <c r="E5" s="2"/>
      <c r="F5" s="2"/>
      <c r="G5" s="2"/>
      <c r="H5" s="2"/>
      <c r="I5" s="2"/>
      <c r="J5" s="2"/>
      <c r="K5" s="2"/>
      <c r="L5" s="2"/>
      <c r="M5" s="2"/>
    </row>
    <row r="6" spans="1:15" ht="21" customHeight="1" x14ac:dyDescent="0.25">
      <c r="A6" s="2"/>
      <c r="B6" s="2"/>
      <c r="C6" s="2"/>
      <c r="D6" s="2"/>
      <c r="E6" s="2"/>
      <c r="F6" s="2"/>
      <c r="G6" s="2"/>
      <c r="H6" s="2"/>
      <c r="I6" s="2"/>
      <c r="J6" s="2"/>
      <c r="K6" s="2"/>
      <c r="L6" s="2"/>
      <c r="M6" s="2"/>
      <c r="N6" s="10"/>
      <c r="O6" s="10" t="s">
        <v>58</v>
      </c>
    </row>
    <row r="7" spans="1:15" ht="21" customHeight="1" x14ac:dyDescent="0.25">
      <c r="A7" s="2"/>
      <c r="B7" s="2"/>
      <c r="C7" s="2"/>
      <c r="D7" s="2"/>
      <c r="E7" s="2"/>
      <c r="F7" s="2"/>
      <c r="G7" s="2"/>
      <c r="H7" s="2"/>
      <c r="I7" s="2"/>
      <c r="J7" s="2"/>
      <c r="K7" s="2"/>
      <c r="L7" s="2"/>
      <c r="M7" s="2"/>
    </row>
    <row r="8" spans="1:15" ht="21" customHeight="1" x14ac:dyDescent="0.25">
      <c r="A8" s="2"/>
      <c r="B8" s="2"/>
      <c r="C8" s="2"/>
      <c r="D8" s="2"/>
      <c r="E8" s="2"/>
      <c r="F8" s="2"/>
      <c r="G8" s="2"/>
      <c r="H8" s="2"/>
      <c r="I8" s="2"/>
      <c r="J8" s="2"/>
      <c r="K8" s="2"/>
      <c r="L8" s="2"/>
      <c r="M8" s="2"/>
    </row>
    <row r="9" spans="1:15" ht="21" customHeight="1" x14ac:dyDescent="0.25">
      <c r="A9" s="2"/>
      <c r="B9" s="2"/>
      <c r="C9" s="2"/>
      <c r="D9" s="2"/>
      <c r="E9" s="2"/>
      <c r="F9" s="2"/>
      <c r="G9" s="2"/>
      <c r="H9" s="2"/>
      <c r="I9" s="2"/>
      <c r="J9" s="2"/>
      <c r="K9" s="2"/>
      <c r="L9" s="2"/>
      <c r="M9" s="2"/>
    </row>
    <row r="10" spans="1:15" ht="21" customHeight="1" x14ac:dyDescent="0.25">
      <c r="A10" s="2"/>
      <c r="B10" s="2"/>
      <c r="C10" s="2"/>
      <c r="D10" s="2"/>
      <c r="E10" s="2"/>
      <c r="F10" s="2"/>
      <c r="G10" s="2"/>
      <c r="H10" s="2"/>
      <c r="I10" s="2"/>
      <c r="J10" s="2"/>
      <c r="K10" s="2"/>
      <c r="L10" s="2"/>
      <c r="M10" s="2"/>
    </row>
    <row r="11" spans="1:15" ht="21" customHeight="1" x14ac:dyDescent="0.25">
      <c r="A11" s="2"/>
      <c r="B11" s="2"/>
      <c r="C11" s="2"/>
      <c r="D11" s="2"/>
      <c r="E11" s="2"/>
      <c r="F11" s="2"/>
      <c r="G11" s="2"/>
      <c r="H11" s="2"/>
      <c r="I11" s="2"/>
      <c r="J11" s="2"/>
      <c r="K11" s="2"/>
      <c r="L11" s="2"/>
      <c r="M11" s="2"/>
    </row>
    <row r="12" spans="1:15" ht="21" customHeight="1" x14ac:dyDescent="0.25">
      <c r="A12" s="2"/>
      <c r="B12" s="2"/>
      <c r="C12" s="2"/>
      <c r="D12" s="2"/>
      <c r="E12" s="2"/>
      <c r="F12" s="2"/>
      <c r="G12" s="2"/>
      <c r="H12" s="2"/>
      <c r="I12" s="2"/>
      <c r="J12" s="2"/>
      <c r="K12" s="2"/>
      <c r="L12" s="2"/>
      <c r="M12" s="2"/>
      <c r="O12" t="s">
        <v>73</v>
      </c>
    </row>
    <row r="13" spans="1:15" ht="21" customHeight="1" x14ac:dyDescent="0.25">
      <c r="A13" s="2"/>
      <c r="B13" s="2"/>
      <c r="C13" s="2"/>
      <c r="D13" s="2"/>
      <c r="E13" s="2"/>
      <c r="F13" s="2"/>
      <c r="G13" s="2"/>
      <c r="H13" s="2"/>
      <c r="I13" s="2"/>
      <c r="J13" s="2"/>
      <c r="K13" s="2"/>
      <c r="L13" s="2"/>
      <c r="M13" s="2"/>
    </row>
    <row r="14" spans="1:15" ht="21" customHeight="1" x14ac:dyDescent="0.25">
      <c r="A14" s="2"/>
      <c r="B14" s="2"/>
      <c r="C14" s="2"/>
      <c r="D14" s="2"/>
      <c r="E14" s="2"/>
      <c r="F14" s="2"/>
      <c r="G14" s="2"/>
      <c r="H14" s="2"/>
      <c r="I14" s="2"/>
      <c r="J14" s="2"/>
      <c r="K14" s="2"/>
      <c r="L14" s="2"/>
      <c r="M14" s="2"/>
    </row>
    <row r="15" spans="1:15" ht="21" customHeight="1" x14ac:dyDescent="0.25">
      <c r="A15" s="2"/>
      <c r="B15" s="2"/>
      <c r="C15" s="2"/>
      <c r="D15" s="2"/>
      <c r="E15" s="2"/>
      <c r="F15" s="2"/>
      <c r="G15" s="2"/>
      <c r="H15" s="2"/>
      <c r="I15" s="2"/>
      <c r="J15" s="2"/>
      <c r="K15" s="2"/>
      <c r="L15" s="2"/>
      <c r="M15" s="2"/>
    </row>
    <row r="16" spans="1:15" ht="21" customHeight="1" x14ac:dyDescent="0.25">
      <c r="A16" s="2"/>
      <c r="B16" s="2"/>
      <c r="C16" s="2"/>
      <c r="D16" s="2"/>
      <c r="E16" s="2"/>
      <c r="F16" s="2"/>
      <c r="G16" s="2"/>
      <c r="H16" s="2"/>
      <c r="I16" s="2"/>
      <c r="J16" s="2"/>
      <c r="K16" s="2"/>
      <c r="L16" s="2"/>
      <c r="M16" s="2"/>
    </row>
    <row r="17" spans="1:13" ht="21" customHeight="1" x14ac:dyDescent="0.25">
      <c r="A17" s="2"/>
      <c r="B17" s="2"/>
      <c r="C17" s="2"/>
      <c r="D17" s="2"/>
      <c r="E17" s="2"/>
      <c r="F17" s="2"/>
      <c r="G17" s="2"/>
      <c r="H17" s="2"/>
      <c r="I17" s="2"/>
      <c r="J17" s="2"/>
      <c r="K17" s="2"/>
      <c r="L17" s="2"/>
      <c r="M17" s="2"/>
    </row>
    <row r="18" spans="1:13" ht="21" customHeight="1" x14ac:dyDescent="0.25">
      <c r="A18" s="2"/>
      <c r="B18" s="2"/>
      <c r="C18" s="2"/>
      <c r="D18" s="2"/>
      <c r="E18" s="2"/>
      <c r="F18" s="2"/>
      <c r="G18" s="2"/>
      <c r="H18" s="2"/>
      <c r="I18" s="2"/>
      <c r="J18" s="2"/>
      <c r="K18" s="2"/>
      <c r="L18" s="2"/>
      <c r="M18" s="2"/>
    </row>
    <row r="19" spans="1:13" ht="21" customHeight="1" x14ac:dyDescent="0.25">
      <c r="A19" s="2"/>
      <c r="B19" s="2"/>
      <c r="C19" s="2"/>
      <c r="D19" s="2"/>
      <c r="E19" s="2"/>
      <c r="F19" s="2"/>
      <c r="G19" s="2"/>
      <c r="H19" s="2"/>
      <c r="I19" s="2"/>
      <c r="J19" s="2"/>
      <c r="K19" s="2"/>
      <c r="L19" s="2"/>
      <c r="M19" s="2"/>
    </row>
    <row r="20" spans="1:13" ht="21" customHeight="1" x14ac:dyDescent="0.25">
      <c r="A20" s="2"/>
      <c r="B20" s="2"/>
      <c r="C20" s="2"/>
      <c r="D20" s="2"/>
      <c r="E20" s="2"/>
      <c r="F20" s="2"/>
      <c r="G20" s="2"/>
      <c r="H20" s="2"/>
      <c r="I20" s="2"/>
      <c r="J20" s="2"/>
      <c r="K20" s="2"/>
      <c r="L20" s="2"/>
      <c r="M20" s="2"/>
    </row>
    <row r="21" spans="1:13" ht="21" customHeight="1" x14ac:dyDescent="0.25">
      <c r="A21" s="2"/>
      <c r="B21" s="2"/>
      <c r="C21" s="2"/>
      <c r="D21" s="2"/>
      <c r="E21" s="2"/>
      <c r="F21" s="2"/>
      <c r="G21" s="2"/>
      <c r="H21" s="2"/>
      <c r="I21" s="2"/>
      <c r="J21" s="2"/>
      <c r="K21" s="2"/>
      <c r="L21" s="2"/>
      <c r="M21" s="2"/>
    </row>
    <row r="22" spans="1:13" ht="21" customHeight="1" x14ac:dyDescent="0.25">
      <c r="A22" s="2"/>
      <c r="B22" s="2"/>
      <c r="C22" s="2"/>
      <c r="D22" s="2"/>
      <c r="E22" s="2"/>
      <c r="F22" s="2"/>
      <c r="G22" s="2"/>
      <c r="H22" s="2"/>
      <c r="I22" s="2"/>
      <c r="J22" s="2"/>
      <c r="K22" s="2"/>
      <c r="L22" s="2"/>
      <c r="M22" s="2"/>
    </row>
    <row r="23" spans="1:13" ht="21" customHeight="1" x14ac:dyDescent="0.25">
      <c r="A23" s="2"/>
      <c r="B23" s="2"/>
      <c r="C23" s="2"/>
      <c r="D23" s="2"/>
      <c r="E23" s="2"/>
      <c r="F23" s="2"/>
      <c r="G23" s="2"/>
      <c r="H23" s="2"/>
      <c r="I23" s="2"/>
      <c r="J23" s="2"/>
      <c r="K23" s="2"/>
      <c r="L23" s="2"/>
      <c r="M23" s="2"/>
    </row>
    <row r="24" spans="1:13" ht="21" customHeight="1" x14ac:dyDescent="0.25">
      <c r="A24" s="2"/>
      <c r="B24" s="2"/>
      <c r="C24" s="2"/>
      <c r="D24" s="2"/>
      <c r="E24" s="2"/>
      <c r="F24" s="2"/>
      <c r="G24" s="2"/>
      <c r="H24" s="2"/>
      <c r="I24" s="2"/>
      <c r="J24" s="2"/>
      <c r="K24" s="2"/>
      <c r="L24" s="2"/>
      <c r="M24" s="2"/>
    </row>
    <row r="25" spans="1:13" ht="21" customHeight="1" x14ac:dyDescent="0.25">
      <c r="A25" s="2"/>
      <c r="B25" s="2"/>
      <c r="C25" s="2"/>
      <c r="D25" s="2"/>
      <c r="E25" s="2"/>
      <c r="F25" s="2"/>
      <c r="G25" s="2"/>
      <c r="H25" s="2"/>
      <c r="I25" s="2"/>
      <c r="J25" s="2"/>
      <c r="K25" s="2"/>
      <c r="L25" s="2"/>
      <c r="M25" s="2"/>
    </row>
    <row r="26" spans="1:13" ht="21" customHeight="1" x14ac:dyDescent="0.25">
      <c r="A26" s="2"/>
      <c r="B26" s="2"/>
      <c r="C26" s="2"/>
      <c r="D26" s="2"/>
      <c r="E26" s="2"/>
      <c r="F26" s="2"/>
      <c r="G26" s="2"/>
      <c r="H26" s="2"/>
      <c r="I26" s="2"/>
      <c r="J26" s="2"/>
      <c r="K26" s="2"/>
      <c r="L26" s="2"/>
      <c r="M26" s="2"/>
    </row>
    <row r="27" spans="1:13" ht="21" customHeight="1" x14ac:dyDescent="0.25">
      <c r="A27" s="2"/>
      <c r="B27" s="2"/>
      <c r="C27" s="2"/>
      <c r="D27" s="2"/>
      <c r="E27" s="2"/>
      <c r="F27" s="2"/>
      <c r="G27" s="2"/>
      <c r="H27" s="2"/>
      <c r="I27" s="2"/>
      <c r="J27" s="2"/>
      <c r="K27" s="2"/>
      <c r="L27" s="2"/>
      <c r="M27" s="2"/>
    </row>
    <row r="28" spans="1:13" ht="21" customHeight="1" x14ac:dyDescent="0.25">
      <c r="A28" s="2"/>
      <c r="B28" s="2"/>
      <c r="C28" s="2"/>
      <c r="D28" s="2"/>
      <c r="E28" s="2"/>
      <c r="F28" s="2"/>
      <c r="G28" s="2"/>
      <c r="H28" s="2"/>
      <c r="I28" s="2"/>
      <c r="J28" s="2"/>
      <c r="K28" s="2"/>
      <c r="L28" s="2"/>
      <c r="M28" s="2"/>
    </row>
    <row r="29" spans="1:13" ht="21" customHeight="1" x14ac:dyDescent="0.25">
      <c r="A29" s="2"/>
      <c r="B29" s="2"/>
      <c r="C29" s="2"/>
      <c r="D29" s="2"/>
      <c r="E29" s="2"/>
      <c r="F29" s="2"/>
      <c r="G29" s="2"/>
      <c r="H29" s="2"/>
      <c r="I29" s="2"/>
      <c r="J29" s="2"/>
      <c r="K29" s="2"/>
      <c r="L29" s="2"/>
      <c r="M29" s="2"/>
    </row>
    <row r="30" spans="1:13" ht="21" customHeight="1" x14ac:dyDescent="0.25">
      <c r="A30" s="2"/>
      <c r="B30" s="2"/>
      <c r="C30" s="2"/>
      <c r="D30" s="2"/>
      <c r="E30" s="2"/>
      <c r="F30" s="2"/>
      <c r="G30" s="2"/>
      <c r="H30" s="2"/>
      <c r="I30" s="2"/>
      <c r="J30" s="2"/>
      <c r="K30" s="2"/>
      <c r="L30" s="2"/>
      <c r="M30" s="2"/>
    </row>
    <row r="31" spans="1:13" ht="21" customHeight="1" x14ac:dyDescent="0.25">
      <c r="A31" s="2"/>
      <c r="B31" s="2"/>
      <c r="C31" s="2"/>
      <c r="D31" s="2"/>
      <c r="E31" s="2"/>
      <c r="F31" s="2"/>
      <c r="G31" s="2"/>
      <c r="H31" s="2"/>
      <c r="I31" s="2"/>
      <c r="J31" s="2"/>
      <c r="K31" s="2"/>
      <c r="L31" s="2"/>
      <c r="M31" s="2"/>
    </row>
    <row r="32" spans="1:13" ht="21" customHeight="1" x14ac:dyDescent="0.25">
      <c r="A32" s="2"/>
      <c r="B32" s="2"/>
      <c r="C32" s="2"/>
      <c r="D32" s="2"/>
      <c r="E32" s="2"/>
      <c r="F32" s="2"/>
      <c r="G32" s="2"/>
      <c r="H32" s="2"/>
      <c r="I32" s="2"/>
      <c r="J32" s="2"/>
      <c r="K32" s="2"/>
      <c r="L32" s="2"/>
      <c r="M32"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D5801-5889-48E0-BD31-9AA96D7A2746}">
  <dimension ref="A3:L104"/>
  <sheetViews>
    <sheetView topLeftCell="A92" workbookViewId="0">
      <selection activeCell="A102" sqref="A102"/>
    </sheetView>
  </sheetViews>
  <sheetFormatPr defaultRowHeight="15" x14ac:dyDescent="0.25"/>
  <cols>
    <col min="1" max="1" width="16.42578125" customWidth="1"/>
    <col min="2" max="2" width="12.28515625" customWidth="1"/>
    <col min="3" max="3" width="9" customWidth="1"/>
    <col min="4" max="4" width="13" customWidth="1"/>
    <col min="5" max="5" width="27.85546875" customWidth="1"/>
    <col min="10" max="10" width="17.28515625" customWidth="1"/>
    <col min="11" max="11" width="22" customWidth="1"/>
  </cols>
  <sheetData>
    <row r="3" spans="1:12" x14ac:dyDescent="0.25">
      <c r="A3" t="s">
        <v>1</v>
      </c>
      <c r="E3" t="s">
        <v>6</v>
      </c>
      <c r="J3" t="s">
        <v>7</v>
      </c>
    </row>
    <row r="4" spans="1:12" x14ac:dyDescent="0.25">
      <c r="A4" t="s">
        <v>0</v>
      </c>
      <c r="E4" s="3" t="s">
        <v>4</v>
      </c>
      <c r="F4" t="s">
        <v>0</v>
      </c>
      <c r="J4" s="3" t="s">
        <v>4</v>
      </c>
      <c r="K4" t="s">
        <v>2</v>
      </c>
    </row>
    <row r="5" spans="1:12" x14ac:dyDescent="0.25">
      <c r="A5" s="11">
        <v>479</v>
      </c>
      <c r="E5" s="4" t="s">
        <v>8</v>
      </c>
      <c r="F5" s="11">
        <v>19</v>
      </c>
      <c r="J5" s="4" t="s">
        <v>8</v>
      </c>
      <c r="K5" s="11">
        <v>40.473684210526315</v>
      </c>
      <c r="L5" s="1"/>
    </row>
    <row r="6" spans="1:12" x14ac:dyDescent="0.25">
      <c r="E6" s="4" t="s">
        <v>9</v>
      </c>
      <c r="F6" s="11">
        <v>13</v>
      </c>
      <c r="J6" s="4" t="s">
        <v>9</v>
      </c>
      <c r="K6" s="11">
        <v>29.46153846153846</v>
      </c>
      <c r="L6" s="1"/>
    </row>
    <row r="7" spans="1:12" x14ac:dyDescent="0.25">
      <c r="E7" s="4" t="s">
        <v>10</v>
      </c>
      <c r="F7" s="11">
        <v>14</v>
      </c>
      <c r="J7" s="4" t="s">
        <v>10</v>
      </c>
      <c r="K7" s="11">
        <v>33.928571428571431</v>
      </c>
      <c r="L7" s="1"/>
    </row>
    <row r="8" spans="1:12" x14ac:dyDescent="0.25">
      <c r="E8" s="4" t="s">
        <v>11</v>
      </c>
      <c r="F8" s="11">
        <v>9</v>
      </c>
      <c r="J8" s="4" t="s">
        <v>11</v>
      </c>
      <c r="K8" s="11">
        <v>32.222222222222221</v>
      </c>
      <c r="L8" s="1"/>
    </row>
    <row r="9" spans="1:12" x14ac:dyDescent="0.25">
      <c r="A9" t="s">
        <v>2</v>
      </c>
      <c r="E9" s="4" t="s">
        <v>12</v>
      </c>
      <c r="F9" s="11">
        <v>19</v>
      </c>
      <c r="J9" s="4" t="s">
        <v>12</v>
      </c>
      <c r="K9" s="11">
        <v>35.736842105263158</v>
      </c>
      <c r="L9" s="1"/>
    </row>
    <row r="10" spans="1:12" x14ac:dyDescent="0.25">
      <c r="A10" s="1">
        <v>34.90187891440501</v>
      </c>
      <c r="E10" s="4" t="s">
        <v>13</v>
      </c>
      <c r="F10" s="11">
        <v>14</v>
      </c>
      <c r="J10" s="4" t="s">
        <v>13</v>
      </c>
      <c r="K10" s="11">
        <v>30.142857142857142</v>
      </c>
      <c r="L10" s="1"/>
    </row>
    <row r="11" spans="1:12" x14ac:dyDescent="0.25">
      <c r="E11" s="4" t="s">
        <v>14</v>
      </c>
      <c r="F11" s="11">
        <v>11</v>
      </c>
      <c r="J11" s="4" t="s">
        <v>14</v>
      </c>
      <c r="K11" s="11">
        <v>33.81818181818182</v>
      </c>
      <c r="L11" s="1"/>
    </row>
    <row r="12" spans="1:12" x14ac:dyDescent="0.25">
      <c r="E12" s="4" t="s">
        <v>15</v>
      </c>
      <c r="F12" s="11">
        <v>22</v>
      </c>
      <c r="J12" s="4" t="s">
        <v>15</v>
      </c>
      <c r="K12" s="11">
        <v>31.681818181818183</v>
      </c>
      <c r="L12" s="1"/>
    </row>
    <row r="13" spans="1:12" x14ac:dyDescent="0.25">
      <c r="E13" s="4" t="s">
        <v>16</v>
      </c>
      <c r="F13" s="11">
        <v>12</v>
      </c>
      <c r="J13" s="4" t="s">
        <v>16</v>
      </c>
      <c r="K13" s="11">
        <v>36.416666666666664</v>
      </c>
    </row>
    <row r="14" spans="1:12" x14ac:dyDescent="0.25">
      <c r="A14" t="s">
        <v>3</v>
      </c>
      <c r="E14" s="4" t="s">
        <v>17</v>
      </c>
      <c r="F14" s="11">
        <v>13</v>
      </c>
      <c r="J14" s="4" t="s">
        <v>17</v>
      </c>
      <c r="K14" s="11">
        <v>33.692307692307693</v>
      </c>
    </row>
    <row r="15" spans="1:12" x14ac:dyDescent="0.25">
      <c r="A15" s="1">
        <v>5.3034482758620687</v>
      </c>
      <c r="E15" s="4" t="s">
        <v>18</v>
      </c>
      <c r="F15" s="11">
        <v>17</v>
      </c>
      <c r="J15" s="4" t="s">
        <v>18</v>
      </c>
      <c r="K15" s="11">
        <v>39.117647058823529</v>
      </c>
    </row>
    <row r="16" spans="1:12" x14ac:dyDescent="0.25">
      <c r="E16" s="4" t="s">
        <v>19</v>
      </c>
      <c r="F16" s="11">
        <v>30</v>
      </c>
      <c r="J16" s="4" t="s">
        <v>19</v>
      </c>
      <c r="K16" s="11">
        <v>36.93333333333333</v>
      </c>
    </row>
    <row r="17" spans="5:11" x14ac:dyDescent="0.25">
      <c r="E17" s="4" t="s">
        <v>20</v>
      </c>
      <c r="F17" s="11">
        <v>13</v>
      </c>
      <c r="J17" s="4" t="s">
        <v>20</v>
      </c>
      <c r="K17" s="11">
        <v>29.923076923076923</v>
      </c>
    </row>
    <row r="18" spans="5:11" x14ac:dyDescent="0.25">
      <c r="E18" s="4" t="s">
        <v>21</v>
      </c>
      <c r="F18" s="11">
        <v>21</v>
      </c>
      <c r="J18" s="4" t="s">
        <v>21</v>
      </c>
      <c r="K18" s="11">
        <v>31.666666666666668</v>
      </c>
    </row>
    <row r="19" spans="5:11" x14ac:dyDescent="0.25">
      <c r="E19" s="4" t="s">
        <v>22</v>
      </c>
      <c r="F19" s="11">
        <v>12</v>
      </c>
      <c r="J19" s="4" t="s">
        <v>22</v>
      </c>
      <c r="K19" s="11">
        <v>40.25</v>
      </c>
    </row>
    <row r="20" spans="5:11" x14ac:dyDescent="0.25">
      <c r="E20" s="4" t="s">
        <v>23</v>
      </c>
      <c r="F20" s="11">
        <v>17</v>
      </c>
      <c r="J20" s="4" t="s">
        <v>23</v>
      </c>
      <c r="K20" s="11">
        <v>30</v>
      </c>
    </row>
    <row r="21" spans="5:11" x14ac:dyDescent="0.25">
      <c r="E21" s="4" t="s">
        <v>24</v>
      </c>
      <c r="F21" s="11">
        <v>16</v>
      </c>
      <c r="J21" s="4" t="s">
        <v>24</v>
      </c>
      <c r="K21" s="11">
        <v>35</v>
      </c>
    </row>
    <row r="22" spans="5:11" x14ac:dyDescent="0.25">
      <c r="E22" s="4" t="s">
        <v>25</v>
      </c>
      <c r="F22" s="11">
        <v>20</v>
      </c>
      <c r="J22" s="4" t="s">
        <v>25</v>
      </c>
      <c r="K22" s="11">
        <v>41.85</v>
      </c>
    </row>
    <row r="23" spans="5:11" x14ac:dyDescent="0.25">
      <c r="E23" s="4" t="s">
        <v>26</v>
      </c>
      <c r="F23" s="11">
        <v>18</v>
      </c>
      <c r="J23" s="4" t="s">
        <v>26</v>
      </c>
      <c r="K23" s="11">
        <v>33.277777777777779</v>
      </c>
    </row>
    <row r="24" spans="5:11" x14ac:dyDescent="0.25">
      <c r="E24" s="4" t="s">
        <v>27</v>
      </c>
      <c r="F24" s="11">
        <v>16</v>
      </c>
      <c r="J24" s="4" t="s">
        <v>27</v>
      </c>
      <c r="K24" s="11">
        <v>32.9375</v>
      </c>
    </row>
    <row r="25" spans="5:11" x14ac:dyDescent="0.25">
      <c r="E25" s="4" t="s">
        <v>28</v>
      </c>
      <c r="F25" s="11">
        <v>15</v>
      </c>
      <c r="J25" s="4" t="s">
        <v>28</v>
      </c>
      <c r="K25" s="11">
        <v>33.266666666666666</v>
      </c>
    </row>
    <row r="26" spans="5:11" x14ac:dyDescent="0.25">
      <c r="E26" s="4" t="s">
        <v>29</v>
      </c>
      <c r="F26" s="11">
        <v>18</v>
      </c>
      <c r="J26" s="4" t="s">
        <v>29</v>
      </c>
      <c r="K26" s="11">
        <v>34.444444444444443</v>
      </c>
    </row>
    <row r="27" spans="5:11" x14ac:dyDescent="0.25">
      <c r="E27" s="4" t="s">
        <v>30</v>
      </c>
      <c r="F27" s="11">
        <v>12</v>
      </c>
      <c r="J27" s="4" t="s">
        <v>30</v>
      </c>
      <c r="K27" s="11">
        <v>43.416666666666664</v>
      </c>
    </row>
    <row r="28" spans="5:11" x14ac:dyDescent="0.25">
      <c r="E28" s="4" t="s">
        <v>31</v>
      </c>
      <c r="F28" s="11">
        <v>14</v>
      </c>
      <c r="J28" s="4" t="s">
        <v>31</v>
      </c>
      <c r="K28" s="11">
        <v>36.357142857142854</v>
      </c>
    </row>
    <row r="29" spans="5:11" x14ac:dyDescent="0.25">
      <c r="E29" s="4" t="s">
        <v>32</v>
      </c>
      <c r="F29" s="11">
        <v>18</v>
      </c>
      <c r="J29" s="4" t="s">
        <v>32</v>
      </c>
      <c r="K29" s="11">
        <v>40.611111111111114</v>
      </c>
    </row>
    <row r="30" spans="5:11" x14ac:dyDescent="0.25">
      <c r="E30" s="4" t="s">
        <v>33</v>
      </c>
      <c r="F30" s="11">
        <v>16</v>
      </c>
      <c r="J30" s="4" t="s">
        <v>33</v>
      </c>
      <c r="K30" s="11">
        <v>29.875</v>
      </c>
    </row>
    <row r="31" spans="5:11" x14ac:dyDescent="0.25">
      <c r="E31" s="4" t="s">
        <v>34</v>
      </c>
      <c r="F31" s="11">
        <v>16</v>
      </c>
      <c r="J31" s="4" t="s">
        <v>34</v>
      </c>
      <c r="K31" s="11">
        <v>33.5</v>
      </c>
    </row>
    <row r="32" spans="5:11" x14ac:dyDescent="0.25">
      <c r="E32" s="4" t="s">
        <v>35</v>
      </c>
      <c r="F32" s="11">
        <v>16</v>
      </c>
      <c r="J32" s="4" t="s">
        <v>35</v>
      </c>
      <c r="K32" s="11">
        <v>32.5625</v>
      </c>
    </row>
    <row r="33" spans="1:11" x14ac:dyDescent="0.25">
      <c r="E33" s="4" t="s">
        <v>36</v>
      </c>
      <c r="F33" s="11">
        <v>14</v>
      </c>
      <c r="J33" s="4" t="s">
        <v>36</v>
      </c>
      <c r="K33" s="11">
        <v>38.571428571428569</v>
      </c>
    </row>
    <row r="34" spans="1:11" x14ac:dyDescent="0.25">
      <c r="E34" s="4" t="s">
        <v>37</v>
      </c>
      <c r="F34" s="11">
        <v>14</v>
      </c>
      <c r="J34" s="4" t="s">
        <v>37</v>
      </c>
      <c r="K34" s="11">
        <v>32.714285714285715</v>
      </c>
    </row>
    <row r="35" spans="1:11" x14ac:dyDescent="0.25">
      <c r="E35" s="4" t="s">
        <v>5</v>
      </c>
      <c r="F35" s="11">
        <v>479</v>
      </c>
      <c r="J35" s="4" t="s">
        <v>5</v>
      </c>
      <c r="K35" s="11">
        <v>34.90187891440501</v>
      </c>
    </row>
    <row r="38" spans="1:11" x14ac:dyDescent="0.25">
      <c r="A38" s="3" t="s">
        <v>4</v>
      </c>
      <c r="B38" t="s">
        <v>39</v>
      </c>
      <c r="C38" t="s">
        <v>42</v>
      </c>
    </row>
    <row r="39" spans="1:11" x14ac:dyDescent="0.25">
      <c r="A39" s="4" t="s">
        <v>40</v>
      </c>
      <c r="B39" s="5">
        <v>237</v>
      </c>
      <c r="C39" s="6">
        <v>0.49478079331941544</v>
      </c>
    </row>
    <row r="40" spans="1:11" x14ac:dyDescent="0.25">
      <c r="A40" s="4" t="s">
        <v>41</v>
      </c>
      <c r="B40" s="5">
        <v>242</v>
      </c>
      <c r="C40" s="6">
        <v>0.50521920668058451</v>
      </c>
    </row>
    <row r="41" spans="1:11" x14ac:dyDescent="0.25">
      <c r="A41" s="4" t="s">
        <v>5</v>
      </c>
      <c r="B41" s="5">
        <v>479</v>
      </c>
      <c r="C41" s="6">
        <v>1</v>
      </c>
    </row>
    <row r="46" spans="1:11" x14ac:dyDescent="0.25">
      <c r="A46" s="7" t="s">
        <v>43</v>
      </c>
      <c r="B46" s="7" t="s">
        <v>44</v>
      </c>
      <c r="C46" s="7" t="s">
        <v>45</v>
      </c>
      <c r="D46" s="7"/>
    </row>
    <row r="47" spans="1:11" x14ac:dyDescent="0.25">
      <c r="A47" s="8" t="str">
        <f t="shared" ref="A47:C48" si="0">A39</f>
        <v>Admitted</v>
      </c>
      <c r="B47" s="8">
        <f t="shared" si="0"/>
        <v>237</v>
      </c>
      <c r="C47" s="9">
        <f t="shared" si="0"/>
        <v>0.49478079331941544</v>
      </c>
    </row>
    <row r="48" spans="1:11" x14ac:dyDescent="0.25">
      <c r="A48" s="8" t="str">
        <f t="shared" si="0"/>
        <v>Not Admitted</v>
      </c>
      <c r="B48" s="8">
        <f t="shared" si="0"/>
        <v>242</v>
      </c>
      <c r="C48" s="9">
        <f t="shared" si="0"/>
        <v>0.50521920668058451</v>
      </c>
    </row>
    <row r="51" spans="1:2" x14ac:dyDescent="0.25">
      <c r="A51" t="s">
        <v>55</v>
      </c>
    </row>
    <row r="52" spans="1:2" x14ac:dyDescent="0.25">
      <c r="A52" s="3" t="s">
        <v>4</v>
      </c>
      <c r="B52" t="s">
        <v>54</v>
      </c>
    </row>
    <row r="53" spans="1:2" x14ac:dyDescent="0.25">
      <c r="A53" s="4" t="s">
        <v>46</v>
      </c>
      <c r="B53" s="5">
        <v>70</v>
      </c>
    </row>
    <row r="54" spans="1:2" x14ac:dyDescent="0.25">
      <c r="A54" s="4" t="s">
        <v>47</v>
      </c>
      <c r="B54" s="5">
        <v>67</v>
      </c>
    </row>
    <row r="55" spans="1:2" x14ac:dyDescent="0.25">
      <c r="A55" s="4" t="s">
        <v>48</v>
      </c>
      <c r="B55" s="5">
        <v>64</v>
      </c>
    </row>
    <row r="56" spans="1:2" x14ac:dyDescent="0.25">
      <c r="A56" s="4" t="s">
        <v>49</v>
      </c>
      <c r="B56" s="5">
        <v>60</v>
      </c>
    </row>
    <row r="57" spans="1:2" x14ac:dyDescent="0.25">
      <c r="A57" s="4" t="s">
        <v>50</v>
      </c>
      <c r="B57" s="5">
        <v>42</v>
      </c>
    </row>
    <row r="58" spans="1:2" x14ac:dyDescent="0.25">
      <c r="A58" s="4" t="s">
        <v>51</v>
      </c>
      <c r="B58" s="5">
        <v>53</v>
      </c>
    </row>
    <row r="59" spans="1:2" x14ac:dyDescent="0.25">
      <c r="A59" s="4" t="s">
        <v>52</v>
      </c>
      <c r="B59" s="5">
        <v>71</v>
      </c>
    </row>
    <row r="60" spans="1:2" x14ac:dyDescent="0.25">
      <c r="A60" s="4" t="s">
        <v>53</v>
      </c>
      <c r="B60" s="5">
        <v>52</v>
      </c>
    </row>
    <row r="61" spans="1:2" x14ac:dyDescent="0.25">
      <c r="A61" s="4" t="s">
        <v>5</v>
      </c>
      <c r="B61" s="5">
        <v>479</v>
      </c>
    </row>
    <row r="67" spans="1:2" x14ac:dyDescent="0.25">
      <c r="A67" t="s">
        <v>59</v>
      </c>
    </row>
    <row r="68" spans="1:2" x14ac:dyDescent="0.25">
      <c r="A68" s="3" t="s">
        <v>4</v>
      </c>
      <c r="B68" t="s">
        <v>38</v>
      </c>
    </row>
    <row r="69" spans="1:2" x14ac:dyDescent="0.25">
      <c r="A69" s="4" t="s">
        <v>57</v>
      </c>
      <c r="B69" s="5">
        <v>273</v>
      </c>
    </row>
    <row r="70" spans="1:2" x14ac:dyDescent="0.25">
      <c r="A70" s="4" t="s">
        <v>56</v>
      </c>
      <c r="B70" s="5">
        <v>206</v>
      </c>
    </row>
    <row r="71" spans="1:2" x14ac:dyDescent="0.25">
      <c r="A71" s="4" t="s">
        <v>5</v>
      </c>
      <c r="B71" s="5">
        <v>479</v>
      </c>
    </row>
    <row r="78" spans="1:2" x14ac:dyDescent="0.25">
      <c r="A78" t="s">
        <v>63</v>
      </c>
    </row>
    <row r="79" spans="1:2" x14ac:dyDescent="0.25">
      <c r="A79" s="3" t="s">
        <v>4</v>
      </c>
      <c r="B79" t="s">
        <v>62</v>
      </c>
    </row>
    <row r="80" spans="1:2" x14ac:dyDescent="0.25">
      <c r="A80" s="4" t="s">
        <v>60</v>
      </c>
      <c r="B80" s="5">
        <v>235</v>
      </c>
    </row>
    <row r="81" spans="1:2" x14ac:dyDescent="0.25">
      <c r="A81" s="4" t="s">
        <v>61</v>
      </c>
      <c r="B81" s="5">
        <v>244</v>
      </c>
    </row>
    <row r="82" spans="1:2" x14ac:dyDescent="0.25">
      <c r="A82" s="4" t="s">
        <v>5</v>
      </c>
      <c r="B82" s="5">
        <v>479</v>
      </c>
    </row>
    <row r="87" spans="1:2" x14ac:dyDescent="0.25">
      <c r="A87" s="3" t="s">
        <v>4</v>
      </c>
      <c r="B87" t="s">
        <v>72</v>
      </c>
    </row>
    <row r="88" spans="1:2" x14ac:dyDescent="0.25">
      <c r="A88" s="4" t="s">
        <v>71</v>
      </c>
      <c r="B88" s="5">
        <v>4</v>
      </c>
    </row>
    <row r="89" spans="1:2" x14ac:dyDescent="0.25">
      <c r="A89" s="4" t="s">
        <v>67</v>
      </c>
      <c r="B89" s="5">
        <v>11</v>
      </c>
    </row>
    <row r="90" spans="1:2" x14ac:dyDescent="0.25">
      <c r="A90" s="4" t="s">
        <v>70</v>
      </c>
      <c r="B90" s="5">
        <v>11</v>
      </c>
    </row>
    <row r="91" spans="1:2" x14ac:dyDescent="0.25">
      <c r="A91" s="4" t="s">
        <v>65</v>
      </c>
      <c r="B91" s="5">
        <v>12</v>
      </c>
    </row>
    <row r="92" spans="1:2" x14ac:dyDescent="0.25">
      <c r="A92" s="4" t="s">
        <v>64</v>
      </c>
      <c r="B92" s="5">
        <v>18</v>
      </c>
    </row>
    <row r="93" spans="1:2" x14ac:dyDescent="0.25">
      <c r="A93" s="4" t="s">
        <v>69</v>
      </c>
      <c r="B93" s="5">
        <v>45</v>
      </c>
    </row>
    <row r="94" spans="1:2" x14ac:dyDescent="0.25">
      <c r="A94" s="4" t="s">
        <v>66</v>
      </c>
      <c r="B94" s="5">
        <v>115</v>
      </c>
    </row>
    <row r="95" spans="1:2" x14ac:dyDescent="0.25">
      <c r="A95" s="4" t="s">
        <v>68</v>
      </c>
      <c r="B95" s="5">
        <v>263</v>
      </c>
    </row>
    <row r="96" spans="1:2" x14ac:dyDescent="0.25">
      <c r="A96" s="4" t="s">
        <v>5</v>
      </c>
      <c r="B96" s="5">
        <v>479</v>
      </c>
    </row>
    <row r="102" spans="1:1" x14ac:dyDescent="0.25">
      <c r="A102" s="3" t="s">
        <v>4</v>
      </c>
    </row>
    <row r="103" spans="1:1" x14ac:dyDescent="0.25">
      <c r="A103" s="4" t="s">
        <v>74</v>
      </c>
    </row>
    <row r="104" spans="1:1" x14ac:dyDescent="0.25">
      <c r="A104" s="4" t="s">
        <v>5</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BF08-9B71-4B77-B8FB-2514B4EE0190}">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D2096-317E-4E6C-81E0-7B2453D9ADED}">
  <dimension ref="A1"/>
  <sheetViews>
    <sheetView workbookViewId="0">
      <selection activeCell="D18" sqref="D18"/>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  s t a n d a l o n e = " n o " ? > < D a t a M a s h u p   x m l n s = " h t t p : / / s c h e m a s . m i c r o s o f t . c o m / D a t a M a s h u p " > A A A A A C M 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K / n V q 0 A A A D 3 A A A A E g A A A E N v b m Z p Z y 9 Q Y W N r Y W d l L n h t b H q / e 7 + N f U V u j k J Z a l F x Z n 6 e r Z K h n o G S Q n F J Y l 5 K Y k 5 + X q q t U l 6 + k r 0 d L 5 d N Q G J y d m J 6 q g J Q d V 6 x V U V x i q 1 S R k l J g Z W + f n l 5 u V 6 5 s V 5 + U b q + k Y G B o X 6 E r 0 9 w c k Z q b q I S X H E m Y c W 6 m X k g a 5 N T l e x s w i C u s T P S M z Q x 1 j M 0 N 9 M z s N G H C d r 4 Z u Y h F B g B H Q y S R R K 0 c S 7 N K S k t S r V L z d M N 8 L b R h 3 F t 9 K F + s A M A A A D / / w M A U E s D B B Q A A g A I A A A A I Q B X J 8 / q M g M A A C k L A A A T A A A A R m 9 y b X V s Y X M v U 2 V j d G l v b j E u b a x W 3 W / a M B B / r 9 T / w U p f g u R F J G y d t I m H l o 9 1 W l d 1 h W 0 P Z a r c x N B I j o 1 s h x V V / O 8 7 J 4 G Q E J O p G y g k 3 F 3 u f v f p U z T U s e B o k t / 9 j y c n 6 o l I G q E z 5 0 q o Z a w J Q 6 O E y g X l 4 R r d C Z G g I d H E Q X 3 E q D 4 9 Q f C Z i F S G F C g D t f K G I k w T y r U 7 j h n 1 B o J r + K N c Z / B h 9 l 1 R q W Z k N h S / O R M k U r N j J r x Q r Z w O v h 9 S F i e x p r L v Y A e j g W B p w l X f D z A a 8 V B E M V / 0 z 9 9 1 u z 5 G 3 1 K h 6 U S v G e 2 X j 9 6 N 4 P R X B + d Y z 5 x b K R L g R e i K k g g A G V e m 5 B E E C 0 5 B d 3 O 3 M L o v 6 B e M T U L C i F R 9 L d N 9 l Y M n w h e g c b p e 0 l L d V B K u 5 k I m O W T D V G 6 D f f z y 4 t w S H U O c 0 O c I X N Q g i T R 9 1 h u M S t Z F l M R K m W R B d O h W L I J n H S e 0 I j q O p Q J d 3 I T W q u + a g M w N S a h V 4 h P l A N A O a G F e / c z 1 + V v P O F d h 3 p H w U P G Q L o n U S c a n c y r l E X i l u 2 N G F l s x J h Y x 5 K A i O Y G 7 m p O i k E M h j 8 D 6 S W J t w m W X q N p 9 8 O u W N 2 X a v 5 q a j b Y V W S Z + I J L H m N O C 7 t b q A 1 v z 1 J C a D S 6 U y a 3 W K Q T q c r 1 r C t f x k L N f + V m 5 d 3 A B z i n R 3 t E l g 6 R E 6 A d h 6 V 6 Z F v S M 6 h 4 4 B Y r M R R g A L y R l 5 R V 8 U C 8 b m 0 3 f a r S G D T t j c 9 H k l W b 3 4 + 2 3 N m Q d 5 H 4 / N l d h V q x W N w O r m 1 V c 2 J k T p o y 3 N y K 3 p G E s t P t b w 2 T F 0 f v L c A e A w A w 0 u P 0 f E I l Y N b V F z i i 7 o o 4 W H 2 n C P f 2 T J Y t 1 o R 0 9 r t G u F U p L m U g u 4 b a k v o o V B k H b w M 1 z D 8 1 K + Z v b L 9 B f y P 5 C h g O Q 5 Y A O O r f W u H B 6 d u w D 3 / M d q y k v O M L r 2 T o j a O 0 M e 6 j x y 1 G c u 6 P p y A m W g c 5 D W j + / D j y w 9 h 2 H I d l Y a o b R P I C D N v C 2 f L b 5 0 s C b m q M G E J + e x N w G u l y 5 B j D u z C h 7 y J x o 3 L C u Y 6 U 9 Y x G 8 M v F 1 g 2 7 Q w 7 D 7 d P 0 O f t / z 8 V m U S m J O Q h d o 5 t v Z S 7 7 g K y r N 6 q F F H q g y Y m P Y S o z y 3 d Z T r d 3 L N c y o J 1 i 1 X C h R n j K 2 / R 0 9 a 0 m y B l b e S E o h X 7 k V N W A z a c q F q i X 1 r w V Q U + z k y W 1 J 0 h 8 A A A D / / w M A U E s B A i 0 A F A A G A A g A A A A h A C r d q k D S A A A A N w E A A B M A A A A A A A A A A A A A A A A A A A A A A F t D b 2 5 0 Z W 5 0 X 1 R 5 c G V z X S 5 4 b W x Q S w E C L Q A U A A I A C A A A A C E A b K / n V q 0 A A A D 3 A A A A E g A A A A A A A A A A A A A A A A A L A w A A Q 2 9 u Z m l n L 1 B h Y 2 t h Z 2 U u e G 1 s U E s B A i 0 A F A A C A A g A A A A h A F c n z + o y A w A A K Q s A A B M A A A A A A A A A A A A A A A A A 6 A M A A E Z v c m 1 1 b G F z L 1 N l Y 3 R p b 2 4 x L m 1 Q S w U G A A A A A A M A A w D C A A A A S 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h A A A A A A A A O y 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y 0 w N 1 Q x M z o 1 M T o x O S 4 0 O T k 1 N D I 5 W i I v P j x F b n R y e S B U e X B l P S J G a W x s Q 2 9 s d W 1 u V H l w Z X M i I F Z h b H V l P S J z Q m d r S 0 J n W U d B d 1 l H Q m d N R C I v P j x F b n R y e S B U e X B l P S J G a W x s Q 2 9 s d W 1 u T m F t Z X M i I F Z h b H V l P S J z W y Z x d W 9 0 O 1 B h d G l l b n Q g S W Q m c X V v d D s s J n F 1 b 3 Q 7 U G F 0 a W V u d C B B Z G 1 p c 3 N p b 2 4 g R G F 0 Z S Z x d W 9 0 O y w m c X V v d D t Q Y X R p Z W 5 0 I E F k b W l z c 2 l v b i B U a W 1 l J n F 1 b 3 Q 7 L C Z x d W 9 0 O 1 B h d G l l b n Q g Q W R t a X N z a W 9 u I E R h d G U u M y 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O T h k M z c 3 N i 1 l N D l k L T R h N D I t O W Q 3 M y 1 k Z j R m M j l m Z D k y Z T M i 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Q 2 h h b m d l Z C B U e X B l M i 5 7 U G F 0 a W V u d C B B Z G 1 p c 3 N p b 2 4 g R G F 0 Z S 4 z L D N 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I 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D a G F u Z 2 V k I F R 5 c G U y L n t Q Y X R p Z W 5 0 I E F k b W l z c 2 l v b i B E Y X R l L j M s M 3 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c m V w b 3 J 0 I V B p d m 9 0 V G F i b G U y 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c t M D d U M T M 6 N T E 6 M T k u N T c y M z Q z M l 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M 2 V j Y m I 2 Y y 1 l N z Q y L T Q y Y 2 Y t O T l h Z S 1 h M z J m N D k 2 M j h h Z m I i 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l c l 9 U Y W J s Z S 9 T b 3 V y Y 2 U 8 L 0 l 0 Z W 1 Q Y X R o P j w v S X R l b U x v Y 2 F 0 a W 9 u P j x T d G F i b G V F b n R y a W V z L z 4 8 L 0 l 0 Z W 0 + P E l 0 Z W 0 + P E l 0 Z W 1 M b 2 N h d G l v b j 4 8 S X R l b V R 5 c G U + R m 9 y b X V s Y T w v S X R l b V R 5 c G U + P E l 0 Z W 1 Q Y X R o P l N l Y 3 R p b 2 4 x L 0 N h b G V u Z G V y X 1 R h Y m x l L 0 N v b n Z l c n R l Z C U y M H R v J T I w V G F i b G U 8 L 0 l 0 Z W 1 Q Y X R o P j w v S X R l b U x v Y 2 F 0 a W 9 u P j x T d G F i b G V F b n R y a W V z L z 4 8 L 0 l 0 Z W 0 + P E l 0 Z W 0 + P E l 0 Z W 1 M b 2 N h d G l v b j 4 8 S X R l b V R 5 c G U + R m 9 y b X V s Y T w v S X R l b V R 5 c G U + P E l 0 Z W 1 Q Y X R o P l N l Y 3 R p b 2 4 x L 0 N h b G V u Z G V y X 1 R h Y m x l L 0 N o Y W 5 n Z W Q l M j B U e X B l P C 9 J d G V t U G F 0 a D 4 8 L 0 l 0 Z W 1 M b 2 N h d G l v b j 4 8 U 3 R h Y m x l R W 5 0 c m l l c y 8 + P C 9 J d G V t P j x J d G V t P j x J d G V t T G 9 j Y X R p b 2 4 + P E l 0 Z W 1 U e X B l P k Z v c m 1 1 b G E 8 L 0 l 0 Z W 1 U e X B l P j x J d G V t U G F 0 a D 5 T Z W N 0 a W 9 u M S 9 D Y W x l b m R l 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e M 4 E U I k q + U m 2 6 1 d 7 R U m n P g A A A A A C A A A A A A A Q Z g A A A A E A A C A A A A C A K V / o V 4 q 1 b B n C 6 H H d H q m R Y q b S k C j p x N c O e Y l x 4 d c 0 K A A A A A A O g A A A A A I A A C A A A A B p p i A D 9 F Y t z S w N L 5 W b k 6 v n z f o t n R c + Y 9 z L C K E Z v l D b B l A A A A C U X Z V G 3 X 9 i I u S B 1 + i L 3 V q b p k r J x s D m S n U H R e x m 5 L V K z j I h Q 7 d t s 4 B F T W d h Y Y 6 E 8 G j y f p 8 n h k S 5 m Z F 5 3 k q q e U n F 2 3 H g Q p 9 9 a b R x J I I 9 c e H M C E A A A A D / H r 0 w O s S h z O F j b + L R I D r V d o u b X j 7 C D C q 3 f n R / o U G W d 3 E o V r V L 2 M x r j Y c D e J O o u d / x 0 + e x 4 B L y Y I 0 4 I v W r K x T z < / D a t a M a s h u p > 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 D a t a _ 4 9 3 7 8 7 9 a - 2 3 5 6 - 4 b 0 3 - 9 0 a 9 - c 7 6 a 4 4 b 7 a f 0 4 < / K e y > < V a l u e   x m l n s : a = " h t t p : / / s c h e m a s . d a t a c o n t r a c t . o r g / 2 0 0 4 / 0 7 / M i c r o s o f t . A n a l y s i s S e r v i c e s . C o m m o n " > < a : H a s F o c u s > f a l s e < / a : H a s F o c u s > < a : S i z e A t D p i 9 6 > 1 1 3 < / a : S i z e A t D p i 9 6 > < a : V i s i b l e > t r u e < / a : V i s i b l e > < / V a l u e > < / K e y V a l u e O f s t r i n g S a n d b o x E d i t o r . M e a s u r e G r i d S t a t e S c d E 3 5 R y > < K e y V a l u e O f s t r i n g S a n d b o x E d i t o r . M e a s u r e G r i d S t a t e S c d E 3 5 R y > < K e y > C a l e n d e r _ T a b l e _ 9 6 a c 6 6 8 0 - 4 9 e b - 4 f 8 8 - a d 2 5 - e 0 4 3 0 e 5 f b 9 f f < / 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C a l e n d e r _ T a b l e _ 9 6 a c 6 6 8 0 - 4 9 e b - 4 f 8 8 - a d 2 5 - e 0 4 3 0 e 5 f b 9 f 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H o s p i t a l   E m e r g e n c y   R o o m   D a t a _ 4 9 3 7 8 7 9 a - 2 3 5 6 - 4 b 0 3 - 9 0 a 9 - c 7 6 a 4 4 b 7 a f 0 4 ] ] > < / 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 A d m i s s i o n   D a t e . 3 < / 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 A d m i s s i o n   D a t e . 3 < / K e y > < / a : K e y > < a : V a l u e   i : t y p e = " M e a s u r e G r i d N o d e V i e w S t a t e " > < C o l u m n > 3 < / C o l u m n > < L a y e d O u t > t r u e < / L a y e d O u t > < / a : V a l u e > < / a : K e y V a l u e O f D i a g r a m O b j e c t K e y a n y T y p e z b w N T n L X > < a : K e y V a l u e O f D i a g r a m O b j e c t K e y a n y T y p e z b w N T n L X > < a : K e y > < K e y > C o l u m n s \ M e r g e d < / 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 1 0 < / 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 1 0 < / 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 A d m i s s i o n   D a t e . 3 < / 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 2 4 2 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 A d m i s s i o n   D a t e . 3 < / 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 ( 2 5 8 , 7 5 ) .   E n d   p o i n t   2 :   ( 3 1 3 . 9 0 3 8 1 0 5 6 7 6 6 6 , 7 5 )   < / A u t o m a t i o n P r o p e r t y H e l p e r T e x t > < I s F o c u s e d > t r u e < / I s F o c u s e d > < L a y e d O u t > t r u e < / L a y e d O u t > < P o i n t s   x m l n s : b = " h t t p : / / s c h e m a s . d a t a c o n t r a c t . o r g / 2 0 0 4 / 0 7 / S y s t e m . W i n d o w s " > < b : P o i n t > < b : _ x > 2 5 8 < / b : _ x > < b : _ y > 7 5 < / b : _ y > < / b : P o i n t > < b : P o i n t > < b : _ x > 3 1 3 . 9 0 3 8 1 0 5 6 7 6 6 5 8 6 < / 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 2 4 2 < / b : _ x > < b : _ y > 6 7 < / b : _ y > < / L a b e l L o c a t i o n > < L o c a t i o n   x m l n s : b = " h t t p : / / s c h e m a s . d a t a c o n t r a c t . o r g / 2 0 0 4 / 0 7 / S y s t e m . W i n d o w s " > < b : _ x > 2 4 2 < / b : _ x > < b : _ y > 7 5 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 2 5 8 < / b : _ x > < b : _ y > 7 5 < / b : _ y > < / b : P o i n t > < b : P o i n t > < b : _ x > 3 1 3 . 9 0 3 8 1 0 5 6 7 6 6 5 8 6 < / b : _ x > < b : _ y > 7 5 < / b : _ y > < / b : P o i n t > < / P o i n t s > < / a : V a l u e > < / a : K e y V a l u e O f D i a g r a m O b j e c t K e y a n y T y p e z b w N T n L X > < / V i e w S t a t e s > < / D i a g r a m M a n a g e r . S e r i a l i z a b l e D i a g r a m > < / A r r a y O f D i a g r a m M a n a g e r . S e r i a l i z a b l e D i a g r a m > ] ] > < / C u s t o m C o n t e n t > < / G e m i n i > 
</file>

<file path=customXml/item3.xml>��< ? x m l   v e r s i o n = " 1 . 0 "   e n c o d i n g = " U T F - 1 6 " ? > < G e m i n i   x m l n s = " h t t p : / / g e m i n i / p i v o t c u s t o m i z a t i o n / T a b l e X M L _ H o s p i t a l   E m e r g e n c y   R o o m   D a t a _ 4 9 3 7 8 7 9 a - 2 3 5 6 - 4 b 0 3 - 9 0 a 9 - c 7 6 a 4 4 b 7 a f 0 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 A d m i s s i o n   D a t e . 3 < / s t r i n g > < / k e y > < v a l u e > < i n t > 2 0 0 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 P a t i e n t   A d m i s s i o n   D a t e . 3 < / s t r i n g > < / k e y > < v a l u e > < i n t > 3 < / i n t > < / v a l u e > < / i t e m > < i t e m > < k e y > < s t r i n g > M e r g e d < / 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6.xml>��< ? x m l   v e r s i o n = " 1 . 0 "   e n c o d i n g = " U T F - 1 6 " ? > < G e m i n i   x m l n s = " h t t p : / / g e m i n i / p i v o t c u s t o m i z a t i o n / T a b l e O r d e r " > < C u s t o m C o n t e n t > < ! [ C D A T A [ H o s p i t a l   E m e r g e n c y   R o o m   D a t a _ 4 9 3 7 8 7 9 a - 2 3 5 6 - 4 b 0 3 - 9 0 a 9 - c 7 6 a 4 4 b 7 a f 0 4 , C a l e n d e r _ T a b l e _ 9 6 a c 6 6 8 0 - 4 9 e b - 4 f 8 8 - a d 2 5 - e 0 4 3 0 e 5 f b 9 f f ] ] > < / C u s t o m C o n t e n t > < / G e m i n i > 
</file>

<file path=customXml/item7.xml>��< ? x m l   v e r s i o n = " 1 . 0 "   e n c o d i n g = " U T F - 1 6 " ? > < G e m i n i   x m l n s = " h t t p : / / g e m i n i / p i v o t c u s t o m i z a t i o n / M a n u a l C a l c M o d e " > < 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 A d m i s s i o n   D a t e . 3 < / 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712C1D5-F6D2-4BA7-BD83-73603C5F4433}">
  <ds:schemaRefs/>
</ds:datastoreItem>
</file>

<file path=customXml/itemProps10.xml><?xml version="1.0" encoding="utf-8"?>
<ds:datastoreItem xmlns:ds="http://schemas.openxmlformats.org/officeDocument/2006/customXml" ds:itemID="{B5B93601-5277-4EF5-B230-D45B566925BD}">
  <ds:schemaRefs>
    <ds:schemaRef ds:uri="http://schemas.microsoft.com/DataMashup"/>
  </ds:schemaRefs>
</ds:datastoreItem>
</file>

<file path=customXml/itemProps11.xml><?xml version="1.0" encoding="utf-8"?>
<ds:datastoreItem xmlns:ds="http://schemas.openxmlformats.org/officeDocument/2006/customXml" ds:itemID="{59786730-D1F3-4969-9760-E10B9ADF5C9C}">
  <ds:schemaRefs/>
</ds:datastoreItem>
</file>

<file path=customXml/itemProps12.xml><?xml version="1.0" encoding="utf-8"?>
<ds:datastoreItem xmlns:ds="http://schemas.openxmlformats.org/officeDocument/2006/customXml" ds:itemID="{0FC9918D-34EA-4870-95B2-625CA6271FFF}">
  <ds:schemaRefs/>
</ds:datastoreItem>
</file>

<file path=customXml/itemProps13.xml><?xml version="1.0" encoding="utf-8"?>
<ds:datastoreItem xmlns:ds="http://schemas.openxmlformats.org/officeDocument/2006/customXml" ds:itemID="{E1D08FA5-5190-4E1E-95E1-0657E83E01C3}">
  <ds:schemaRefs/>
</ds:datastoreItem>
</file>

<file path=customXml/itemProps2.xml><?xml version="1.0" encoding="utf-8"?>
<ds:datastoreItem xmlns:ds="http://schemas.openxmlformats.org/officeDocument/2006/customXml" ds:itemID="{EB10353B-A9B9-4ABF-8FBD-7FC5A84B6D35}">
  <ds:schemaRefs/>
</ds:datastoreItem>
</file>

<file path=customXml/itemProps3.xml><?xml version="1.0" encoding="utf-8"?>
<ds:datastoreItem xmlns:ds="http://schemas.openxmlformats.org/officeDocument/2006/customXml" ds:itemID="{50EF7CB7-B94F-45BE-A122-B47CE3241128}">
  <ds:schemaRefs/>
</ds:datastoreItem>
</file>

<file path=customXml/itemProps4.xml><?xml version="1.0" encoding="utf-8"?>
<ds:datastoreItem xmlns:ds="http://schemas.openxmlformats.org/officeDocument/2006/customXml" ds:itemID="{83E7A4F0-E8A5-43BC-BEF5-8DAF8C7E74D5}">
  <ds:schemaRefs/>
</ds:datastoreItem>
</file>

<file path=customXml/itemProps5.xml><?xml version="1.0" encoding="utf-8"?>
<ds:datastoreItem xmlns:ds="http://schemas.openxmlformats.org/officeDocument/2006/customXml" ds:itemID="{2C713089-677E-4255-A25C-537F7BC02AC6}">
  <ds:schemaRefs/>
</ds:datastoreItem>
</file>

<file path=customXml/itemProps6.xml><?xml version="1.0" encoding="utf-8"?>
<ds:datastoreItem xmlns:ds="http://schemas.openxmlformats.org/officeDocument/2006/customXml" ds:itemID="{8E3B0DDA-6799-454E-BF7C-2AC34467347A}">
  <ds:schemaRefs/>
</ds:datastoreItem>
</file>

<file path=customXml/itemProps7.xml><?xml version="1.0" encoding="utf-8"?>
<ds:datastoreItem xmlns:ds="http://schemas.openxmlformats.org/officeDocument/2006/customXml" ds:itemID="{95020663-15EE-4B76-B863-B2EBC67DB418}">
  <ds:schemaRefs/>
</ds:datastoreItem>
</file>

<file path=customXml/itemProps8.xml><?xml version="1.0" encoding="utf-8"?>
<ds:datastoreItem xmlns:ds="http://schemas.openxmlformats.org/officeDocument/2006/customXml" ds:itemID="{4F8778FF-C5EA-4880-895B-8E834DC70860}">
  <ds:schemaRefs/>
</ds:datastoreItem>
</file>

<file path=customXml/itemProps9.xml><?xml version="1.0" encoding="utf-8"?>
<ds:datastoreItem xmlns:ds="http://schemas.openxmlformats.org/officeDocument/2006/customXml" ds:itemID="{7F73F772-95B8-4149-A34B-7FE0414FAB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report</vt:lpstr>
      <vt:lpstr>Sheet1</vt:lpstr>
      <vt:lpstr>daily ER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Noor Ul Ain Rafiq</dc:creator>
  <cp:lastModifiedBy>Noor Ul Ain Rafiq</cp:lastModifiedBy>
  <dcterms:created xsi:type="dcterms:W3CDTF">2025-06-25T13:46:51Z</dcterms:created>
  <dcterms:modified xsi:type="dcterms:W3CDTF">2025-08-24T11:24:48Z</dcterms:modified>
</cp:coreProperties>
</file>