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was1\Documents\GitHub\MasterThesis\Measurements\"/>
    </mc:Choice>
  </mc:AlternateContent>
  <xr:revisionPtr revIDLastSave="0" documentId="13_ncr:1_{9E6A8B57-444A-48BF-9CA1-52FBEEF3B6D6}" xr6:coauthVersionLast="36" xr6:coauthVersionMax="36" xr10:uidLastSave="{00000000-0000-0000-0000-000000000000}"/>
  <bookViews>
    <workbookView xWindow="0" yWindow="0" windowWidth="16170" windowHeight="2790" xr2:uid="{C1B503E5-6F2C-4A2A-BC86-FCECB4C2FA34}"/>
  </bookViews>
  <sheets>
    <sheet name="Anchor Setup" sheetId="1" r:id="rId1"/>
    <sheet name="Position Test 02-28" sheetId="2" r:id="rId2"/>
    <sheet name="Calibration Test 03-05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4" i="3" l="1"/>
  <c r="G9" i="3"/>
  <c r="G10" i="3"/>
  <c r="G8" i="3"/>
  <c r="J10" i="3" l="1"/>
  <c r="J9" i="3"/>
  <c r="J8" i="3"/>
</calcChain>
</file>

<file path=xl/sharedStrings.xml><?xml version="1.0" encoding="utf-8"?>
<sst xmlns="http://schemas.openxmlformats.org/spreadsheetml/2006/main" count="56" uniqueCount="44">
  <si>
    <t>Anchor Setup: Explaination of the experimental setups for measurement tests</t>
  </si>
  <si>
    <t>Position Test 02-28</t>
  </si>
  <si>
    <t xml:space="preserve">Anchor Position 0 (X) </t>
  </si>
  <si>
    <t>Anchor Position 0 (Y)</t>
  </si>
  <si>
    <t>2.4</t>
  </si>
  <si>
    <t>0.96</t>
  </si>
  <si>
    <t>4.79</t>
  </si>
  <si>
    <t>Mean Error</t>
  </si>
  <si>
    <t>STD X</t>
  </si>
  <si>
    <t>STD Y</t>
  </si>
  <si>
    <t>STD RANGE</t>
  </si>
  <si>
    <t>Unfiltered</t>
  </si>
  <si>
    <t>Kalman</t>
  </si>
  <si>
    <t xml:space="preserve">Note: </t>
  </si>
  <si>
    <t>True Position was wrongfully stored</t>
  </si>
  <si>
    <t xml:space="preserve">Test with low Phi, On table for two positions.      </t>
  </si>
  <si>
    <t>First 20 Datapoints Removed</t>
  </si>
  <si>
    <t>Calibration Test 03-05</t>
  </si>
  <si>
    <t>Calibration with new Settings</t>
  </si>
  <si>
    <t xml:space="preserve">Anchor Position 1 (X) </t>
  </si>
  <si>
    <t>Anchor Position 1 (Y)</t>
  </si>
  <si>
    <t xml:space="preserve">Anchor Position 2 (X) </t>
  </si>
  <si>
    <t>Anchor Position 2 (Y)</t>
  </si>
  <si>
    <t>Difference   (True-Meas.)</t>
  </si>
  <si>
    <t>True Length</t>
  </si>
  <si>
    <t>Measured Distance</t>
  </si>
  <si>
    <t>Constant:</t>
  </si>
  <si>
    <t>UWB units(ps/step)</t>
  </si>
  <si>
    <t>Original Antenna Delay</t>
  </si>
  <si>
    <t>Settings:</t>
  </si>
  <si>
    <t>PRF</t>
  </si>
  <si>
    <t>64MHz</t>
  </si>
  <si>
    <t>Data Rate</t>
  </si>
  <si>
    <t>6.8Mb/s</t>
  </si>
  <si>
    <t>Preeable Lengh</t>
  </si>
  <si>
    <t>Speed of Light(m/s)</t>
  </si>
  <si>
    <t>m/step</t>
  </si>
  <si>
    <t>Adjustment in steps</t>
  </si>
  <si>
    <t>A_0</t>
  </si>
  <si>
    <t>A_1</t>
  </si>
  <si>
    <t>A_2</t>
  </si>
  <si>
    <t>Δ_01</t>
  </si>
  <si>
    <t>Δ_02</t>
  </si>
  <si>
    <t>Δ_12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</si>
</sst>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4"/>
      <color rgb="FF7F7F7F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theme="4" tint="-0.249977111117893"/>
      </left>
      <right/>
      <top style="medium">
        <color theme="4" tint="-0.249977111117893"/>
      </top>
      <bottom style="medium">
        <color theme="4" tint="-0.249977111117893"/>
      </bottom>
      <diagonal/>
    </border>
    <border>
      <left/>
      <right style="medium">
        <color theme="4" tint="-0.249977111117893"/>
      </right>
      <top style="medium">
        <color theme="4" tint="-0.249977111117893"/>
      </top>
      <bottom style="medium">
        <color theme="4" tint="-0.249977111117893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49" fontId="3" fillId="0" borderId="0" xfId="1" applyNumberFormat="1" applyFont="1" applyAlignment="1">
      <alignment horizontal="left" wrapText="1"/>
    </xf>
    <xf numFmtId="0" fontId="2" fillId="0" borderId="0" xfId="0" applyFont="1"/>
    <xf numFmtId="0" fontId="4" fillId="0" borderId="0" xfId="2"/>
    <xf numFmtId="0" fontId="1" fillId="0" borderId="0" xfId="1" applyBorder="1" applyAlignment="1">
      <alignment wrapText="1"/>
    </xf>
    <xf numFmtId="0" fontId="2" fillId="0" borderId="1" xfId="0" applyFont="1" applyBorder="1"/>
    <xf numFmtId="0" fontId="2" fillId="0" borderId="2" xfId="0" applyFont="1" applyBorder="1"/>
    <xf numFmtId="0" fontId="0" fillId="0" borderId="0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/>
    <xf numFmtId="0" fontId="1" fillId="0" borderId="0" xfId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2" fontId="0" fillId="0" borderId="0" xfId="0" applyNumberFormat="1"/>
  </cellXfs>
  <cellStyles count="3">
    <cellStyle name="Explanatory Text" xfId="1" builtinId="5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0</xdr:rowOff>
    </xdr:from>
    <xdr:to>
      <xdr:col>11</xdr:col>
      <xdr:colOff>1791866</xdr:colOff>
      <xdr:row>7</xdr:row>
      <xdr:rowOff>78173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EDE1643-FE77-49D7-B1DD-3080DB6EFA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9481" y="0"/>
          <a:ext cx="2400000" cy="180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11</xdr:col>
      <xdr:colOff>1791866</xdr:colOff>
      <xdr:row>16</xdr:row>
      <xdr:rowOff>34212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10B219E-B9E4-4FAB-8847-F5DEA6783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9481" y="2102827"/>
          <a:ext cx="2400000" cy="18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4B3FE-BE28-4C8E-8740-50A37D0061E2}">
  <dimension ref="C1:K22"/>
  <sheetViews>
    <sheetView tabSelected="1" workbookViewId="0">
      <selection activeCell="C21" sqref="C21"/>
    </sheetView>
  </sheetViews>
  <sheetFormatPr defaultRowHeight="15" x14ac:dyDescent="0.25"/>
  <cols>
    <col min="3" max="3" width="24.7109375" customWidth="1"/>
    <col min="4" max="4" width="32.7109375" customWidth="1"/>
    <col min="5" max="7" width="21.140625" bestFit="1" customWidth="1"/>
    <col min="8" max="8" width="19.5703125" bestFit="1" customWidth="1"/>
    <col min="9" max="9" width="20.140625" bestFit="1" customWidth="1"/>
    <col min="10" max="10" width="19.5703125" bestFit="1" customWidth="1"/>
  </cols>
  <sheetData>
    <row r="1" spans="3:11" ht="15" customHeight="1" x14ac:dyDescent="0.25"/>
    <row r="4" spans="3:11" ht="12.75" customHeight="1" x14ac:dyDescent="0.25"/>
    <row r="5" spans="3:11" ht="63" customHeight="1" x14ac:dyDescent="0.3">
      <c r="D5" s="1" t="s">
        <v>0</v>
      </c>
    </row>
    <row r="6" spans="3:11" ht="15.75" thickBot="1" x14ac:dyDescent="0.3"/>
    <row r="7" spans="3:11" ht="15.75" thickBot="1" x14ac:dyDescent="0.3">
      <c r="E7" s="5" t="s">
        <v>2</v>
      </c>
      <c r="F7" s="6" t="s">
        <v>3</v>
      </c>
      <c r="G7" s="5" t="s">
        <v>19</v>
      </c>
      <c r="H7" s="6" t="s">
        <v>20</v>
      </c>
      <c r="I7" s="5" t="s">
        <v>21</v>
      </c>
      <c r="J7" s="6" t="s">
        <v>22</v>
      </c>
    </row>
    <row r="8" spans="3:11" ht="30.75" thickBot="1" x14ac:dyDescent="0.3">
      <c r="C8" s="3" t="s">
        <v>1</v>
      </c>
      <c r="D8" s="4" t="s">
        <v>15</v>
      </c>
      <c r="E8" s="8">
        <v>0</v>
      </c>
      <c r="F8" s="9">
        <v>0</v>
      </c>
      <c r="G8" s="8">
        <v>0</v>
      </c>
      <c r="H8" s="9" t="s">
        <v>4</v>
      </c>
      <c r="I8" s="8" t="s">
        <v>5</v>
      </c>
      <c r="J8" s="9" t="s">
        <v>6</v>
      </c>
      <c r="K8" s="7"/>
    </row>
    <row r="20" spans="3:8" ht="15.75" thickBot="1" x14ac:dyDescent="0.3"/>
    <row r="21" spans="3:8" ht="37.5" customHeight="1" thickBot="1" x14ac:dyDescent="0.3">
      <c r="C21" s="3" t="s">
        <v>17</v>
      </c>
      <c r="D21" s="13" t="s">
        <v>18</v>
      </c>
      <c r="E21" s="5" t="s">
        <v>2</v>
      </c>
      <c r="F21" s="6" t="s">
        <v>3</v>
      </c>
      <c r="G21" s="5" t="s">
        <v>19</v>
      </c>
      <c r="H21" s="6" t="s">
        <v>20</v>
      </c>
    </row>
    <row r="22" spans="3:8" ht="15.75" thickBot="1" x14ac:dyDescent="0.3">
      <c r="E22" s="8">
        <v>0</v>
      </c>
      <c r="F22" s="9">
        <v>0</v>
      </c>
      <c r="G22" s="8">
        <v>0</v>
      </c>
      <c r="H22" s="9">
        <v>0</v>
      </c>
    </row>
  </sheetData>
  <hyperlinks>
    <hyperlink ref="C8" location="'Position Test 02-28'!A1" display="Position Test 02-28" xr:uid="{59FC7202-C5F2-469D-B708-BA8652D88FD1}"/>
    <hyperlink ref="C21" location="'Calibration Test 03-05'!A1" display="Calibration Test 03-05" xr:uid="{A636DBAF-BC3B-4B6A-9F15-75253DD0372E}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3FBA8-C95E-450E-A3EA-58F1ED973113}">
  <dimension ref="E3:I13"/>
  <sheetViews>
    <sheetView zoomScale="130" zoomScaleNormal="130" workbookViewId="0">
      <selection activeCell="I13" sqref="E3:I13"/>
    </sheetView>
  </sheetViews>
  <sheetFormatPr defaultRowHeight="15" x14ac:dyDescent="0.25"/>
  <cols>
    <col min="5" max="5" width="10.140625" style="2" bestFit="1" customWidth="1"/>
    <col min="6" max="6" width="13.7109375" customWidth="1"/>
    <col min="7" max="7" width="10.85546875" customWidth="1"/>
    <col min="9" max="9" width="10.85546875" bestFit="1" customWidth="1"/>
    <col min="12" max="12" width="28.7109375" customWidth="1"/>
  </cols>
  <sheetData>
    <row r="3" spans="5:9" x14ac:dyDescent="0.25">
      <c r="F3" s="2" t="s">
        <v>7</v>
      </c>
      <c r="G3" s="2" t="s">
        <v>8</v>
      </c>
      <c r="H3" s="2" t="s">
        <v>9</v>
      </c>
      <c r="I3" s="2" t="s">
        <v>10</v>
      </c>
    </row>
    <row r="4" spans="5:9" x14ac:dyDescent="0.25">
      <c r="E4" s="2" t="s">
        <v>11</v>
      </c>
      <c r="F4" s="10">
        <v>26.319099999999999</v>
      </c>
      <c r="G4" s="10">
        <v>0.1278</v>
      </c>
      <c r="H4" s="10">
        <v>0.19389999999999999</v>
      </c>
      <c r="I4" s="10">
        <v>0.23219999999999999</v>
      </c>
    </row>
    <row r="5" spans="5:9" x14ac:dyDescent="0.25">
      <c r="E5" s="2" t="s">
        <v>12</v>
      </c>
      <c r="F5" s="10">
        <v>26.261700000000001</v>
      </c>
      <c r="G5" s="10">
        <v>1.41E-2</v>
      </c>
      <c r="H5" s="10">
        <v>6.0400000000000002E-2</v>
      </c>
      <c r="I5" s="10">
        <v>6.2E-2</v>
      </c>
    </row>
    <row r="6" spans="5:9" ht="45.75" customHeight="1" x14ac:dyDescent="0.25">
      <c r="E6" s="2" t="s">
        <v>13</v>
      </c>
      <c r="F6" s="11" t="s">
        <v>14</v>
      </c>
      <c r="G6" s="11" t="s">
        <v>16</v>
      </c>
      <c r="H6" s="12"/>
    </row>
    <row r="10" spans="5:9" x14ac:dyDescent="0.25">
      <c r="F10" s="2" t="s">
        <v>7</v>
      </c>
      <c r="G10" s="2" t="s">
        <v>8</v>
      </c>
      <c r="H10" s="2" t="s">
        <v>9</v>
      </c>
      <c r="I10" s="2" t="s">
        <v>10</v>
      </c>
    </row>
    <row r="11" spans="5:9" x14ac:dyDescent="0.25">
      <c r="E11" s="2" t="s">
        <v>11</v>
      </c>
      <c r="F11" s="10">
        <v>0.4083</v>
      </c>
      <c r="G11" s="10">
        <v>4.0800000000000003E-2</v>
      </c>
      <c r="H11" s="10">
        <v>0.31830000000000003</v>
      </c>
      <c r="I11" s="10">
        <v>0.32090000000000002</v>
      </c>
    </row>
    <row r="12" spans="5:9" x14ac:dyDescent="0.25">
      <c r="E12" s="2" t="s">
        <v>12</v>
      </c>
      <c r="F12" s="10">
        <v>0.29220000000000002</v>
      </c>
      <c r="G12" s="10">
        <v>1.3100000000000001E-2</v>
      </c>
      <c r="H12" s="10">
        <v>7.4200000000000002E-2</v>
      </c>
      <c r="I12" s="10">
        <v>7.5399999999999995E-2</v>
      </c>
    </row>
    <row r="13" spans="5:9" ht="48.75" customHeight="1" x14ac:dyDescent="0.25">
      <c r="E13" s="2" t="s">
        <v>13</v>
      </c>
      <c r="F13" s="11" t="s">
        <v>16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D6F73-4EE6-408A-87AF-C9D78A42D3D6}">
  <dimension ref="B3:J16"/>
  <sheetViews>
    <sheetView workbookViewId="0">
      <selection activeCell="H5" sqref="H5"/>
    </sheetView>
  </sheetViews>
  <sheetFormatPr defaultRowHeight="15" x14ac:dyDescent="0.25"/>
  <cols>
    <col min="2" max="2" width="27.28515625" customWidth="1"/>
    <col min="3" max="3" width="20.7109375" customWidth="1"/>
    <col min="5" max="5" width="9.140625" customWidth="1"/>
    <col min="6" max="6" width="18.28515625" customWidth="1"/>
    <col min="7" max="7" width="23.7109375" customWidth="1"/>
    <col min="8" max="8" width="24.5703125" customWidth="1"/>
    <col min="9" max="9" width="21.140625" customWidth="1"/>
    <col min="10" max="10" width="19" bestFit="1" customWidth="1"/>
  </cols>
  <sheetData>
    <row r="3" spans="2:10" x14ac:dyDescent="0.25">
      <c r="B3" s="2" t="s">
        <v>29</v>
      </c>
      <c r="F3" t="s">
        <v>27</v>
      </c>
      <c r="G3" s="15" t="s">
        <v>35</v>
      </c>
      <c r="H3" s="15" t="s">
        <v>36</v>
      </c>
      <c r="I3" t="s">
        <v>28</v>
      </c>
    </row>
    <row r="4" spans="2:10" x14ac:dyDescent="0.25">
      <c r="B4" t="s">
        <v>30</v>
      </c>
      <c r="C4" t="s">
        <v>31</v>
      </c>
      <c r="E4" t="s">
        <v>26</v>
      </c>
      <c r="F4" s="16">
        <v>15.65</v>
      </c>
      <c r="G4" s="16">
        <v>299792458</v>
      </c>
      <c r="H4">
        <f>-G4*F4/(10^12)</f>
        <v>-4.6917519677000001E-3</v>
      </c>
      <c r="I4">
        <v>16300</v>
      </c>
    </row>
    <row r="5" spans="2:10" x14ac:dyDescent="0.25">
      <c r="B5" t="s">
        <v>32</v>
      </c>
      <c r="C5" t="s">
        <v>33</v>
      </c>
    </row>
    <row r="6" spans="2:10" x14ac:dyDescent="0.25">
      <c r="B6" t="s">
        <v>34</v>
      </c>
      <c r="F6" s="2"/>
      <c r="G6" s="2"/>
      <c r="H6" s="2"/>
      <c r="I6" s="2"/>
      <c r="J6" s="2"/>
    </row>
    <row r="7" spans="2:10" ht="15" customHeight="1" x14ac:dyDescent="0.25">
      <c r="E7" s="14" t="s">
        <v>24</v>
      </c>
      <c r="F7" s="14" t="s">
        <v>25</v>
      </c>
      <c r="G7" s="14" t="s">
        <v>23</v>
      </c>
      <c r="H7" s="14"/>
      <c r="I7" s="10"/>
      <c r="J7" s="14" t="s">
        <v>37</v>
      </c>
    </row>
    <row r="8" spans="2:10" x14ac:dyDescent="0.25">
      <c r="D8" s="2" t="s">
        <v>41</v>
      </c>
      <c r="E8">
        <v>4.5</v>
      </c>
      <c r="F8" s="2">
        <v>5</v>
      </c>
      <c r="G8" s="14">
        <f>E8-F8</f>
        <v>-0.5</v>
      </c>
      <c r="H8" s="10"/>
      <c r="I8" s="2" t="s">
        <v>38</v>
      </c>
      <c r="J8" s="10">
        <f>(G8-G10+G9)/(4*H4)</f>
        <v>53.284999232931639</v>
      </c>
    </row>
    <row r="9" spans="2:10" x14ac:dyDescent="0.25">
      <c r="D9" s="2" t="s">
        <v>42</v>
      </c>
      <c r="E9">
        <v>4.5</v>
      </c>
      <c r="F9" s="2">
        <v>4</v>
      </c>
      <c r="G9" s="14">
        <f t="shared" ref="G9:G10" si="0">E9-F9</f>
        <v>0.5</v>
      </c>
      <c r="H9" s="11"/>
      <c r="I9" s="2" t="s">
        <v>39</v>
      </c>
      <c r="J9">
        <f>(G10-G9+G8)/(4*H4)</f>
        <v>0</v>
      </c>
    </row>
    <row r="10" spans="2:10" x14ac:dyDescent="0.25">
      <c r="D10" s="2" t="s">
        <v>43</v>
      </c>
      <c r="E10">
        <v>4.5</v>
      </c>
      <c r="F10" s="2">
        <v>3.5</v>
      </c>
      <c r="G10" s="14">
        <f t="shared" si="0"/>
        <v>1</v>
      </c>
      <c r="I10" s="2" t="s">
        <v>40</v>
      </c>
      <c r="J10">
        <f>(G9-G8+G10)/(4*H4)</f>
        <v>-106.56999846586328</v>
      </c>
    </row>
    <row r="11" spans="2:10" x14ac:dyDescent="0.25">
      <c r="F11" s="2"/>
      <c r="G11" s="10"/>
    </row>
    <row r="12" spans="2:10" x14ac:dyDescent="0.25">
      <c r="D12" s="2"/>
      <c r="F12" s="2"/>
      <c r="G12" s="10"/>
    </row>
    <row r="13" spans="2:10" x14ac:dyDescent="0.25">
      <c r="F13" s="2"/>
      <c r="G13" s="2"/>
      <c r="H13" s="2"/>
      <c r="I13" s="2"/>
      <c r="J13" s="2"/>
    </row>
    <row r="14" spans="2:10" x14ac:dyDescent="0.25">
      <c r="F14" s="2"/>
      <c r="G14" s="10"/>
      <c r="H14" s="10"/>
      <c r="I14" s="10"/>
      <c r="J14" s="10"/>
    </row>
    <row r="15" spans="2:10" x14ac:dyDescent="0.25">
      <c r="F15" s="2"/>
      <c r="G15" s="10"/>
      <c r="H15" s="10"/>
      <c r="I15" s="10"/>
      <c r="J15" s="10"/>
    </row>
    <row r="16" spans="2:10" x14ac:dyDescent="0.25">
      <c r="F16" s="2"/>
      <c r="G16" s="11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Anchor Setup</vt:lpstr>
      <vt:lpstr>Position Test 02-28</vt:lpstr>
      <vt:lpstr>Calibration Test 03-05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Wassénius</dc:creator>
  <cp:lastModifiedBy>Lucas Wassénius</cp:lastModifiedBy>
  <dcterms:created xsi:type="dcterms:W3CDTF">2019-02-28T08:41:57Z</dcterms:created>
  <dcterms:modified xsi:type="dcterms:W3CDTF">2019-03-05T07:21:34Z</dcterms:modified>
</cp:coreProperties>
</file>