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Clases\2018_2019\Análisis del riesgo hidrometeorológico\Tema 1. Seguridad hídrica\ejercicios\"/>
    </mc:Choice>
  </mc:AlternateContent>
  <bookViews>
    <workbookView xWindow="0" yWindow="0" windowWidth="28770" windowHeight="361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F4" i="1" s="1"/>
  <c r="E5" i="1" s="1"/>
  <c r="G4" i="1"/>
  <c r="H4" i="1"/>
  <c r="H3" i="1"/>
  <c r="G3" i="1"/>
  <c r="F3" i="1"/>
  <c r="E3" i="1"/>
  <c r="D4" i="1"/>
  <c r="D5" i="1"/>
  <c r="D6" i="1"/>
  <c r="D7" i="1"/>
  <c r="D8" i="1"/>
  <c r="D9" i="1"/>
  <c r="D10" i="1"/>
  <c r="D11" i="1"/>
  <c r="D12" i="1"/>
  <c r="D13" i="1"/>
  <c r="D14" i="1"/>
  <c r="D3" i="1"/>
  <c r="F5" i="1" l="1"/>
  <c r="E6" i="1" s="1"/>
  <c r="G5" i="1"/>
  <c r="H5" i="1"/>
  <c r="G6" i="1" l="1"/>
  <c r="F6" i="1"/>
  <c r="E7" i="1" s="1"/>
  <c r="H6" i="1"/>
  <c r="F7" i="1" l="1"/>
  <c r="E8" i="1" s="1"/>
  <c r="G7" i="1"/>
  <c r="H7" i="1"/>
  <c r="G8" i="1" l="1"/>
  <c r="F8" i="1"/>
  <c r="E9" i="1" s="1"/>
  <c r="H8" i="1"/>
  <c r="H9" i="1" l="1"/>
  <c r="F9" i="1"/>
  <c r="E10" i="1" s="1"/>
  <c r="G9" i="1"/>
  <c r="G10" i="1" l="1"/>
  <c r="F10" i="1"/>
  <c r="E11" i="1" s="1"/>
  <c r="H10" i="1"/>
  <c r="F11" i="1" l="1"/>
  <c r="E12" i="1" s="1"/>
  <c r="G11" i="1"/>
  <c r="H11" i="1"/>
  <c r="G12" i="1" l="1"/>
  <c r="H12" i="1"/>
  <c r="F12" i="1"/>
  <c r="E13" i="1" s="1"/>
  <c r="H13" i="1" l="1"/>
  <c r="G13" i="1"/>
  <c r="F13" i="1"/>
  <c r="E14" i="1" s="1"/>
  <c r="G14" i="1" l="1"/>
  <c r="H14" i="1"/>
  <c r="F14" i="1"/>
</calcChain>
</file>

<file path=xl/sharedStrings.xml><?xml version="1.0" encoding="utf-8"?>
<sst xmlns="http://schemas.openxmlformats.org/spreadsheetml/2006/main" count="19" uniqueCount="19">
  <si>
    <t>mes</t>
  </si>
  <si>
    <t>oct</t>
  </si>
  <si>
    <t>nov</t>
  </si>
  <si>
    <t>dic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</si>
  <si>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</si>
  <si>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</si>
  <si>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</si>
  <si>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</si>
  <si>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</si>
  <si>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</si>
  <si>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</si>
  <si>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</si>
  <si>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</si>
  <si>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aportación</t>
  </si>
  <si>
    <t>demanda</t>
  </si>
  <si>
    <t>neto</t>
  </si>
  <si>
    <t>embalsado</t>
  </si>
  <si>
    <t>vertido</t>
  </si>
  <si>
    <t>déficit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</si>
</sst>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tabSelected="1" workbookViewId="0">
      <selection activeCell="E4" sqref="E4"/>
    </sheetView>
  </sheetViews>
  <sheetFormatPr baseColWidth="10" defaultRowHeight="15" x14ac:dyDescent="0.25"/>
  <sheetData>
    <row r="1" spans="1:8" x14ac:dyDescent="0.25">
      <c r="A1" t="s">
        <v>0</v>
      </c>
      <c r="B1" t="s">
        <v>13</v>
      </c>
      <c r="C1" t="s">
        <v>14</v>
      </c>
      <c r="D1" t="s">
        <v>15</v>
      </c>
      <c r="F1" t="s">
        <v>16</v>
      </c>
      <c r="G1" t="s">
        <v>17</v>
      </c>
      <c r="H1" t="s">
        <v>18</v>
      </c>
    </row>
    <row r="2" spans="1:8" x14ac:dyDescent="0.25">
      <c r="F2">
        <v>0</v>
      </c>
    </row>
    <row r="3" spans="1:8" x14ac:dyDescent="0.25">
      <c r="A3" t="s">
        <v>1</v>
      </c>
      <c r="B3">
        <v>9.1999999999999993</v>
      </c>
      <c r="C3">
        <v>20</v>
      </c>
      <c r="D3">
        <f>+B3-C3</f>
        <v>-10.8</v>
      </c>
      <c r="E3">
        <f>+F2+D3</f>
        <v>-10.8</v>
      </c>
      <c r="F3">
        <f>+IF(E3&gt;25,25,IF(E3&lt;0,0,E3))</f>
        <v>0</v>
      </c>
      <c r="G3">
        <f>+IF(E3&gt;25,E3-25,0)</f>
        <v>0</v>
      </c>
      <c r="H3">
        <f>+IF(E3&lt;0,-E3,0)</f>
        <v>10.8</v>
      </c>
    </row>
    <row r="4" spans="1:8" x14ac:dyDescent="0.25">
      <c r="A4" t="s">
        <v>2</v>
      </c>
      <c r="B4">
        <v>12.4</v>
      </c>
      <c r="C4">
        <v>20</v>
      </c>
      <c r="D4">
        <f t="shared" ref="D4:D14" si="0">+B4-C4</f>
        <v>-7.6</v>
      </c>
      <c r="E4">
        <f t="shared" ref="E4:E14" si="1">+F3+D4</f>
        <v>-7.6</v>
      </c>
      <c r="F4">
        <f t="shared" ref="F4:F14" si="2">+IF(E4&gt;25,25,IF(E4&lt;0,0,E4))</f>
        <v>0</v>
      </c>
      <c r="G4">
        <f t="shared" ref="G4:G14" si="3">+IF(E4&gt;25,E4-25,0)</f>
        <v>0</v>
      </c>
      <c r="H4">
        <f t="shared" ref="H4:H14" si="4">+IF(E4&lt;0,-E4,0)</f>
        <v>7.6</v>
      </c>
    </row>
    <row r="5" spans="1:8" x14ac:dyDescent="0.25">
      <c r="A5" t="s">
        <v>3</v>
      </c>
      <c r="B5">
        <v>22</v>
      </c>
      <c r="C5">
        <v>20</v>
      </c>
      <c r="D5">
        <f t="shared" si="0"/>
        <v>2</v>
      </c>
      <c r="E5">
        <f t="shared" si="1"/>
        <v>2</v>
      </c>
      <c r="F5">
        <f t="shared" si="2"/>
        <v>2</v>
      </c>
      <c r="G5">
        <f t="shared" si="3"/>
        <v>0</v>
      </c>
      <c r="H5">
        <f t="shared" si="4"/>
        <v>0</v>
      </c>
    </row>
    <row r="6" spans="1:8" x14ac:dyDescent="0.25">
      <c r="A6" t="s">
        <v>4</v>
      </c>
      <c r="B6">
        <v>30.3</v>
      </c>
      <c r="C6">
        <v>20</v>
      </c>
      <c r="D6">
        <f t="shared" si="0"/>
        <v>10.3</v>
      </c>
      <c r="E6">
        <f t="shared" si="1"/>
        <v>12.3</v>
      </c>
      <c r="F6">
        <f t="shared" si="2"/>
        <v>12.3</v>
      </c>
      <c r="G6">
        <f t="shared" si="3"/>
        <v>0</v>
      </c>
      <c r="H6">
        <f t="shared" si="4"/>
        <v>0</v>
      </c>
    </row>
    <row r="7" spans="1:8" x14ac:dyDescent="0.25">
      <c r="A7" t="s">
        <v>5</v>
      </c>
      <c r="B7">
        <v>28.63</v>
      </c>
      <c r="C7">
        <v>20</v>
      </c>
      <c r="D7">
        <f t="shared" si="0"/>
        <v>8.629999999999999</v>
      </c>
      <c r="E7">
        <f t="shared" si="1"/>
        <v>20.93</v>
      </c>
      <c r="F7">
        <f t="shared" si="2"/>
        <v>20.93</v>
      </c>
      <c r="G7">
        <f t="shared" si="3"/>
        <v>0</v>
      </c>
      <c r="H7">
        <f t="shared" si="4"/>
        <v>0</v>
      </c>
    </row>
    <row r="8" spans="1:8" x14ac:dyDescent="0.25">
      <c r="A8" t="s">
        <v>6</v>
      </c>
      <c r="B8">
        <v>35.4</v>
      </c>
      <c r="C8">
        <v>20</v>
      </c>
      <c r="D8">
        <f t="shared" si="0"/>
        <v>15.399999999999999</v>
      </c>
      <c r="E8">
        <f t="shared" si="1"/>
        <v>36.33</v>
      </c>
      <c r="F8">
        <f t="shared" si="2"/>
        <v>25</v>
      </c>
      <c r="G8">
        <f t="shared" si="3"/>
        <v>11.329999999999998</v>
      </c>
      <c r="H8">
        <f t="shared" si="4"/>
        <v>0</v>
      </c>
    </row>
    <row r="9" spans="1:8" x14ac:dyDescent="0.25">
      <c r="A9" t="s">
        <v>7</v>
      </c>
      <c r="B9">
        <v>45.9</v>
      </c>
      <c r="C9">
        <v>20</v>
      </c>
      <c r="D9">
        <f t="shared" si="0"/>
        <v>25.9</v>
      </c>
      <c r="E9">
        <f t="shared" si="1"/>
        <v>50.9</v>
      </c>
      <c r="F9">
        <f t="shared" si="2"/>
        <v>25</v>
      </c>
      <c r="G9">
        <f t="shared" si="3"/>
        <v>25.9</v>
      </c>
      <c r="H9">
        <f t="shared" si="4"/>
        <v>0</v>
      </c>
    </row>
    <row r="10" spans="1:8" x14ac:dyDescent="0.25">
      <c r="A10" t="s">
        <v>8</v>
      </c>
      <c r="B10">
        <v>28.3</v>
      </c>
      <c r="C10">
        <v>20</v>
      </c>
      <c r="D10">
        <f t="shared" si="0"/>
        <v>8.3000000000000007</v>
      </c>
      <c r="E10">
        <f t="shared" si="1"/>
        <v>33.299999999999997</v>
      </c>
      <c r="F10">
        <f t="shared" si="2"/>
        <v>25</v>
      </c>
      <c r="G10">
        <f t="shared" si="3"/>
        <v>8.2999999999999972</v>
      </c>
      <c r="H10">
        <f t="shared" si="4"/>
        <v>0</v>
      </c>
    </row>
    <row r="11" spans="1:8" x14ac:dyDescent="0.25">
      <c r="A11" t="s">
        <v>9</v>
      </c>
      <c r="B11">
        <v>20.2</v>
      </c>
      <c r="C11">
        <v>20</v>
      </c>
      <c r="D11">
        <f t="shared" si="0"/>
        <v>0.19999999999999929</v>
      </c>
      <c r="E11">
        <f t="shared" si="1"/>
        <v>25.2</v>
      </c>
      <c r="F11">
        <f t="shared" si="2"/>
        <v>25</v>
      </c>
      <c r="G11">
        <f t="shared" si="3"/>
        <v>0.19999999999999929</v>
      </c>
      <c r="H11">
        <f t="shared" si="4"/>
        <v>0</v>
      </c>
    </row>
    <row r="12" spans="1:8" x14ac:dyDescent="0.25">
      <c r="A12" t="s">
        <v>10</v>
      </c>
      <c r="B12">
        <v>16.100000000000001</v>
      </c>
      <c r="C12">
        <v>20</v>
      </c>
      <c r="D12">
        <f t="shared" si="0"/>
        <v>-3.8999999999999986</v>
      </c>
      <c r="E12">
        <f t="shared" si="1"/>
        <v>21.1</v>
      </c>
      <c r="F12">
        <f t="shared" si="2"/>
        <v>21.1</v>
      </c>
      <c r="G12">
        <f t="shared" si="3"/>
        <v>0</v>
      </c>
      <c r="H12">
        <f t="shared" si="4"/>
        <v>0</v>
      </c>
    </row>
    <row r="13" spans="1:8" x14ac:dyDescent="0.25">
      <c r="A13" t="s">
        <v>11</v>
      </c>
      <c r="B13">
        <v>12.8</v>
      </c>
      <c r="C13">
        <v>20</v>
      </c>
      <c r="D13">
        <f t="shared" si="0"/>
        <v>-7.1999999999999993</v>
      </c>
      <c r="E13">
        <f t="shared" si="1"/>
        <v>13.900000000000002</v>
      </c>
      <c r="F13">
        <f t="shared" si="2"/>
        <v>13.900000000000002</v>
      </c>
      <c r="G13">
        <f t="shared" si="3"/>
        <v>0</v>
      </c>
      <c r="H13">
        <f t="shared" si="4"/>
        <v>0</v>
      </c>
    </row>
    <row r="14" spans="1:8" x14ac:dyDescent="0.25">
      <c r="A14" t="s">
        <v>12</v>
      </c>
      <c r="B14">
        <v>15</v>
      </c>
      <c r="C14">
        <v>20</v>
      </c>
      <c r="D14">
        <f t="shared" si="0"/>
        <v>-5</v>
      </c>
      <c r="E14">
        <f t="shared" si="1"/>
        <v>8.9000000000000021</v>
      </c>
      <c r="F14">
        <f t="shared" si="2"/>
        <v>8.9000000000000021</v>
      </c>
      <c r="G14">
        <f t="shared" si="3"/>
        <v>0</v>
      </c>
      <c r="H14">
        <f t="shared" si="4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Universidad de Cantabria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Casado Rodriguez, Jesus</dc:creator>
  <cp:lastModifiedBy>Casado Rodriguez, Jesus</cp:lastModifiedBy>
  <dcterms:created xsi:type="dcterms:W3CDTF">2019-04-26T11:05:11Z</dcterms:created>
  <dcterms:modified xsi:type="dcterms:W3CDTF">2019-04-26T11:23:21Z</dcterms:modified>
</cp:coreProperties>
</file>