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H15" i="1" l="1"/>
  <c r="H14" i="1"/>
  <c r="J11" i="1" l="1"/>
  <c r="I11" i="1"/>
  <c r="H11" i="1"/>
  <c r="J10" i="1"/>
  <c r="I10" i="1"/>
  <c r="H10" i="1"/>
  <c r="J9" i="1"/>
  <c r="I9" i="1"/>
  <c r="H9" i="1"/>
  <c r="J6" i="1"/>
  <c r="I6" i="1"/>
  <c r="H6" i="1"/>
  <c r="J5" i="1"/>
  <c r="I5" i="1"/>
  <c r="H5" i="1"/>
  <c r="J4" i="1"/>
  <c r="I4" i="1"/>
  <c r="H4" i="1"/>
  <c r="J3" i="1"/>
  <c r="I3" i="1"/>
  <c r="H3" i="1"/>
</calcChain>
</file>

<file path=xl/sharedStrings.xml><?xml version="1.0" encoding="utf-8"?>
<sst xmlns="http://schemas.openxmlformats.org/spreadsheetml/2006/main" count="72" uniqueCount="19">
  <si>
    <t>Day</t>
  </si>
  <si>
    <t>From</t>
  </si>
  <si>
    <t>Amount</t>
  </si>
  <si>
    <t>For</t>
  </si>
  <si>
    <t>Person</t>
  </si>
  <si>
    <t>Times</t>
  </si>
  <si>
    <t>Sum</t>
  </si>
  <si>
    <t>Average</t>
  </si>
  <si>
    <t>Anneli</t>
  </si>
  <si>
    <t>Dinner</t>
  </si>
  <si>
    <t>Dorotea</t>
  </si>
  <si>
    <t>Gas</t>
  </si>
  <si>
    <t>Arun</t>
  </si>
  <si>
    <t>Dylan</t>
  </si>
  <si>
    <t>Drinks</t>
  </si>
  <si>
    <t>When</t>
  </si>
  <si>
    <t>Median</t>
  </si>
  <si>
    <t>First half</t>
  </si>
  <si>
    <t>Second half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</si>
</sst>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quot;-&quot;mm&quot;-&quot;dd"/>
  </numFmts>
  <fonts count="4" x14ac:knownFonts="1">
    <font>
      <sz val="10"/>
      <color rgb="FF000000"/>
      <name val="Arial"/>
    </font>
    <font>
      <sz val="10"/>
      <name val="Arial"/>
    </font>
    <font>
      <b/>
      <sz val="10"/>
      <name val="Arial"/>
    </font>
    <font>
      <b/>
      <sz val="10"/>
      <name val="Arial"/>
    </font>
  </fonts>
  <fills count="3">
    <fill>
      <patternFill patternType="none"/>
    </fill>
    <fill>
      <patternFill patternType="gray125"/>
    </fill>
    <fill>
      <patternFill patternType="solid">
        <fgColor rgb="FF7ECCE2"/>
        <bgColor rgb="FF7ECCE2"/>
      </patternFill>
    </fill>
  </fills>
  <borders count="9">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1" fillId="0" borderId="1" xfId="0" applyFont="1" applyBorder="1" applyAlignment="1"/>
    <xf numFmtId="0" fontId="2" fillId="0" borderId="0" xfId="0" applyFont="1"/>
    <xf numFmtId="0" fontId="1" fillId="0" borderId="2" xfId="0" applyFont="1" applyBorder="1" applyAlignment="1"/>
    <xf numFmtId="0" fontId="3" fillId="0" borderId="1" xfId="0" applyFont="1" applyBorder="1" applyAlignment="1"/>
    <xf numFmtId="0" fontId="3" fillId="0" borderId="3" xfId="0" applyFont="1" applyBorder="1" applyAlignment="1"/>
    <xf numFmtId="14" fontId="1" fillId="0" borderId="2" xfId="0" applyNumberFormat="1" applyFont="1" applyBorder="1" applyAlignment="1"/>
    <xf numFmtId="164" fontId="1"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1" fillId="0" borderId="2" xfId="0" applyFont="1" applyBorder="1" applyAlignment="1"/>
    <xf numFmtId="0" fontId="3" fillId="0" borderId="0" xfId="0" applyFont="1" applyAlignment="1"/>
    <xf numFmtId="0" fontId="1" fillId="0" borderId="0" xfId="0" applyFont="1" applyAlignment="1">
      <alignment horizontal="right"/>
    </xf>
    <xf numFmtId="4" fontId="1" fillId="0" borderId="0" xfId="0" applyNumberFormat="1" applyFont="1" applyAlignment="1">
      <alignment horizontal="right"/>
    </xf>
    <xf numFmtId="0" fontId="3" fillId="0" borderId="4" xfId="0" applyFont="1" applyBorder="1" applyAlignment="1"/>
    <xf numFmtId="0" fontId="3" fillId="0" borderId="5" xfId="0" applyFont="1" applyBorder="1" applyAlignment="1"/>
    <xf numFmtId="0" fontId="3" fillId="0" borderId="6" xfId="0" applyFont="1" applyBorder="1" applyAlignment="1"/>
    <xf numFmtId="0" fontId="3" fillId="0" borderId="7" xfId="0" applyFont="1" applyBorder="1" applyAlignment="1"/>
    <xf numFmtId="4" fontId="1" fillId="2" borderId="0" xfId="0" applyNumberFormat="1" applyFont="1" applyFill="1" applyAlignment="1"/>
    <xf numFmtId="4" fontId="1" fillId="0" borderId="0" xfId="0" applyNumberFormat="1" applyFont="1" applyAlignment="1"/>
    <xf numFmtId="0" fontId="3" fillId="0" borderId="8" xfId="0" applyFont="1" applyBorder="1" applyAlignment="1"/>
    <xf numFmtId="4" fontId="1" fillId="0" borderId="3" xfId="0" applyNumberFormat="1" applyFont="1" applyBorder="1" applyAlignment="1"/>
    <xf numFmtId="164" fontId="1" fillId="0" borderId="1" xfId="0" applyNumberFormat="1" applyFont="1" applyBorder="1" applyAlignment="1">
      <alignment horizontal="right"/>
    </xf>
    <xf numFmtId="0" fontId="1" fillId="0" borderId="1" xfId="0" applyFont="1" applyBorder="1" applyAlignment="1"/>
    <xf numFmtId="0" fontId="1" fillId="0" borderId="1" xfId="0" applyFont="1" applyBorder="1" applyAlignment="1">
      <alignment horizontal="right"/>
    </xf>
    <xf numFmtId="0" fontId="1" fillId="0" borderId="3" xfId="0" applyFont="1" applyBorder="1" applyAlignment="1"/>
    <xf numFmtId="0" fontId="1" fillId="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171450</xdr:colOff>
      <xdr:row>10</xdr:row>
      <xdr:rowOff>161925</xdr:rowOff>
    </xdr:from>
    <xdr:to>
      <xdr:col>21</xdr:col>
      <xdr:colOff>762000</xdr:colOff>
      <xdr:row>18</xdr:row>
      <xdr:rowOff>85725</xdr:rowOff>
    </xdr:to>
    <xdr:sp macro="" textlink="">
      <xdr:nvSpPr>
        <xdr:cNvPr id="2" name="TextBox 1"/>
        <xdr:cNvSpPr txBox="1"/>
      </xdr:nvSpPr>
      <xdr:spPr>
        <a:xfrm>
          <a:off x="7077075" y="2162175"/>
          <a:ext cx="80676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The</a:t>
          </a:r>
          <a:r>
            <a:rPr lang="en-US" sz="1400" b="1" baseline="0"/>
            <a:t> following seems not working in EXCEL. It works in Google sheet. </a:t>
          </a:r>
          <a:endParaRPr lang="en-US" sz="1400" b="1"/>
        </a:p>
        <a:p>
          <a:r>
            <a:rPr lang="en-US" sz="1400" b="1"/>
            <a:t>In H14, fill in the average amount of the payments you received in the first half of the year. You can say that this the period before or on the first of July, 2017 -- or "&lt;= 2017-07-01". Make sure you pass the correct range for the condition. </a:t>
          </a:r>
        </a:p>
        <a:p>
          <a:r>
            <a:rPr lang="en-US" sz="1400" b="1"/>
            <a:t>In H15, fill in the average amount of the payments you received in the second half of the year, or strictly after the first of July, 2017.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8"/>
  <sheetViews>
    <sheetView tabSelected="1" topLeftCell="A7" workbookViewId="0">
      <selection activeCell="H16" sqref="H16"/>
    </sheetView>
  </sheetViews>
  <sheetFormatPr defaultColWidth="14.42578125" defaultRowHeight="15.75" customHeight="1" x14ac:dyDescent="0.2"/>
  <cols>
    <col min="1" max="1" width="4.7109375" customWidth="1"/>
    <col min="2" max="5" width="10.85546875" customWidth="1"/>
    <col min="6" max="6" width="4" customWidth="1"/>
    <col min="7" max="7" width="13.42578125" customWidth="1"/>
    <col min="8" max="8" width="11.42578125" customWidth="1"/>
    <col min="9" max="10" width="10.85546875" customWidth="1"/>
    <col min="11" max="11" width="4.85546875" customWidth="1"/>
    <col min="12" max="20" width="10.85546875" customWidth="1"/>
  </cols>
  <sheetData>
    <row r="1" spans="1:20" ht="15.75" customHeight="1" x14ac:dyDescent="0.2">
      <c r="A1" s="1"/>
      <c r="B1" s="2"/>
      <c r="C1" s="2"/>
      <c r="D1" s="2"/>
      <c r="E1" s="2"/>
      <c r="F1" s="1"/>
      <c r="G1" s="2"/>
      <c r="H1" s="2"/>
      <c r="I1" s="2"/>
      <c r="J1" s="2"/>
      <c r="K1" s="1"/>
      <c r="L1" s="3"/>
      <c r="M1" s="3"/>
      <c r="N1" s="3"/>
      <c r="O1" s="3"/>
      <c r="P1" s="3"/>
      <c r="Q1" s="3"/>
      <c r="R1" s="3"/>
      <c r="S1" s="3"/>
      <c r="T1" s="3"/>
    </row>
    <row r="2" spans="1:20" ht="15.75" customHeight="1" x14ac:dyDescent="0.2">
      <c r="A2" s="4"/>
      <c r="B2" s="5" t="s">
        <v>0</v>
      </c>
      <c r="C2" s="5" t="s">
        <v>1</v>
      </c>
      <c r="D2" s="5" t="s">
        <v>2</v>
      </c>
      <c r="E2" s="6" t="s">
        <v>3</v>
      </c>
      <c r="F2" s="7"/>
      <c r="G2" s="5" t="s">
        <v>4</v>
      </c>
      <c r="H2" s="5" t="s">
        <v>5</v>
      </c>
      <c r="I2" s="5" t="s">
        <v>6</v>
      </c>
      <c r="J2" s="6" t="s">
        <v>7</v>
      </c>
      <c r="K2" s="1"/>
    </row>
    <row r="3" spans="1:20" ht="15.75" customHeight="1" x14ac:dyDescent="0.2">
      <c r="A3" s="4"/>
      <c r="B3" s="8">
        <v>42740.838000000003</v>
      </c>
      <c r="C3" s="9" t="s">
        <v>8</v>
      </c>
      <c r="D3" s="10">
        <v>13.01</v>
      </c>
      <c r="E3" s="11" t="s">
        <v>9</v>
      </c>
      <c r="F3" s="4"/>
      <c r="G3" s="12" t="s">
        <v>8</v>
      </c>
      <c r="H3" s="13">
        <f t="shared" ref="H3:H6" si="0">COUNTIF($C$3:$C$26, G3)</f>
        <v>8</v>
      </c>
      <c r="I3" s="13">
        <f t="shared" ref="I3:I6" si="1">SUMIF($C$3:$C$26, G3, $D$3:$D$26)</f>
        <v>123.21</v>
      </c>
      <c r="J3" s="14">
        <f t="shared" ref="J3:J6" si="2">AVERAGEIF($C$3:$C$26, G3, $D$3:$D$26)</f>
        <v>15.401249999999999</v>
      </c>
      <c r="K3" s="1"/>
    </row>
    <row r="4" spans="1:20" ht="15.75" customHeight="1" x14ac:dyDescent="0.2">
      <c r="A4" s="4"/>
      <c r="B4" s="8">
        <v>42803.962800000001</v>
      </c>
      <c r="C4" s="9" t="s">
        <v>10</v>
      </c>
      <c r="D4" s="10">
        <v>19.46</v>
      </c>
      <c r="E4" s="11" t="s">
        <v>11</v>
      </c>
      <c r="F4" s="4"/>
      <c r="G4" s="12" t="s">
        <v>12</v>
      </c>
      <c r="H4" s="13">
        <f t="shared" si="0"/>
        <v>7</v>
      </c>
      <c r="I4" s="13">
        <f t="shared" si="1"/>
        <v>89.69</v>
      </c>
      <c r="J4" s="14">
        <f t="shared" si="2"/>
        <v>12.812857142857142</v>
      </c>
      <c r="K4" s="1"/>
    </row>
    <row r="5" spans="1:20" ht="15.75" customHeight="1" x14ac:dyDescent="0.2">
      <c r="A5" s="4"/>
      <c r="B5" s="8">
        <v>42804.2598</v>
      </c>
      <c r="C5" s="9" t="s">
        <v>13</v>
      </c>
      <c r="D5" s="10">
        <v>13.19</v>
      </c>
      <c r="E5" s="11" t="s">
        <v>11</v>
      </c>
      <c r="F5" s="4"/>
      <c r="G5" s="12" t="s">
        <v>10</v>
      </c>
      <c r="H5" s="13">
        <f t="shared" si="0"/>
        <v>4</v>
      </c>
      <c r="I5" s="13">
        <f t="shared" si="1"/>
        <v>72.05</v>
      </c>
      <c r="J5" s="14">
        <f t="shared" si="2"/>
        <v>18.012499999999999</v>
      </c>
      <c r="K5" s="1"/>
    </row>
    <row r="6" spans="1:20" ht="15.75" customHeight="1" x14ac:dyDescent="0.2">
      <c r="A6" s="4"/>
      <c r="B6" s="8">
        <v>42805.579299999998</v>
      </c>
      <c r="C6" s="9" t="s">
        <v>12</v>
      </c>
      <c r="D6" s="10">
        <v>15.06</v>
      </c>
      <c r="E6" s="11" t="s">
        <v>11</v>
      </c>
      <c r="F6" s="4"/>
      <c r="G6" s="5" t="s">
        <v>13</v>
      </c>
      <c r="H6" s="13">
        <f t="shared" si="0"/>
        <v>5</v>
      </c>
      <c r="I6" s="13">
        <f t="shared" si="1"/>
        <v>76.41</v>
      </c>
      <c r="J6" s="14">
        <f t="shared" si="2"/>
        <v>15.282</v>
      </c>
      <c r="K6" s="1"/>
    </row>
    <row r="7" spans="1:20" ht="15.75" customHeight="1" x14ac:dyDescent="0.2">
      <c r="A7" s="4"/>
      <c r="B7" s="8">
        <v>42828.453600000001</v>
      </c>
      <c r="C7" s="9" t="s">
        <v>13</v>
      </c>
      <c r="D7" s="10">
        <v>16.690000000000001</v>
      </c>
      <c r="E7" s="11" t="s">
        <v>9</v>
      </c>
      <c r="F7" s="1"/>
      <c r="G7" s="2"/>
      <c r="H7" s="2"/>
      <c r="I7" s="2"/>
      <c r="J7" s="2"/>
      <c r="K7" s="1"/>
    </row>
    <row r="8" spans="1:20" ht="15.75" customHeight="1" x14ac:dyDescent="0.2">
      <c r="A8" s="4"/>
      <c r="B8" s="8">
        <v>42850.052900000002</v>
      </c>
      <c r="C8" s="9" t="s">
        <v>12</v>
      </c>
      <c r="D8" s="10">
        <v>23.88</v>
      </c>
      <c r="E8" s="11" t="s">
        <v>9</v>
      </c>
      <c r="F8" s="4"/>
      <c r="G8" s="5" t="s">
        <v>3</v>
      </c>
      <c r="H8" s="5" t="s">
        <v>5</v>
      </c>
      <c r="I8" s="5" t="s">
        <v>6</v>
      </c>
      <c r="J8" s="6" t="s">
        <v>7</v>
      </c>
      <c r="K8" s="1"/>
    </row>
    <row r="9" spans="1:20" ht="15.75" customHeight="1" x14ac:dyDescent="0.2">
      <c r="A9" s="4"/>
      <c r="B9" s="8">
        <v>42853.922700000003</v>
      </c>
      <c r="C9" s="9" t="s">
        <v>8</v>
      </c>
      <c r="D9" s="10">
        <v>9.9499999999999993</v>
      </c>
      <c r="E9" s="11" t="s">
        <v>14</v>
      </c>
      <c r="F9" s="4"/>
      <c r="G9" s="12" t="s">
        <v>9</v>
      </c>
      <c r="H9" s="13">
        <f t="shared" ref="H9:H11" si="3">COUNTIF($E$3:$E$26, G9)</f>
        <v>9</v>
      </c>
      <c r="I9" s="13">
        <f t="shared" ref="I9:I11" si="4">SUMIF($E$3:$E$26, G9, $D$2:$D$26)</f>
        <v>100.94999999999999</v>
      </c>
      <c r="J9" s="14">
        <f t="shared" ref="J9:J11" si="5">AVERAGEIF($E$3:$E$26, G9, $D$3:$D$26)</f>
        <v>17.911111111111111</v>
      </c>
      <c r="K9" s="1"/>
    </row>
    <row r="10" spans="1:20" ht="15.75" customHeight="1" x14ac:dyDescent="0.2">
      <c r="A10" s="4"/>
      <c r="B10" s="8">
        <v>42867.219899999996</v>
      </c>
      <c r="C10" s="9" t="s">
        <v>13</v>
      </c>
      <c r="D10" s="10">
        <v>20.45</v>
      </c>
      <c r="E10" s="11" t="s">
        <v>14</v>
      </c>
      <c r="F10" s="4"/>
      <c r="G10" s="12" t="s">
        <v>14</v>
      </c>
      <c r="H10" s="13">
        <f t="shared" si="3"/>
        <v>9</v>
      </c>
      <c r="I10" s="13">
        <f t="shared" si="4"/>
        <v>155.67000000000002</v>
      </c>
      <c r="J10" s="14">
        <f t="shared" si="5"/>
        <v>13.79222222222222</v>
      </c>
      <c r="K10" s="1"/>
    </row>
    <row r="11" spans="1:20" ht="15.75" customHeight="1" x14ac:dyDescent="0.2">
      <c r="A11" s="4"/>
      <c r="B11" s="8">
        <v>42867.802100000001</v>
      </c>
      <c r="C11" s="9" t="s">
        <v>8</v>
      </c>
      <c r="D11" s="10">
        <v>9.34</v>
      </c>
      <c r="E11" s="11" t="s">
        <v>11</v>
      </c>
      <c r="F11" s="4"/>
      <c r="G11" s="5" t="s">
        <v>11</v>
      </c>
      <c r="H11" s="13">
        <f t="shared" si="3"/>
        <v>6</v>
      </c>
      <c r="I11" s="13">
        <f t="shared" si="4"/>
        <v>87.47</v>
      </c>
      <c r="J11" s="14">
        <f t="shared" si="5"/>
        <v>12.671666666666667</v>
      </c>
      <c r="K11" s="1"/>
    </row>
    <row r="12" spans="1:20" ht="15.75" customHeight="1" x14ac:dyDescent="0.2">
      <c r="A12" s="4"/>
      <c r="B12" s="8">
        <v>42885.992899999997</v>
      </c>
      <c r="C12" s="9" t="s">
        <v>13</v>
      </c>
      <c r="D12" s="10">
        <v>8.81</v>
      </c>
      <c r="E12" s="11" t="s">
        <v>14</v>
      </c>
      <c r="F12" s="1"/>
      <c r="G12" s="1"/>
      <c r="H12" s="1"/>
      <c r="I12" s="1"/>
      <c r="J12" s="1"/>
      <c r="K12" s="1"/>
    </row>
    <row r="13" spans="1:20" ht="15.75" customHeight="1" x14ac:dyDescent="0.2">
      <c r="A13" s="4"/>
      <c r="B13" s="8">
        <v>42888.209000000003</v>
      </c>
      <c r="C13" s="9" t="s">
        <v>8</v>
      </c>
      <c r="D13" s="10">
        <v>19.940000000000001</v>
      </c>
      <c r="E13" s="11" t="s">
        <v>9</v>
      </c>
      <c r="F13" s="1"/>
      <c r="G13" s="15" t="s">
        <v>15</v>
      </c>
      <c r="H13" s="16" t="s">
        <v>7</v>
      </c>
      <c r="I13" s="17" t="s">
        <v>16</v>
      </c>
      <c r="J13" s="1"/>
      <c r="K13" s="1"/>
    </row>
    <row r="14" spans="1:20" ht="15.75" customHeight="1" x14ac:dyDescent="0.2">
      <c r="A14" s="4"/>
      <c r="B14" s="8">
        <v>42933.0308</v>
      </c>
      <c r="C14" s="9" t="s">
        <v>8</v>
      </c>
      <c r="D14" s="10">
        <v>21.86</v>
      </c>
      <c r="E14" s="11" t="s">
        <v>14</v>
      </c>
      <c r="F14" s="1"/>
      <c r="G14" s="18" t="s">
        <v>17</v>
      </c>
      <c r="H14" s="27" t="e">
        <f>AVERAGEIF(B3:B26, "&lt;= 2017-07-01", D3:D26)</f>
        <v>#DIV/0!</v>
      </c>
      <c r="I14" s="20"/>
      <c r="J14" s="20"/>
      <c r="K14" s="1"/>
    </row>
    <row r="15" spans="1:20" ht="15.75" customHeight="1" x14ac:dyDescent="0.2">
      <c r="A15" s="4"/>
      <c r="B15" s="8">
        <v>42952.7091</v>
      </c>
      <c r="C15" s="9" t="s">
        <v>8</v>
      </c>
      <c r="D15" s="10">
        <v>13.26</v>
      </c>
      <c r="E15" s="11" t="s">
        <v>14</v>
      </c>
      <c r="F15" s="1"/>
      <c r="G15" s="21" t="s">
        <v>18</v>
      </c>
      <c r="H15" s="19" t="e">
        <f>AVERAGEIF(B3:B26, "&gt; 2017-07-01", D3:D26)</f>
        <v>#DIV/0!</v>
      </c>
      <c r="I15" s="22"/>
      <c r="J15" s="20"/>
      <c r="K15" s="1"/>
    </row>
    <row r="16" spans="1:20" ht="15.75" customHeight="1" x14ac:dyDescent="0.2">
      <c r="A16" s="4"/>
      <c r="B16" s="8">
        <v>42955.106800000001</v>
      </c>
      <c r="C16" s="9" t="s">
        <v>10</v>
      </c>
      <c r="D16" s="10">
        <v>23.29</v>
      </c>
      <c r="E16" s="11" t="s">
        <v>9</v>
      </c>
      <c r="F16" s="1"/>
      <c r="G16" s="1"/>
      <c r="H16" s="1"/>
      <c r="I16" s="1"/>
      <c r="J16" s="20"/>
      <c r="K16" s="1"/>
    </row>
    <row r="17" spans="1:11" ht="15.75" customHeight="1" x14ac:dyDescent="0.2">
      <c r="A17" s="4"/>
      <c r="B17" s="8">
        <v>42978.601900000001</v>
      </c>
      <c r="C17" s="9" t="s">
        <v>12</v>
      </c>
      <c r="D17" s="10">
        <v>9.68</v>
      </c>
      <c r="E17" s="11" t="s">
        <v>14</v>
      </c>
      <c r="F17" s="1"/>
      <c r="G17" s="1"/>
      <c r="H17" s="1"/>
      <c r="I17" s="1"/>
      <c r="J17" s="1"/>
      <c r="K17" s="1"/>
    </row>
    <row r="18" spans="1:11" ht="15.75" customHeight="1" x14ac:dyDescent="0.2">
      <c r="A18" s="4"/>
      <c r="B18" s="8">
        <v>42982.669000000002</v>
      </c>
      <c r="C18" s="9" t="s">
        <v>12</v>
      </c>
      <c r="D18" s="10">
        <v>10.56</v>
      </c>
      <c r="E18" s="11" t="s">
        <v>11</v>
      </c>
      <c r="F18" s="1"/>
      <c r="G18" s="1"/>
      <c r="H18" s="1"/>
      <c r="I18" s="1"/>
      <c r="J18" s="1"/>
      <c r="K18" s="1"/>
    </row>
    <row r="19" spans="1:11" ht="15.75" customHeight="1" x14ac:dyDescent="0.2">
      <c r="A19" s="4"/>
      <c r="B19" s="8">
        <v>42986.304900000003</v>
      </c>
      <c r="C19" s="9" t="s">
        <v>12</v>
      </c>
      <c r="D19" s="10">
        <v>11.68</v>
      </c>
      <c r="E19" s="11" t="s">
        <v>9</v>
      </c>
      <c r="F19" s="1"/>
      <c r="G19" s="1"/>
      <c r="H19" s="1"/>
      <c r="I19" s="1"/>
      <c r="J19" s="1"/>
      <c r="K19" s="1"/>
    </row>
    <row r="20" spans="1:11" ht="15.75" customHeight="1" x14ac:dyDescent="0.2">
      <c r="A20" s="4"/>
      <c r="B20" s="8">
        <v>42992.421699999999</v>
      </c>
      <c r="C20" s="9" t="s">
        <v>12</v>
      </c>
      <c r="D20" s="10">
        <v>8.42</v>
      </c>
      <c r="E20" s="11" t="s">
        <v>11</v>
      </c>
      <c r="F20" s="1"/>
      <c r="G20" s="1"/>
      <c r="H20" s="1"/>
      <c r="I20" s="1"/>
      <c r="J20" s="1"/>
      <c r="K20" s="1"/>
    </row>
    <row r="21" spans="1:11" ht="15.75" customHeight="1" x14ac:dyDescent="0.2">
      <c r="A21" s="4"/>
      <c r="B21" s="8">
        <v>42997.295599999998</v>
      </c>
      <c r="C21" s="9" t="s">
        <v>10</v>
      </c>
      <c r="D21" s="10">
        <v>24.19</v>
      </c>
      <c r="E21" s="11" t="s">
        <v>9</v>
      </c>
      <c r="F21" s="1"/>
      <c r="G21" s="1"/>
      <c r="H21" s="1"/>
      <c r="I21" s="1"/>
      <c r="J21" s="1"/>
      <c r="K21" s="1"/>
    </row>
    <row r="22" spans="1:11" ht="15.75" customHeight="1" x14ac:dyDescent="0.2">
      <c r="A22" s="4"/>
      <c r="B22" s="8">
        <v>43022.281499999997</v>
      </c>
      <c r="C22" s="9" t="s">
        <v>10</v>
      </c>
      <c r="D22" s="10">
        <v>5.1100000000000003</v>
      </c>
      <c r="E22" s="11" t="s">
        <v>14</v>
      </c>
      <c r="F22" s="1"/>
      <c r="G22" s="1"/>
      <c r="H22" s="1"/>
      <c r="I22" s="1"/>
      <c r="J22" s="1"/>
      <c r="K22" s="1"/>
    </row>
    <row r="23" spans="1:11" ht="15.75" customHeight="1" x14ac:dyDescent="0.2">
      <c r="A23" s="4"/>
      <c r="B23" s="8">
        <v>43028.313499999997</v>
      </c>
      <c r="C23" s="9" t="s">
        <v>8</v>
      </c>
      <c r="D23" s="10">
        <v>17.739999999999998</v>
      </c>
      <c r="E23" s="11" t="s">
        <v>14</v>
      </c>
      <c r="F23" s="1"/>
      <c r="G23" s="1"/>
      <c r="H23" s="1"/>
      <c r="I23" s="1"/>
      <c r="J23" s="1"/>
      <c r="K23" s="1"/>
    </row>
    <row r="24" spans="1:11" ht="15.75" customHeight="1" x14ac:dyDescent="0.2">
      <c r="A24" s="4"/>
      <c r="B24" s="8">
        <v>43043.379300000001</v>
      </c>
      <c r="C24" s="9" t="s">
        <v>12</v>
      </c>
      <c r="D24" s="10">
        <v>10.41</v>
      </c>
      <c r="E24" s="11" t="s">
        <v>9</v>
      </c>
      <c r="F24" s="1"/>
      <c r="G24" s="1"/>
      <c r="H24" s="1"/>
      <c r="I24" s="1"/>
      <c r="J24" s="1"/>
      <c r="K24" s="1"/>
    </row>
    <row r="25" spans="1:11" ht="15.75" customHeight="1" x14ac:dyDescent="0.2">
      <c r="A25" s="4"/>
      <c r="B25" s="8">
        <v>43065.200400000002</v>
      </c>
      <c r="C25" s="9" t="s">
        <v>8</v>
      </c>
      <c r="D25" s="10">
        <v>18.11</v>
      </c>
      <c r="E25" s="11" t="s">
        <v>9</v>
      </c>
      <c r="F25" s="1"/>
      <c r="G25" s="1"/>
      <c r="H25" s="1"/>
      <c r="I25" s="1"/>
      <c r="J25" s="1"/>
      <c r="K25" s="1"/>
    </row>
    <row r="26" spans="1:11" ht="15.75" customHeight="1" x14ac:dyDescent="0.2">
      <c r="A26" s="4"/>
      <c r="B26" s="23">
        <v>43066.624400000001</v>
      </c>
      <c r="C26" s="24" t="s">
        <v>13</v>
      </c>
      <c r="D26" s="25">
        <v>17.27</v>
      </c>
      <c r="E26" s="26" t="s">
        <v>14</v>
      </c>
      <c r="F26" s="1"/>
      <c r="G26" s="1"/>
      <c r="H26" s="1"/>
      <c r="I26" s="1"/>
      <c r="J26" s="1"/>
      <c r="K26" s="1"/>
    </row>
    <row r="27" spans="1:11" ht="15.75" customHeight="1" x14ac:dyDescent="0.2">
      <c r="A27" s="1"/>
      <c r="B27" s="1"/>
      <c r="C27" s="1"/>
      <c r="D27" s="1"/>
      <c r="E27" s="1"/>
      <c r="F27" s="1"/>
      <c r="G27" s="1"/>
      <c r="H27" s="1"/>
      <c r="I27" s="1"/>
      <c r="J27" s="1"/>
      <c r="K27" s="1"/>
    </row>
    <row r="28" spans="1:11" ht="15.75" customHeight="1" x14ac:dyDescent="0.2">
      <c r="A28"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2019-03-12T02:07:28Z</dcterms:created>
  <dcterms:modified xsi:type="dcterms:W3CDTF">2019-05-06T15:05:53Z</dcterms:modified>
</cp:coreProperties>
</file>