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  <sheet name="Plain ASX Data" sheetId="2" r:id="rId2"/>
    <sheet name="Shark Attacks Last 100 Yrs" sheetId="3" r:id="rId3"/>
    <sheet name="ASX Data" sheetId="4" r:id="rId4"/>
  </sheets>
  <definedNames>
    <definedName name="ASXTable">'ASX Data'!$A$2:$F$159</definedName>
    <definedName name="Dates">'ASX Data'!$A$3:$A$159</definedName>
    <definedName name="PlainTextASXData">'Plain ASX Data'!$A$2:$F$159</definedName>
    <definedName name="PlainTextDates">'Plain ASX Data'!$A$3:$A$159</definedName>
  </definedNames>
  <calcPr calcId="145621"/>
</workbook>
</file>

<file path=xl/calcChain.xml><?xml version="1.0" encoding="utf-8"?>
<calcChain xmlns="http://schemas.openxmlformats.org/spreadsheetml/2006/main">
  <c r="B17" i="1" l="1"/>
  <c r="C11" i="3"/>
  <c r="E10" i="3"/>
  <c r="D10" i="3"/>
  <c r="C10" i="3"/>
  <c r="B10" i="3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</calcChain>
</file>

<file path=xl/sharedStrings.xml><?xml version="1.0" encoding="utf-8"?>
<sst xmlns="http://schemas.openxmlformats.org/spreadsheetml/2006/main" count="197" uniqueCount="181">
  <si>
    <t>Shark Attacks in Australia - Last 100 Years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</si>
  <si>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</si>
  <si>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</si>
  <si>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</si>
  <si>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</si>
  <si>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</si>
  <si>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</si>
  <si>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</si>
  <si>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</si>
  <si>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</si>
  <si>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</si>
  <si>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</si>
  <si>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</si>
  <si>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</si>
  <si>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</si>
  <si>
    <t>SM8 Smart Marine Systems ASX</t>
  </si>
  <si>
    <t>Current as at</t>
  </si>
  <si>
    <t>Date</t>
  </si>
  <si>
    <t>Open</t>
  </si>
  <si>
    <t>High</t>
  </si>
  <si>
    <t>Low</t>
  </si>
  <si>
    <t>Close</t>
  </si>
  <si>
    <t>Volume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</si>
  <si>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</si>
  <si>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</si>
  <si>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</si>
  <si>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</si>
  <si>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</si>
  <si>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</si>
  <si>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</si>
  <si>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</si>
  <si>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</si>
  <si>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</si>
  <si>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</si>
  <si>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</si>
  <si>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</si>
  <si>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</si>
  <si>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</si>
  <si>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</si>
  <si>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</si>
  <si>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</si>
  <si>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</si>
  <si>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</si>
  <si>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</si>
  <si>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</si>
  <si>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</si>
  <si>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</si>
  <si>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</si>
  <si>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</si>
  <si>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</si>
  <si>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</si>
  <si>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</si>
  <si>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</si>
  <si>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</si>
  <si>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</si>
  <si>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</si>
  <si>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</si>
  <si>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</si>
  <si>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</si>
  <si>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</si>
  <si>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</si>
  <si>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</si>
  <si>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</si>
  <si>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</si>
  <si>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</si>
  <si>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</si>
  <si>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</si>
  <si>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</si>
  <si>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</si>
  <si>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</si>
  <si>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</si>
  <si>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</si>
  <si>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</si>
  <si>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</si>
  <si>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</si>
  <si>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</si>
  <si>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</si>
  <si>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</si>
  <si>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</si>
  <si>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</si>
  <si>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</si>
  <si>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</si>
  <si>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</si>
  <si>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</si>
  <si>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</si>
  <si>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</si>
  <si>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</si>
  <si>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</si>
  <si>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</si>
  <si>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</si>
  <si>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</si>
  <si>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</si>
  <si>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</si>
  <si>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</si>
  <si>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</si>
  <si>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</si>
  <si>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</si>
  <si>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</si>
  <si>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</si>
  <si>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</si>
  <si>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</si>
  <si>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</si>
  <si>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</si>
  <si>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</si>
  <si>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</si>
  <si>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</si>
  <si>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</si>
  <si>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</si>
  <si>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</si>
  <si>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</si>
  <si>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</si>
  <si>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</si>
  <si>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</si>
  <si>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</si>
  <si>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</si>
  <si>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</si>
  <si>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</si>
  <si>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</si>
  <si>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</si>
  <si>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</si>
  <si>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</si>
  <si>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</si>
  <si>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</si>
  <si>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</si>
  <si>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</si>
  <si>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</si>
  <si>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</si>
  <si>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</si>
  <si>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</si>
  <si>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</si>
  <si>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</si>
  <si>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</si>
  <si>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</si>
  <si>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</si>
  <si>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</si>
  <si>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</si>
  <si>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</si>
  <si>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</si>
  <si>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</si>
  <si>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</si>
  <si>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</si>
  <si>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</si>
  <si>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</si>
  <si>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</si>
  <si>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</si>
  <si>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</si>
  <si>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</si>
  <si>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</si>
  <si>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</si>
  <si>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</si>
  <si>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</si>
  <si>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</si>
  <si>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</si>
  <si>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</si>
  <si>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</si>
  <si>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</si>
  <si>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</si>
  <si>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</si>
  <si>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</si>
  <si>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</si>
  <si>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</si>
  <si>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</si>
  <si>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</si>
  <si>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</si>
  <si>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</si>
  <si>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</si>
  <si>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</si>
  <si>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</si>
  <si>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</si>
  <si>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</si>
  <si>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</si>
  <si>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</si>
  <si>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</si>
  <si>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</si>
  <si>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</si>
  <si>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</si>
  <si>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</si>
  <si>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</si>
  <si>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</si>
  <si>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</si>
  <si>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Plain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</si>
</sst>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 mmmm\ yyyy"/>
    <numFmt numFmtId="165" formatCode="0.000"/>
    <numFmt numFmtId="166" formatCode="mm&quot;-&quot;dd&quot;-&quot;yy"/>
    <numFmt numFmtId="167" formatCode="mm\-dd\-yy"/>
    <numFmt numFmtId="168" formatCode="m\-d\-yy"/>
  </numFmts>
  <fonts count="7" x14ac:knownFonts="1">
    <font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1"/>
      <color rgb="FF000000"/>
      <name val="Calibri"/>
    </font>
    <font>
      <sz val="11"/>
      <color rgb="FF000000"/>
      <name val="Arial"/>
    </font>
    <font>
      <b/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14" fontId="2" fillId="0" borderId="0" xfId="0" applyNumberFormat="1" applyFont="1" applyAlignment="1"/>
    <xf numFmtId="0" fontId="1" fillId="0" borderId="0" xfId="0" applyFont="1" applyAlignment="1"/>
    <xf numFmtId="3" fontId="3" fillId="0" borderId="0" xfId="0" applyNumberFormat="1" applyFont="1" applyAlignment="1">
      <alignment horizontal="right"/>
    </xf>
    <xf numFmtId="164" fontId="4" fillId="0" borderId="0" xfId="0" applyNumberFormat="1" applyFont="1" applyAlignment="1"/>
    <xf numFmtId="164" fontId="4" fillId="0" borderId="0" xfId="0" applyNumberFormat="1" applyFont="1" applyAlignment="1">
      <alignment horizontal="right"/>
    </xf>
    <xf numFmtId="49" fontId="5" fillId="0" borderId="0" xfId="0" applyNumberFormat="1" applyFont="1" applyAlignment="1"/>
    <xf numFmtId="0" fontId="5" fillId="0" borderId="0" xfId="0" applyFont="1" applyAlignment="1"/>
    <xf numFmtId="49" fontId="2" fillId="0" borderId="0" xfId="0" applyNumberFormat="1" applyFont="1" applyAlignment="1"/>
    <xf numFmtId="165" fontId="2" fillId="0" borderId="0" xfId="0" applyNumberFormat="1" applyFont="1" applyAlignment="1"/>
    <xf numFmtId="3" fontId="2" fillId="0" borderId="0" xfId="0" applyNumberFormat="1" applyFont="1" applyAlignment="1"/>
    <xf numFmtId="49" fontId="3" fillId="0" borderId="0" xfId="0" applyNumberFormat="1" applyFont="1" applyAlignment="1">
      <alignment horizontal="right"/>
    </xf>
    <xf numFmtId="166" fontId="2" fillId="0" borderId="0" xfId="0" applyNumberFormat="1" applyFont="1" applyAlignment="1"/>
    <xf numFmtId="167" fontId="2" fillId="0" borderId="0" xfId="0" applyNumberFormat="1" applyFont="1" applyAlignment="1"/>
    <xf numFmtId="0" fontId="5" fillId="0" borderId="2" xfId="0" applyFont="1" applyBorder="1" applyAlignment="1"/>
    <xf numFmtId="0" fontId="5" fillId="0" borderId="2" xfId="0" applyFont="1" applyBorder="1" applyAlignment="1"/>
    <xf numFmtId="3" fontId="5" fillId="0" borderId="0" xfId="0" applyNumberFormat="1" applyFont="1" applyAlignment="1"/>
    <xf numFmtId="165" fontId="2" fillId="0" borderId="0" xfId="0" applyNumberFormat="1" applyFont="1" applyAlignment="1"/>
    <xf numFmtId="3" fontId="6" fillId="2" borderId="0" xfId="0" applyNumberFormat="1" applyFont="1" applyFill="1" applyAlignment="1">
      <alignment horizontal="right"/>
    </xf>
    <xf numFmtId="168" fontId="2" fillId="0" borderId="0" xfId="0" applyNumberFormat="1" applyFont="1" applyAlignment="1"/>
    <xf numFmtId="14" fontId="3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Fatalities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</c:spPr>
          <c:invertIfNegative val="1"/>
          <c:cat>
            <c:strRef>
              <c:f>'Shark Attacks Last 100 Yrs'!$A$1:$A$5</c:f>
              <c:strCache>
                <c:ptCount val="5"/>
                <c:pt idx="0">
                  <c:v>Shark Attacks in Australia - Last 100 Years</c:v>
                </c:pt>
                <c:pt idx="1">
                  <c:v>State</c:v>
                </c:pt>
                <c:pt idx="2">
                  <c:v>NSW</c:v>
                </c:pt>
                <c:pt idx="3">
                  <c:v>QLD</c:v>
                </c:pt>
                <c:pt idx="4">
                  <c:v>WA</c:v>
                </c:pt>
              </c:strCache>
            </c:strRef>
          </c:cat>
          <c:val>
            <c:numRef>
              <c:f>'Shark Attacks Last 100 Yrs'!$C$1:$C$5</c:f>
              <c:numCache>
                <c:formatCode>General</c:formatCode>
                <c:ptCount val="5"/>
                <c:pt idx="1">
                  <c:v>0</c:v>
                </c:pt>
                <c:pt idx="2" formatCode="#,##0">
                  <c:v>47</c:v>
                </c:pt>
                <c:pt idx="3" formatCode="#,##0">
                  <c:v>52</c:v>
                </c:pt>
                <c:pt idx="4" formatCode="#,##0">
                  <c:v>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689536"/>
        <c:axId val="136695808"/>
      </c:barChart>
      <c:catAx>
        <c:axId val="13668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State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36695808"/>
        <c:crosses val="autoZero"/>
        <c:auto val="1"/>
        <c:lblAlgn val="ctr"/>
        <c:lblOffset val="100"/>
        <c:noMultiLvlLbl val="1"/>
      </c:catAx>
      <c:valAx>
        <c:axId val="136695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Fatal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66895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Open vs Close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Sheet1!$A$15:$A$26</c:f>
              <c:strCache>
                <c:ptCount val="12"/>
                <c:pt idx="0">
                  <c:v>SM8 Smart Marine Systems ASX</c:v>
                </c:pt>
                <c:pt idx="1">
                  <c:v>Date</c:v>
                </c:pt>
                <c:pt idx="2">
                  <c:v>09-19-17</c:v>
                </c:pt>
                <c:pt idx="3">
                  <c:v>09-20-17</c:v>
                </c:pt>
                <c:pt idx="4">
                  <c:v>09-25-17</c:v>
                </c:pt>
                <c:pt idx="5">
                  <c:v>09-27-17</c:v>
                </c:pt>
                <c:pt idx="6">
                  <c:v>09-29-17</c:v>
                </c:pt>
                <c:pt idx="7">
                  <c:v>10-04-17</c:v>
                </c:pt>
                <c:pt idx="8">
                  <c:v>10-05-17</c:v>
                </c:pt>
                <c:pt idx="9">
                  <c:v>10-06-17</c:v>
                </c:pt>
                <c:pt idx="10">
                  <c:v>10-09-17</c:v>
                </c:pt>
                <c:pt idx="11">
                  <c:v>10-10-17</c:v>
                </c:pt>
              </c:strCache>
            </c:strRef>
          </c:cat>
          <c:val>
            <c:numRef>
              <c:f>Sheet1!$C$15:$C$26</c:f>
              <c:numCache>
                <c:formatCode>General</c:formatCode>
                <c:ptCount val="12"/>
                <c:pt idx="1">
                  <c:v>0</c:v>
                </c:pt>
                <c:pt idx="2" formatCode="0.000">
                  <c:v>2.9000000000000001E-2</c:v>
                </c:pt>
                <c:pt idx="3" formatCode="0.000">
                  <c:v>3.5000000000000003E-2</c:v>
                </c:pt>
                <c:pt idx="4" formatCode="0.000">
                  <c:v>3.6999999999999998E-2</c:v>
                </c:pt>
                <c:pt idx="5" formatCode="0.000">
                  <c:v>3.5999999999999997E-2</c:v>
                </c:pt>
                <c:pt idx="6" formatCode="0.000">
                  <c:v>3.6999999999999998E-2</c:v>
                </c:pt>
                <c:pt idx="7" formatCode="0.000">
                  <c:v>4.4999999999999998E-2</c:v>
                </c:pt>
                <c:pt idx="8" formatCode="0.000">
                  <c:v>5.0999999999999997E-2</c:v>
                </c:pt>
                <c:pt idx="9" formatCode="0.000">
                  <c:v>5.1999999999999998E-2</c:v>
                </c:pt>
                <c:pt idx="10" formatCode="0.000">
                  <c:v>5.5E-2</c:v>
                </c:pt>
                <c:pt idx="11" formatCode="0.000">
                  <c:v>6.0999999999999999E-2</c:v>
                </c:pt>
              </c:numCache>
            </c:numRef>
          </c:val>
          <c:smooth val="0"/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Sheet1!$A$15:$A$26</c:f>
              <c:strCache>
                <c:ptCount val="12"/>
                <c:pt idx="0">
                  <c:v>SM8 Smart Marine Systems ASX</c:v>
                </c:pt>
                <c:pt idx="1">
                  <c:v>Date</c:v>
                </c:pt>
                <c:pt idx="2">
                  <c:v>09-19-17</c:v>
                </c:pt>
                <c:pt idx="3">
                  <c:v>09-20-17</c:v>
                </c:pt>
                <c:pt idx="4">
                  <c:v>09-25-17</c:v>
                </c:pt>
                <c:pt idx="5">
                  <c:v>09-27-17</c:v>
                </c:pt>
                <c:pt idx="6">
                  <c:v>09-29-17</c:v>
                </c:pt>
                <c:pt idx="7">
                  <c:v>10-04-17</c:v>
                </c:pt>
                <c:pt idx="8">
                  <c:v>10-05-17</c:v>
                </c:pt>
                <c:pt idx="9">
                  <c:v>10-06-17</c:v>
                </c:pt>
                <c:pt idx="10">
                  <c:v>10-09-17</c:v>
                </c:pt>
                <c:pt idx="11">
                  <c:v>10-10-17</c:v>
                </c:pt>
              </c:strCache>
            </c:strRef>
          </c:cat>
          <c:val>
            <c:numRef>
              <c:f>Sheet1!$F$15:$F$26</c:f>
              <c:numCache>
                <c:formatCode>General</c:formatCode>
                <c:ptCount val="12"/>
                <c:pt idx="1">
                  <c:v>0</c:v>
                </c:pt>
                <c:pt idx="2" formatCode="0.000">
                  <c:v>0.03</c:v>
                </c:pt>
                <c:pt idx="3" formatCode="0.000">
                  <c:v>3.5000000000000003E-2</c:v>
                </c:pt>
                <c:pt idx="4" formatCode="0.000">
                  <c:v>3.5999999999999997E-2</c:v>
                </c:pt>
                <c:pt idx="5" formatCode="0.000">
                  <c:v>3.5999999999999997E-2</c:v>
                </c:pt>
                <c:pt idx="6" formatCode="0.000">
                  <c:v>3.5999999999999997E-2</c:v>
                </c:pt>
                <c:pt idx="7" formatCode="0.000">
                  <c:v>0.05</c:v>
                </c:pt>
                <c:pt idx="8" formatCode="0.000">
                  <c:v>5.0999999999999997E-2</c:v>
                </c:pt>
                <c:pt idx="9" formatCode="0.000">
                  <c:v>5.1999999999999998E-2</c:v>
                </c:pt>
                <c:pt idx="10" formatCode="0.000">
                  <c:v>0.06</c:v>
                </c:pt>
                <c:pt idx="11" formatCode="0.000">
                  <c:v>7.9000000000000001E-2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91168"/>
        <c:axId val="136793088"/>
      </c:lineChart>
      <c:catAx>
        <c:axId val="13679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36793088"/>
        <c:crosses val="autoZero"/>
        <c:auto val="1"/>
        <c:lblAlgn val="ctr"/>
        <c:lblOffset val="100"/>
        <c:noMultiLvlLbl val="1"/>
      </c:catAx>
      <c:valAx>
        <c:axId val="136793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$AUD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67911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734050" cy="2562225"/>
    <xdr:graphicFrame macro="">
      <xdr:nvGraphicFramePr>
        <xdr:cNvPr id="2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952500</xdr:colOff>
      <xdr:row>13</xdr:row>
      <xdr:rowOff>180975</xdr:rowOff>
    </xdr:from>
    <xdr:ext cx="3819525" cy="2362200"/>
    <xdr:graphicFrame macro="">
      <xdr:nvGraphicFramePr>
        <xdr:cNvPr id="3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1"/>
  <sheetViews>
    <sheetView tabSelected="1" workbookViewId="0">
      <selection activeCell="B32" sqref="B32"/>
    </sheetView>
  </sheetViews>
  <sheetFormatPr defaultColWidth="14.42578125" defaultRowHeight="15.75" customHeight="1" x14ac:dyDescent="0.2"/>
  <cols>
    <col min="1" max="26" width="14.42578125" customWidth="1"/>
  </cols>
  <sheetData>
    <row r="1" spans="1:27" ht="15.75" customHeight="1" x14ac:dyDescent="0.2">
      <c r="A1" s="24" t="s">
        <v>0</v>
      </c>
      <c r="B1" s="25"/>
      <c r="C1" s="25"/>
      <c r="D1" s="25"/>
      <c r="E1" s="25"/>
      <c r="F1" s="25"/>
      <c r="H1" s="3"/>
      <c r="I1" s="3"/>
      <c r="J1" s="15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15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">
      <c r="A3" s="16"/>
      <c r="B3" s="3"/>
      <c r="C3" s="3"/>
      <c r="D3" s="3"/>
      <c r="E3" s="3"/>
      <c r="F3" s="3"/>
      <c r="G3" s="1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2">
      <c r="A4" s="16"/>
      <c r="B4" s="3"/>
      <c r="C4" s="3"/>
      <c r="D4" s="3"/>
      <c r="E4" s="3"/>
      <c r="F4" s="3"/>
      <c r="G4" s="1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2">
      <c r="A5" s="16"/>
      <c r="B5" s="3"/>
      <c r="C5" s="3"/>
      <c r="D5" s="3"/>
      <c r="E5" s="3"/>
      <c r="F5" s="3"/>
      <c r="G5" s="1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2">
      <c r="A6" s="16"/>
      <c r="B6" s="3"/>
      <c r="C6" s="3"/>
      <c r="D6" s="3"/>
      <c r="E6" s="3"/>
      <c r="F6" s="3"/>
      <c r="G6" s="1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2">
      <c r="A7" s="16"/>
      <c r="B7" s="3"/>
      <c r="C7" s="3"/>
      <c r="D7" s="3"/>
      <c r="E7" s="3"/>
      <c r="F7" s="3"/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2">
      <c r="A8" s="16"/>
      <c r="B8" s="3"/>
      <c r="C8" s="3"/>
      <c r="D8" s="3"/>
      <c r="E8" s="3"/>
      <c r="F8" s="3"/>
      <c r="G8" s="1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2">
      <c r="A9" s="16"/>
      <c r="B9" s="3"/>
      <c r="C9" s="3"/>
      <c r="D9" s="3"/>
      <c r="E9" s="3"/>
      <c r="F9" s="3"/>
      <c r="G9" s="1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2">
      <c r="A10" s="16"/>
      <c r="B10" s="3"/>
      <c r="C10" s="3"/>
      <c r="D10" s="3"/>
      <c r="E10" s="3"/>
      <c r="F10" s="3"/>
      <c r="G10" s="1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2">
      <c r="A11" s="16"/>
      <c r="B11" s="3"/>
      <c r="C11" s="3"/>
      <c r="D11" s="3"/>
      <c r="E11" s="3"/>
      <c r="F11" s="3"/>
      <c r="G11" s="1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2">
      <c r="A12" s="16"/>
      <c r="B12" s="3"/>
      <c r="C12" s="3"/>
      <c r="D12" s="3"/>
      <c r="E12" s="3"/>
      <c r="F12" s="3"/>
      <c r="G12" s="1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2">
      <c r="A13" s="16"/>
      <c r="B13" s="3"/>
      <c r="C13" s="3"/>
      <c r="D13" s="3"/>
      <c r="E13" s="3"/>
      <c r="F13" s="3"/>
      <c r="G13" s="1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2">
      <c r="A14" s="3"/>
      <c r="B14" s="3"/>
      <c r="C14" s="3"/>
      <c r="D14" s="3"/>
      <c r="E14" s="3"/>
      <c r="F14" s="3"/>
      <c r="G14" s="1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2">
      <c r="A15" s="17" t="s">
        <v>15</v>
      </c>
      <c r="B15" s="18"/>
      <c r="C15" s="18"/>
      <c r="D15" s="10"/>
      <c r="E15" s="10"/>
      <c r="F15" s="10"/>
      <c r="G15" s="19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2">
      <c r="A16" s="10" t="s">
        <v>17</v>
      </c>
      <c r="B16" s="10" t="s">
        <v>180</v>
      </c>
      <c r="C16" s="10" t="s">
        <v>18</v>
      </c>
      <c r="D16" s="10" t="s">
        <v>19</v>
      </c>
      <c r="E16" s="10" t="s">
        <v>20</v>
      </c>
      <c r="F16" s="10" t="s">
        <v>21</v>
      </c>
      <c r="G16" s="10" t="s">
        <v>22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2">
      <c r="A17" s="16">
        <v>42997</v>
      </c>
      <c r="B17" s="20" t="str">
        <f>TEXT(A17,"mm-dd-yy")</f>
        <v>09-19-17</v>
      </c>
      <c r="C17" s="20">
        <f t="shared" ref="C17:C26" si="0">VLOOKUP($A17,ASXTable,2,FALSE)</f>
        <v>2.9000000000000001E-2</v>
      </c>
      <c r="D17" s="20">
        <f t="shared" ref="D17:D26" si="1">VLOOKUP($A17,ASXTable,3,FALSE)</f>
        <v>0.03</v>
      </c>
      <c r="E17" s="20">
        <f t="shared" ref="E17:E26" si="2">VLOOKUP($A17,ASXTable,4,FALSE)</f>
        <v>2.7E-2</v>
      </c>
      <c r="F17" s="20">
        <f t="shared" ref="F17:F26" si="3">VLOOKUP($A17,ASXTable,5,FALSE)</f>
        <v>0.03</v>
      </c>
      <c r="G17" s="21">
        <f t="shared" ref="G17:G26" si="4">VLOOKUP($A17,ASXTable,6,FALSE)</f>
        <v>134135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2">
      <c r="A18" s="16">
        <v>42998</v>
      </c>
      <c r="B18" s="20" t="str">
        <f t="shared" ref="B17:B26" si="5">TEXT(A18,"mm-dd-yy")</f>
        <v>09-20-17</v>
      </c>
      <c r="C18" s="20">
        <f t="shared" si="0"/>
        <v>3.5000000000000003E-2</v>
      </c>
      <c r="D18" s="20">
        <f t="shared" si="1"/>
        <v>3.5000000000000003E-2</v>
      </c>
      <c r="E18" s="20">
        <f t="shared" si="2"/>
        <v>3.5000000000000003E-2</v>
      </c>
      <c r="F18" s="20">
        <f t="shared" si="3"/>
        <v>3.5000000000000003E-2</v>
      </c>
      <c r="G18" s="21">
        <f t="shared" si="4"/>
        <v>2850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2">
      <c r="A19" s="16">
        <v>43003</v>
      </c>
      <c r="B19" s="20" t="str">
        <f t="shared" si="5"/>
        <v>09-25-17</v>
      </c>
      <c r="C19" s="20">
        <f t="shared" si="0"/>
        <v>3.6999999999999998E-2</v>
      </c>
      <c r="D19" s="20">
        <f t="shared" si="1"/>
        <v>3.6999999999999998E-2</v>
      </c>
      <c r="E19" s="20">
        <f t="shared" si="2"/>
        <v>3.5999999999999997E-2</v>
      </c>
      <c r="F19" s="20">
        <f t="shared" si="3"/>
        <v>3.5999999999999997E-2</v>
      </c>
      <c r="G19" s="21">
        <f t="shared" si="4"/>
        <v>90919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2">
      <c r="A20" s="16">
        <v>43005</v>
      </c>
      <c r="B20" s="20" t="str">
        <f t="shared" si="5"/>
        <v>09-27-17</v>
      </c>
      <c r="C20" s="20">
        <f t="shared" si="0"/>
        <v>3.5999999999999997E-2</v>
      </c>
      <c r="D20" s="20">
        <f t="shared" si="1"/>
        <v>3.5999999999999997E-2</v>
      </c>
      <c r="E20" s="20">
        <f t="shared" si="2"/>
        <v>3.5999999999999997E-2</v>
      </c>
      <c r="F20" s="20">
        <f t="shared" si="3"/>
        <v>3.5999999999999997E-2</v>
      </c>
      <c r="G20" s="21">
        <f t="shared" si="4"/>
        <v>3513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16">
        <v>43007</v>
      </c>
      <c r="B21" s="20" t="str">
        <f t="shared" si="5"/>
        <v>09-29-17</v>
      </c>
      <c r="C21" s="20">
        <f t="shared" si="0"/>
        <v>3.6999999999999998E-2</v>
      </c>
      <c r="D21" s="20">
        <f t="shared" si="1"/>
        <v>3.7999999999999999E-2</v>
      </c>
      <c r="E21" s="20">
        <f t="shared" si="2"/>
        <v>3.5999999999999997E-2</v>
      </c>
      <c r="F21" s="20">
        <f t="shared" si="3"/>
        <v>3.5999999999999997E-2</v>
      </c>
      <c r="G21" s="21">
        <f t="shared" si="4"/>
        <v>140906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16">
        <v>43012</v>
      </c>
      <c r="B22" s="20" t="str">
        <f t="shared" si="5"/>
        <v>10-04-17</v>
      </c>
      <c r="C22" s="20">
        <f t="shared" si="0"/>
        <v>4.4999999999999998E-2</v>
      </c>
      <c r="D22" s="20">
        <f t="shared" si="1"/>
        <v>0.05</v>
      </c>
      <c r="E22" s="20">
        <f t="shared" si="2"/>
        <v>4.4999999999999998E-2</v>
      </c>
      <c r="F22" s="20">
        <f t="shared" si="3"/>
        <v>0.05</v>
      </c>
      <c r="G22" s="21">
        <f t="shared" si="4"/>
        <v>57968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16">
        <v>43013</v>
      </c>
      <c r="B23" s="20" t="str">
        <f t="shared" si="5"/>
        <v>10-05-17</v>
      </c>
      <c r="C23" s="20">
        <f t="shared" si="0"/>
        <v>5.0999999999999997E-2</v>
      </c>
      <c r="D23" s="20">
        <f t="shared" si="1"/>
        <v>5.0999999999999997E-2</v>
      </c>
      <c r="E23" s="20">
        <f t="shared" si="2"/>
        <v>5.0999999999999997E-2</v>
      </c>
      <c r="F23" s="20">
        <f t="shared" si="3"/>
        <v>5.0999999999999997E-2</v>
      </c>
      <c r="G23" s="21">
        <f t="shared" si="4"/>
        <v>10740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16">
        <v>43014</v>
      </c>
      <c r="B24" s="20" t="str">
        <f t="shared" si="5"/>
        <v>10-06-17</v>
      </c>
      <c r="C24" s="20">
        <f t="shared" si="0"/>
        <v>5.1999999999999998E-2</v>
      </c>
      <c r="D24" s="20">
        <f t="shared" si="1"/>
        <v>5.1999999999999998E-2</v>
      </c>
      <c r="E24" s="20">
        <f t="shared" si="2"/>
        <v>5.1999999999999998E-2</v>
      </c>
      <c r="F24" s="20">
        <f t="shared" si="3"/>
        <v>5.1999999999999998E-2</v>
      </c>
      <c r="G24" s="21">
        <f t="shared" si="4"/>
        <v>2223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16">
        <v>43017</v>
      </c>
      <c r="B25" s="20" t="str">
        <f t="shared" si="5"/>
        <v>10-09-17</v>
      </c>
      <c r="C25" s="20">
        <f t="shared" si="0"/>
        <v>5.5E-2</v>
      </c>
      <c r="D25" s="20">
        <f t="shared" si="1"/>
        <v>0.06</v>
      </c>
      <c r="E25" s="20">
        <f t="shared" si="2"/>
        <v>5.5E-2</v>
      </c>
      <c r="F25" s="20">
        <f t="shared" si="3"/>
        <v>0.06</v>
      </c>
      <c r="G25" s="21">
        <f t="shared" si="4"/>
        <v>55000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16">
        <v>43018</v>
      </c>
      <c r="B26" s="20" t="str">
        <f t="shared" si="5"/>
        <v>10-10-17</v>
      </c>
      <c r="C26" s="20">
        <f t="shared" si="0"/>
        <v>6.0999999999999999E-2</v>
      </c>
      <c r="D26" s="20">
        <f t="shared" si="1"/>
        <v>7.9000000000000001E-2</v>
      </c>
      <c r="E26" s="20">
        <f t="shared" si="2"/>
        <v>6.0999999999999999E-2</v>
      </c>
      <c r="F26" s="20">
        <f t="shared" si="3"/>
        <v>7.9000000000000001E-2</v>
      </c>
      <c r="G26" s="21">
        <f t="shared" si="4"/>
        <v>88400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16"/>
      <c r="B27" s="3"/>
      <c r="C27" s="3"/>
      <c r="D27" s="3"/>
      <c r="E27" s="3"/>
      <c r="F27" s="3"/>
      <c r="G27" s="1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16"/>
      <c r="B28" s="3"/>
      <c r="C28" s="3"/>
      <c r="D28" s="3"/>
      <c r="E28" s="3"/>
      <c r="F28" s="3"/>
      <c r="G28" s="1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16"/>
      <c r="B29" s="3"/>
      <c r="C29" s="3"/>
      <c r="D29" s="3"/>
      <c r="E29" s="3"/>
      <c r="F29" s="3"/>
      <c r="G29" s="1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16"/>
      <c r="B30" s="3"/>
      <c r="C30" s="3"/>
      <c r="D30" s="3"/>
      <c r="E30" s="3"/>
      <c r="F30" s="3"/>
      <c r="G30" s="1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16"/>
      <c r="B31" s="3"/>
      <c r="C31" s="3"/>
      <c r="D31" s="3"/>
      <c r="E31" s="3"/>
      <c r="F31" s="3"/>
      <c r="G31" s="1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16"/>
      <c r="B32" s="3"/>
      <c r="C32" s="3"/>
      <c r="D32" s="3"/>
      <c r="E32" s="3"/>
      <c r="F32" s="3"/>
      <c r="G32" s="1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16"/>
      <c r="B33" s="3"/>
      <c r="C33" s="3"/>
      <c r="D33" s="3"/>
      <c r="E33" s="3"/>
      <c r="F33" s="3"/>
      <c r="G33" s="1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16"/>
      <c r="B34" s="3"/>
      <c r="C34" s="3"/>
      <c r="D34" s="3"/>
      <c r="E34" s="3"/>
      <c r="F34" s="3"/>
      <c r="G34" s="1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16"/>
      <c r="B35" s="3"/>
      <c r="C35" s="3"/>
      <c r="D35" s="3"/>
      <c r="E35" s="3"/>
      <c r="F35" s="3"/>
      <c r="G35" s="1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16"/>
      <c r="B36" s="3"/>
      <c r="C36" s="3"/>
      <c r="D36" s="3"/>
      <c r="E36" s="3"/>
      <c r="F36" s="3"/>
      <c r="G36" s="1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16"/>
      <c r="B37" s="3"/>
      <c r="C37" s="3"/>
      <c r="D37" s="3"/>
      <c r="E37" s="3"/>
      <c r="F37" s="3"/>
      <c r="G37" s="1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16"/>
      <c r="B38" s="3"/>
      <c r="C38" s="3"/>
      <c r="D38" s="3"/>
      <c r="E38" s="3"/>
      <c r="F38" s="3"/>
      <c r="G38" s="1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">
      <c r="A39" s="16"/>
      <c r="B39" s="3"/>
      <c r="C39" s="3"/>
      <c r="D39" s="3"/>
      <c r="E39" s="3"/>
      <c r="F39" s="3"/>
      <c r="G39" s="1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">
      <c r="A40" s="16"/>
      <c r="B40" s="3"/>
      <c r="C40" s="3"/>
      <c r="D40" s="3"/>
      <c r="E40" s="3"/>
      <c r="F40" s="3"/>
      <c r="G40" s="1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">
      <c r="A41" s="16"/>
      <c r="B41" s="3"/>
      <c r="C41" s="3"/>
      <c r="D41" s="3"/>
      <c r="E41" s="3"/>
      <c r="F41" s="3"/>
      <c r="G41" s="1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">
      <c r="A42" s="16"/>
      <c r="B42" s="3"/>
      <c r="C42" s="3"/>
      <c r="D42" s="3"/>
      <c r="E42" s="3"/>
      <c r="F42" s="3"/>
      <c r="G42" s="1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">
      <c r="A43" s="16"/>
      <c r="B43" s="3"/>
      <c r="C43" s="3"/>
      <c r="D43" s="3"/>
      <c r="E43" s="3"/>
      <c r="F43" s="3"/>
      <c r="G43" s="1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">
      <c r="A44" s="16"/>
      <c r="B44" s="3"/>
      <c r="C44" s="3"/>
      <c r="D44" s="3"/>
      <c r="E44" s="3"/>
      <c r="F44" s="3"/>
      <c r="G44" s="1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">
      <c r="A45" s="16"/>
      <c r="B45" s="3"/>
      <c r="C45" s="3"/>
      <c r="D45" s="3"/>
      <c r="E45" s="3"/>
      <c r="F45" s="3"/>
      <c r="G45" s="1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">
      <c r="A46" s="16"/>
      <c r="B46" s="3"/>
      <c r="C46" s="3"/>
      <c r="D46" s="3"/>
      <c r="E46" s="3"/>
      <c r="F46" s="3"/>
      <c r="G46" s="1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">
      <c r="A47" s="16"/>
      <c r="B47" s="3"/>
      <c r="C47" s="3"/>
      <c r="D47" s="3"/>
      <c r="E47" s="3"/>
      <c r="F47" s="3"/>
      <c r="G47" s="1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">
      <c r="A48" s="16"/>
      <c r="B48" s="3"/>
      <c r="C48" s="3"/>
      <c r="D48" s="3"/>
      <c r="E48" s="3"/>
      <c r="F48" s="3"/>
      <c r="G48" s="1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">
      <c r="A49" s="16"/>
      <c r="B49" s="3"/>
      <c r="C49" s="3"/>
      <c r="D49" s="3"/>
      <c r="E49" s="3"/>
      <c r="F49" s="3"/>
      <c r="G49" s="1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">
      <c r="A50" s="16"/>
      <c r="B50" s="3"/>
      <c r="C50" s="3"/>
      <c r="D50" s="3"/>
      <c r="E50" s="3"/>
      <c r="F50" s="3"/>
      <c r="G50" s="1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>
      <c r="A51" s="16"/>
      <c r="B51" s="3"/>
      <c r="C51" s="3"/>
      <c r="D51" s="3"/>
      <c r="E51" s="3"/>
      <c r="F51" s="3"/>
      <c r="G51" s="1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">
      <c r="A52" s="16"/>
      <c r="B52" s="3"/>
      <c r="C52" s="3"/>
      <c r="D52" s="3"/>
      <c r="E52" s="3"/>
      <c r="F52" s="3"/>
      <c r="G52" s="1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">
      <c r="A53" s="16"/>
      <c r="B53" s="3"/>
      <c r="C53" s="3"/>
      <c r="D53" s="3"/>
      <c r="E53" s="3"/>
      <c r="F53" s="3"/>
      <c r="G53" s="1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">
      <c r="A54" s="16"/>
      <c r="B54" s="3"/>
      <c r="C54" s="3"/>
      <c r="D54" s="3"/>
      <c r="E54" s="3"/>
      <c r="F54" s="3"/>
      <c r="G54" s="1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">
      <c r="A55" s="16"/>
      <c r="B55" s="3"/>
      <c r="C55" s="3"/>
      <c r="D55" s="3"/>
      <c r="E55" s="3"/>
      <c r="F55" s="3"/>
      <c r="G55" s="1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">
      <c r="A56" s="16"/>
      <c r="B56" s="3"/>
      <c r="C56" s="3"/>
      <c r="D56" s="3"/>
      <c r="E56" s="3"/>
      <c r="F56" s="3"/>
      <c r="G56" s="1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">
      <c r="A57" s="22"/>
      <c r="B57" s="3"/>
      <c r="C57" s="3"/>
      <c r="D57" s="3"/>
      <c r="E57" s="3"/>
      <c r="F57" s="3"/>
      <c r="G57" s="1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">
      <c r="A58" s="22"/>
      <c r="B58" s="3"/>
      <c r="C58" s="3"/>
      <c r="D58" s="3"/>
      <c r="E58" s="3"/>
      <c r="F58" s="3"/>
      <c r="G58" s="1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">
      <c r="A59" s="22"/>
      <c r="B59" s="3"/>
      <c r="C59" s="3"/>
      <c r="D59" s="3"/>
      <c r="E59" s="3"/>
      <c r="F59" s="3"/>
      <c r="G59" s="1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">
      <c r="A60" s="22"/>
      <c r="B60" s="3"/>
      <c r="C60" s="3"/>
      <c r="D60" s="3"/>
      <c r="E60" s="3"/>
      <c r="F60" s="3"/>
      <c r="G60" s="1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">
      <c r="A61" s="22"/>
      <c r="B61" s="3"/>
      <c r="C61" s="3"/>
      <c r="D61" s="3"/>
      <c r="E61" s="3"/>
      <c r="F61" s="3"/>
      <c r="G61" s="1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">
      <c r="A62" s="22"/>
      <c r="B62" s="3"/>
      <c r="C62" s="3"/>
      <c r="D62" s="3"/>
      <c r="E62" s="3"/>
      <c r="F62" s="3"/>
      <c r="G62" s="1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">
      <c r="A63" s="22"/>
      <c r="B63" s="3"/>
      <c r="C63" s="3"/>
      <c r="D63" s="3"/>
      <c r="E63" s="3"/>
      <c r="F63" s="3"/>
      <c r="G63" s="1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>
      <c r="A64" s="22"/>
      <c r="B64" s="3"/>
      <c r="C64" s="3"/>
      <c r="D64" s="3"/>
      <c r="E64" s="3"/>
      <c r="F64" s="3"/>
      <c r="G64" s="1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">
      <c r="A65" s="22"/>
      <c r="B65" s="3"/>
      <c r="C65" s="3"/>
      <c r="D65" s="3"/>
      <c r="E65" s="3"/>
      <c r="F65" s="3"/>
      <c r="G65" s="1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">
      <c r="A66" s="22"/>
      <c r="B66" s="3"/>
      <c r="C66" s="3"/>
      <c r="D66" s="3"/>
      <c r="E66" s="3"/>
      <c r="F66" s="3"/>
      <c r="G66" s="1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">
      <c r="A67" s="22"/>
      <c r="B67" s="3"/>
      <c r="C67" s="3"/>
      <c r="D67" s="3"/>
      <c r="E67" s="3"/>
      <c r="F67" s="3"/>
      <c r="G67" s="1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">
      <c r="A68" s="22"/>
      <c r="B68" s="3"/>
      <c r="C68" s="3"/>
      <c r="D68" s="3"/>
      <c r="E68" s="3"/>
      <c r="F68" s="3"/>
      <c r="G68" s="1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">
      <c r="A69" s="16"/>
      <c r="B69" s="3"/>
      <c r="C69" s="3"/>
      <c r="D69" s="3"/>
      <c r="E69" s="3"/>
      <c r="F69" s="3"/>
      <c r="G69" s="1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">
      <c r="A70" s="16"/>
      <c r="B70" s="3"/>
      <c r="C70" s="3"/>
      <c r="D70" s="3"/>
      <c r="E70" s="3"/>
      <c r="F70" s="3"/>
      <c r="G70" s="1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">
      <c r="A71" s="16"/>
      <c r="B71" s="3"/>
      <c r="C71" s="3"/>
      <c r="D71" s="3"/>
      <c r="E71" s="3"/>
      <c r="F71" s="3"/>
      <c r="G71" s="1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">
      <c r="A72" s="22"/>
      <c r="B72" s="3"/>
      <c r="C72" s="3"/>
      <c r="D72" s="3"/>
      <c r="E72" s="3"/>
      <c r="F72" s="3"/>
      <c r="G72" s="1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">
      <c r="A73" s="22"/>
      <c r="B73" s="3"/>
      <c r="C73" s="3"/>
      <c r="D73" s="3"/>
      <c r="E73" s="3"/>
      <c r="F73" s="3"/>
      <c r="G73" s="1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">
      <c r="A74" s="22"/>
      <c r="B74" s="3"/>
      <c r="C74" s="3"/>
      <c r="D74" s="3"/>
      <c r="E74" s="3"/>
      <c r="F74" s="3"/>
      <c r="G74" s="1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">
      <c r="A75" s="22"/>
      <c r="B75" s="3"/>
      <c r="C75" s="3"/>
      <c r="D75" s="3"/>
      <c r="E75" s="3"/>
      <c r="F75" s="3"/>
      <c r="G75" s="1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">
      <c r="A76" s="22"/>
      <c r="B76" s="3"/>
      <c r="C76" s="3"/>
      <c r="D76" s="3"/>
      <c r="E76" s="3"/>
      <c r="F76" s="3"/>
      <c r="G76" s="1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">
      <c r="A77" s="22"/>
      <c r="B77" s="3"/>
      <c r="C77" s="3"/>
      <c r="D77" s="3"/>
      <c r="E77" s="3"/>
      <c r="F77" s="3"/>
      <c r="G77" s="1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">
      <c r="A78" s="22"/>
      <c r="B78" s="3"/>
      <c r="C78" s="3"/>
      <c r="D78" s="3"/>
      <c r="E78" s="3"/>
      <c r="F78" s="3"/>
      <c r="G78" s="1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">
      <c r="A79" s="22"/>
      <c r="B79" s="3"/>
      <c r="C79" s="3"/>
      <c r="D79" s="3"/>
      <c r="E79" s="3"/>
      <c r="F79" s="3"/>
      <c r="G79" s="1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">
      <c r="A80" s="22"/>
      <c r="B80" s="3"/>
      <c r="C80" s="3"/>
      <c r="D80" s="3"/>
      <c r="E80" s="3"/>
      <c r="F80" s="3"/>
      <c r="G80" s="1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">
      <c r="A81" s="22"/>
      <c r="B81" s="3"/>
      <c r="C81" s="3"/>
      <c r="D81" s="3"/>
      <c r="E81" s="3"/>
      <c r="F81" s="3"/>
      <c r="G81" s="1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">
      <c r="A82" s="22"/>
      <c r="B82" s="3"/>
      <c r="C82" s="3"/>
      <c r="D82" s="3"/>
      <c r="E82" s="3"/>
      <c r="F82" s="3"/>
      <c r="G82" s="1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">
      <c r="A83" s="16"/>
      <c r="B83" s="3"/>
      <c r="C83" s="3"/>
      <c r="D83" s="3"/>
      <c r="E83" s="3"/>
      <c r="F83" s="3"/>
      <c r="G83" s="1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">
      <c r="A84" s="16"/>
      <c r="B84" s="3"/>
      <c r="C84" s="3"/>
      <c r="D84" s="3"/>
      <c r="E84" s="3"/>
      <c r="F84" s="3"/>
      <c r="G84" s="1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">
      <c r="A85" s="16"/>
      <c r="B85" s="3"/>
      <c r="C85" s="3"/>
      <c r="D85" s="3"/>
      <c r="E85" s="3"/>
      <c r="F85" s="3"/>
      <c r="G85" s="1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">
      <c r="A86" s="16"/>
      <c r="B86" s="3"/>
      <c r="C86" s="3"/>
      <c r="D86" s="3"/>
      <c r="E86" s="3"/>
      <c r="F86" s="3"/>
      <c r="G86" s="1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">
      <c r="A87" s="22"/>
      <c r="B87" s="3"/>
      <c r="C87" s="3"/>
      <c r="D87" s="3"/>
      <c r="E87" s="3"/>
      <c r="F87" s="3"/>
      <c r="G87" s="1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">
      <c r="A88" s="22"/>
      <c r="B88" s="3"/>
      <c r="C88" s="3"/>
      <c r="D88" s="3"/>
      <c r="E88" s="3"/>
      <c r="F88" s="3"/>
      <c r="G88" s="1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">
      <c r="A89" s="22"/>
      <c r="B89" s="3"/>
      <c r="C89" s="3"/>
      <c r="D89" s="3"/>
      <c r="E89" s="3"/>
      <c r="F89" s="3"/>
      <c r="G89" s="1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">
      <c r="A90" s="22"/>
      <c r="B90" s="3"/>
      <c r="C90" s="3"/>
      <c r="D90" s="3"/>
      <c r="E90" s="3"/>
      <c r="F90" s="3"/>
      <c r="G90" s="1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">
      <c r="A91" s="22"/>
      <c r="B91" s="3"/>
      <c r="C91" s="3"/>
      <c r="D91" s="3"/>
      <c r="E91" s="3"/>
      <c r="F91" s="3"/>
      <c r="G91" s="1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">
      <c r="A92" s="22"/>
      <c r="B92" s="3"/>
      <c r="C92" s="3"/>
      <c r="D92" s="3"/>
      <c r="E92" s="3"/>
      <c r="F92" s="3"/>
      <c r="G92" s="1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">
      <c r="A93" s="22"/>
      <c r="B93" s="3"/>
      <c r="C93" s="3"/>
      <c r="D93" s="3"/>
      <c r="E93" s="3"/>
      <c r="F93" s="3"/>
      <c r="G93" s="1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">
      <c r="A94" s="16"/>
      <c r="B94" s="3"/>
      <c r="C94" s="3"/>
      <c r="D94" s="3"/>
      <c r="E94" s="3"/>
      <c r="F94" s="3"/>
      <c r="G94" s="1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">
      <c r="A95" s="16"/>
      <c r="B95" s="3"/>
      <c r="C95" s="3"/>
      <c r="D95" s="3"/>
      <c r="E95" s="3"/>
      <c r="F95" s="3"/>
      <c r="G95" s="1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">
      <c r="A96" s="16"/>
      <c r="B96" s="3"/>
      <c r="C96" s="3"/>
      <c r="D96" s="3"/>
      <c r="E96" s="3"/>
      <c r="F96" s="3"/>
      <c r="G96" s="1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">
      <c r="A97" s="16"/>
      <c r="B97" s="3"/>
      <c r="C97" s="3"/>
      <c r="D97" s="3"/>
      <c r="E97" s="3"/>
      <c r="F97" s="3"/>
      <c r="G97" s="1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">
      <c r="A98" s="16"/>
      <c r="B98" s="3"/>
      <c r="C98" s="3"/>
      <c r="D98" s="3"/>
      <c r="E98" s="3"/>
      <c r="F98" s="3"/>
      <c r="G98" s="1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">
      <c r="A99" s="16"/>
      <c r="B99" s="3"/>
      <c r="C99" s="3"/>
      <c r="D99" s="3"/>
      <c r="E99" s="3"/>
      <c r="F99" s="3"/>
      <c r="G99" s="1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">
      <c r="A100" s="16"/>
      <c r="B100" s="3"/>
      <c r="C100" s="3"/>
      <c r="D100" s="3"/>
      <c r="E100" s="3"/>
      <c r="F100" s="3"/>
      <c r="G100" s="1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x14ac:dyDescent="0.2">
      <c r="A101" s="16"/>
      <c r="B101" s="3"/>
      <c r="C101" s="3"/>
      <c r="D101" s="3"/>
      <c r="E101" s="3"/>
      <c r="F101" s="3"/>
      <c r="G101" s="1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x14ac:dyDescent="0.2">
      <c r="A102" s="16"/>
      <c r="B102" s="3"/>
      <c r="C102" s="3"/>
      <c r="D102" s="3"/>
      <c r="E102" s="3"/>
      <c r="F102" s="3"/>
      <c r="G102" s="1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x14ac:dyDescent="0.2">
      <c r="A103" s="16"/>
      <c r="B103" s="3"/>
      <c r="C103" s="3"/>
      <c r="D103" s="3"/>
      <c r="E103" s="3"/>
      <c r="F103" s="3"/>
      <c r="G103" s="1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x14ac:dyDescent="0.2">
      <c r="A104" s="16"/>
      <c r="B104" s="3"/>
      <c r="C104" s="3"/>
      <c r="D104" s="3"/>
      <c r="E104" s="3"/>
      <c r="F104" s="3"/>
      <c r="G104" s="1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x14ac:dyDescent="0.2">
      <c r="A105" s="16"/>
      <c r="B105" s="3"/>
      <c r="C105" s="3"/>
      <c r="D105" s="3"/>
      <c r="E105" s="3"/>
      <c r="F105" s="3"/>
      <c r="G105" s="1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x14ac:dyDescent="0.2">
      <c r="A106" s="16"/>
      <c r="B106" s="3"/>
      <c r="C106" s="3"/>
      <c r="D106" s="3"/>
      <c r="E106" s="3"/>
      <c r="F106" s="3"/>
      <c r="G106" s="1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x14ac:dyDescent="0.2">
      <c r="A107" s="16"/>
      <c r="B107" s="3"/>
      <c r="C107" s="3"/>
      <c r="D107" s="3"/>
      <c r="E107" s="3"/>
      <c r="F107" s="3"/>
      <c r="G107" s="1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x14ac:dyDescent="0.2">
      <c r="A108" s="16"/>
      <c r="B108" s="3"/>
      <c r="C108" s="3"/>
      <c r="D108" s="3"/>
      <c r="E108" s="3"/>
      <c r="F108" s="3"/>
      <c r="G108" s="1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x14ac:dyDescent="0.2">
      <c r="A109" s="16"/>
      <c r="B109" s="3"/>
      <c r="C109" s="3"/>
      <c r="D109" s="3"/>
      <c r="E109" s="3"/>
      <c r="F109" s="3"/>
      <c r="G109" s="1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x14ac:dyDescent="0.2">
      <c r="A110" s="16"/>
      <c r="B110" s="3"/>
      <c r="C110" s="3"/>
      <c r="D110" s="3"/>
      <c r="E110" s="3"/>
      <c r="F110" s="3"/>
      <c r="G110" s="1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x14ac:dyDescent="0.2">
      <c r="A111" s="16"/>
      <c r="B111" s="3"/>
      <c r="C111" s="3"/>
      <c r="D111" s="3"/>
      <c r="E111" s="3"/>
      <c r="F111" s="3"/>
      <c r="G111" s="1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x14ac:dyDescent="0.2">
      <c r="A112" s="16"/>
      <c r="B112" s="3"/>
      <c r="C112" s="3"/>
      <c r="D112" s="3"/>
      <c r="E112" s="3"/>
      <c r="F112" s="3"/>
      <c r="G112" s="1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x14ac:dyDescent="0.2">
      <c r="A113" s="16"/>
      <c r="B113" s="3"/>
      <c r="C113" s="3"/>
      <c r="D113" s="3"/>
      <c r="E113" s="3"/>
      <c r="F113" s="3"/>
      <c r="G113" s="1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x14ac:dyDescent="0.2">
      <c r="A114" s="16"/>
      <c r="B114" s="3"/>
      <c r="C114" s="3"/>
      <c r="D114" s="3"/>
      <c r="E114" s="3"/>
      <c r="F114" s="3"/>
      <c r="G114" s="1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x14ac:dyDescent="0.2">
      <c r="A115" s="16"/>
      <c r="B115" s="3"/>
      <c r="C115" s="3"/>
      <c r="D115" s="3"/>
      <c r="E115" s="3"/>
      <c r="F115" s="3"/>
      <c r="G115" s="1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x14ac:dyDescent="0.2">
      <c r="A116" s="16"/>
      <c r="B116" s="3"/>
      <c r="C116" s="3"/>
      <c r="D116" s="3"/>
      <c r="E116" s="3"/>
      <c r="F116" s="3"/>
      <c r="G116" s="1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x14ac:dyDescent="0.2">
      <c r="A117" s="16"/>
      <c r="B117" s="3"/>
      <c r="C117" s="3"/>
      <c r="D117" s="3"/>
      <c r="E117" s="3"/>
      <c r="F117" s="3"/>
      <c r="G117" s="1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x14ac:dyDescent="0.2">
      <c r="A118" s="16"/>
      <c r="B118" s="3"/>
      <c r="C118" s="3"/>
      <c r="D118" s="3"/>
      <c r="E118" s="3"/>
      <c r="F118" s="3"/>
      <c r="G118" s="1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x14ac:dyDescent="0.2">
      <c r="A119" s="16"/>
      <c r="B119" s="3"/>
      <c r="C119" s="3"/>
      <c r="D119" s="3"/>
      <c r="E119" s="3"/>
      <c r="F119" s="3"/>
      <c r="G119" s="1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x14ac:dyDescent="0.2">
      <c r="A120" s="16"/>
      <c r="B120" s="3"/>
      <c r="C120" s="3"/>
      <c r="D120" s="3"/>
      <c r="E120" s="3"/>
      <c r="F120" s="3"/>
      <c r="G120" s="1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x14ac:dyDescent="0.2">
      <c r="A121" s="16"/>
      <c r="B121" s="3"/>
      <c r="C121" s="3"/>
      <c r="D121" s="3"/>
      <c r="E121" s="3"/>
      <c r="F121" s="3"/>
      <c r="G121" s="1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x14ac:dyDescent="0.2">
      <c r="A122" s="16"/>
      <c r="B122" s="3"/>
      <c r="C122" s="3"/>
      <c r="D122" s="3"/>
      <c r="E122" s="3"/>
      <c r="F122" s="3"/>
      <c r="G122" s="1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x14ac:dyDescent="0.2">
      <c r="A123" s="16"/>
      <c r="B123" s="3"/>
      <c r="C123" s="3"/>
      <c r="D123" s="3"/>
      <c r="E123" s="3"/>
      <c r="F123" s="3"/>
      <c r="G123" s="1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x14ac:dyDescent="0.2">
      <c r="A124" s="16"/>
      <c r="B124" s="3"/>
      <c r="C124" s="3"/>
      <c r="D124" s="3"/>
      <c r="E124" s="3"/>
      <c r="F124" s="3"/>
      <c r="G124" s="1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x14ac:dyDescent="0.2">
      <c r="A125" s="16"/>
      <c r="B125" s="3"/>
      <c r="C125" s="3"/>
      <c r="D125" s="3"/>
      <c r="E125" s="3"/>
      <c r="F125" s="3"/>
      <c r="G125" s="1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x14ac:dyDescent="0.2">
      <c r="A126" s="16"/>
      <c r="B126" s="3"/>
      <c r="C126" s="3"/>
      <c r="D126" s="3"/>
      <c r="E126" s="3"/>
      <c r="F126" s="3"/>
      <c r="G126" s="1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x14ac:dyDescent="0.2">
      <c r="A127" s="16"/>
      <c r="B127" s="3"/>
      <c r="C127" s="3"/>
      <c r="D127" s="3"/>
      <c r="E127" s="3"/>
      <c r="F127" s="3"/>
      <c r="G127" s="1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x14ac:dyDescent="0.2">
      <c r="A128" s="16"/>
      <c r="B128" s="3"/>
      <c r="C128" s="3"/>
      <c r="D128" s="3"/>
      <c r="E128" s="3"/>
      <c r="F128" s="3"/>
      <c r="G128" s="1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x14ac:dyDescent="0.2">
      <c r="A129" s="16"/>
      <c r="B129" s="3"/>
      <c r="C129" s="3"/>
      <c r="D129" s="3"/>
      <c r="E129" s="3"/>
      <c r="F129" s="3"/>
      <c r="G129" s="1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x14ac:dyDescent="0.2">
      <c r="A130" s="16"/>
      <c r="B130" s="3"/>
      <c r="C130" s="3"/>
      <c r="D130" s="3"/>
      <c r="E130" s="3"/>
      <c r="F130" s="3"/>
      <c r="G130" s="1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x14ac:dyDescent="0.2">
      <c r="A131" s="16"/>
      <c r="B131" s="3"/>
      <c r="C131" s="3"/>
      <c r="D131" s="3"/>
      <c r="E131" s="3"/>
      <c r="F131" s="3"/>
      <c r="G131" s="1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x14ac:dyDescent="0.2">
      <c r="A132" s="16"/>
      <c r="B132" s="3"/>
      <c r="C132" s="3"/>
      <c r="D132" s="3"/>
      <c r="E132" s="3"/>
      <c r="F132" s="3"/>
      <c r="G132" s="1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x14ac:dyDescent="0.2">
      <c r="A133" s="16"/>
      <c r="B133" s="3"/>
      <c r="C133" s="3"/>
      <c r="D133" s="3"/>
      <c r="E133" s="3"/>
      <c r="F133" s="3"/>
      <c r="G133" s="1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x14ac:dyDescent="0.2">
      <c r="A134" s="16"/>
      <c r="B134" s="3"/>
      <c r="C134" s="3"/>
      <c r="D134" s="3"/>
      <c r="E134" s="3"/>
      <c r="F134" s="3"/>
      <c r="G134" s="1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x14ac:dyDescent="0.2">
      <c r="A135" s="16"/>
      <c r="B135" s="3"/>
      <c r="C135" s="3"/>
      <c r="D135" s="3"/>
      <c r="E135" s="3"/>
      <c r="F135" s="3"/>
      <c r="G135" s="1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x14ac:dyDescent="0.2">
      <c r="A136" s="16"/>
      <c r="B136" s="3"/>
      <c r="C136" s="3"/>
      <c r="D136" s="3"/>
      <c r="E136" s="3"/>
      <c r="F136" s="3"/>
      <c r="G136" s="1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x14ac:dyDescent="0.2">
      <c r="A137" s="16"/>
      <c r="B137" s="3"/>
      <c r="C137" s="3"/>
      <c r="D137" s="3"/>
      <c r="E137" s="3"/>
      <c r="F137" s="3"/>
      <c r="G137" s="1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x14ac:dyDescent="0.2">
      <c r="A138" s="16"/>
      <c r="B138" s="3"/>
      <c r="C138" s="3"/>
      <c r="D138" s="3"/>
      <c r="E138" s="3"/>
      <c r="F138" s="3"/>
      <c r="G138" s="1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x14ac:dyDescent="0.2">
      <c r="A139" s="16"/>
      <c r="B139" s="3"/>
      <c r="C139" s="3"/>
      <c r="D139" s="3"/>
      <c r="E139" s="3"/>
      <c r="F139" s="3"/>
      <c r="G139" s="1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x14ac:dyDescent="0.2">
      <c r="A140" s="16"/>
      <c r="B140" s="3"/>
      <c r="C140" s="3"/>
      <c r="D140" s="3"/>
      <c r="E140" s="3"/>
      <c r="F140" s="3"/>
      <c r="G140" s="1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x14ac:dyDescent="0.2">
      <c r="A141" s="16"/>
      <c r="B141" s="3"/>
      <c r="C141" s="3"/>
      <c r="D141" s="3"/>
      <c r="E141" s="3"/>
      <c r="F141" s="3"/>
      <c r="G141" s="1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x14ac:dyDescent="0.2">
      <c r="A142" s="16"/>
      <c r="B142" s="3"/>
      <c r="C142" s="3"/>
      <c r="D142" s="3"/>
      <c r="E142" s="3"/>
      <c r="F142" s="3"/>
      <c r="G142" s="1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x14ac:dyDescent="0.2">
      <c r="A143" s="16"/>
      <c r="B143" s="3"/>
      <c r="C143" s="3"/>
      <c r="D143" s="3"/>
      <c r="E143" s="3"/>
      <c r="F143" s="3"/>
      <c r="G143" s="1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x14ac:dyDescent="0.2">
      <c r="A144" s="16"/>
      <c r="B144" s="3"/>
      <c r="C144" s="3"/>
      <c r="D144" s="3"/>
      <c r="E144" s="3"/>
      <c r="F144" s="3"/>
      <c r="G144" s="1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x14ac:dyDescent="0.2">
      <c r="A145" s="16"/>
      <c r="B145" s="3"/>
      <c r="C145" s="3"/>
      <c r="D145" s="3"/>
      <c r="E145" s="3"/>
      <c r="F145" s="3"/>
      <c r="G145" s="1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x14ac:dyDescent="0.2">
      <c r="A146" s="16"/>
      <c r="B146" s="3"/>
      <c r="C146" s="3"/>
      <c r="D146" s="3"/>
      <c r="E146" s="3"/>
      <c r="F146" s="3"/>
      <c r="G146" s="1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x14ac:dyDescent="0.2">
      <c r="A147" s="16"/>
      <c r="B147" s="3"/>
      <c r="C147" s="3"/>
      <c r="D147" s="3"/>
      <c r="E147" s="3"/>
      <c r="F147" s="3"/>
      <c r="G147" s="1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x14ac:dyDescent="0.2">
      <c r="A148" s="16"/>
      <c r="B148" s="3"/>
      <c r="C148" s="3"/>
      <c r="D148" s="3"/>
      <c r="E148" s="3"/>
      <c r="F148" s="3"/>
      <c r="G148" s="1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x14ac:dyDescent="0.2">
      <c r="A149" s="16"/>
      <c r="B149" s="3"/>
      <c r="C149" s="3"/>
      <c r="D149" s="3"/>
      <c r="E149" s="3"/>
      <c r="F149" s="3"/>
      <c r="G149" s="1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x14ac:dyDescent="0.2">
      <c r="A150" s="16"/>
      <c r="B150" s="3"/>
      <c r="C150" s="3"/>
      <c r="D150" s="3"/>
      <c r="E150" s="3"/>
      <c r="F150" s="3"/>
      <c r="G150" s="1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x14ac:dyDescent="0.2">
      <c r="A151" s="16"/>
      <c r="B151" s="3"/>
      <c r="C151" s="3"/>
      <c r="D151" s="3"/>
      <c r="E151" s="3"/>
      <c r="F151" s="3"/>
      <c r="G151" s="1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x14ac:dyDescent="0.2">
      <c r="A152" s="16"/>
      <c r="B152" s="3"/>
      <c r="C152" s="3"/>
      <c r="D152" s="3"/>
      <c r="E152" s="3"/>
      <c r="F152" s="3"/>
      <c r="G152" s="1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x14ac:dyDescent="0.2">
      <c r="A153" s="16"/>
      <c r="B153" s="3"/>
      <c r="C153" s="3"/>
      <c r="D153" s="3"/>
      <c r="E153" s="3"/>
      <c r="F153" s="3"/>
      <c r="G153" s="1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x14ac:dyDescent="0.2">
      <c r="A154" s="16"/>
      <c r="B154" s="3"/>
      <c r="C154" s="3"/>
      <c r="D154" s="3"/>
      <c r="E154" s="3"/>
      <c r="F154" s="3"/>
      <c r="G154" s="1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x14ac:dyDescent="0.2">
      <c r="A155" s="16"/>
      <c r="B155" s="3"/>
      <c r="C155" s="3"/>
      <c r="D155" s="3"/>
      <c r="E155" s="3"/>
      <c r="F155" s="3"/>
      <c r="G155" s="1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x14ac:dyDescent="0.2">
      <c r="A156" s="16"/>
      <c r="B156" s="3"/>
      <c r="C156" s="3"/>
      <c r="D156" s="3"/>
      <c r="E156" s="3"/>
      <c r="F156" s="3"/>
      <c r="G156" s="1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x14ac:dyDescent="0.2">
      <c r="A157" s="16"/>
      <c r="B157" s="3"/>
      <c r="C157" s="3"/>
      <c r="D157" s="3"/>
      <c r="E157" s="3"/>
      <c r="F157" s="3"/>
      <c r="G157" s="1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x14ac:dyDescent="0.2">
      <c r="A158" s="16"/>
      <c r="B158" s="3"/>
      <c r="C158" s="3"/>
      <c r="D158" s="3"/>
      <c r="E158" s="3"/>
      <c r="F158" s="3"/>
      <c r="G158" s="1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x14ac:dyDescent="0.2">
      <c r="A159" s="16"/>
      <c r="B159" s="3"/>
      <c r="C159" s="3"/>
      <c r="D159" s="3"/>
      <c r="E159" s="3"/>
      <c r="F159" s="3"/>
      <c r="G159" s="1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mergeCells count="1">
    <mergeCell ref="A1:F1"/>
  </mergeCells>
  <dataValidations count="1">
    <dataValidation type="list" allowBlank="1" showErrorMessage="1" sqref="A17:A26">
      <formula1>Dates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1"/>
  <sheetViews>
    <sheetView workbookViewId="0"/>
  </sheetViews>
  <sheetFormatPr defaultColWidth="14.42578125" defaultRowHeight="15.75" customHeight="1" x14ac:dyDescent="0.2"/>
  <cols>
    <col min="1" max="7" width="10.85546875" customWidth="1"/>
    <col min="8" max="8" width="13.42578125" customWidth="1"/>
    <col min="9" max="25" width="10.85546875" customWidth="1"/>
  </cols>
  <sheetData>
    <row r="1" spans="1:25" x14ac:dyDescent="0.25">
      <c r="A1" s="1" t="s">
        <v>15</v>
      </c>
      <c r="B1" s="3"/>
      <c r="C1" s="3"/>
      <c r="D1" s="3"/>
      <c r="E1" s="3"/>
      <c r="F1" s="3"/>
      <c r="G1" s="3"/>
      <c r="H1" s="7" t="s">
        <v>16</v>
      </c>
      <c r="I1" s="8">
        <v>43251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">
      <c r="A2" s="9" t="s">
        <v>17</v>
      </c>
      <c r="B2" s="9" t="s">
        <v>18</v>
      </c>
      <c r="C2" s="9" t="s">
        <v>19</v>
      </c>
      <c r="D2" s="9" t="s">
        <v>20</v>
      </c>
      <c r="E2" s="10" t="s">
        <v>21</v>
      </c>
      <c r="F2" s="10" t="s">
        <v>22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2">
      <c r="A3" s="11" t="s">
        <v>23</v>
      </c>
      <c r="B3" s="12">
        <v>9.7000000000000003E-2</v>
      </c>
      <c r="C3" s="12">
        <v>9.7000000000000003E-2</v>
      </c>
      <c r="D3" s="12">
        <v>9.7000000000000003E-2</v>
      </c>
      <c r="E3" s="12">
        <v>9.7000000000000003E-2</v>
      </c>
      <c r="F3" s="13">
        <v>7709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 x14ac:dyDescent="0.2">
      <c r="A4" s="11" t="s">
        <v>24</v>
      </c>
      <c r="B4" s="12">
        <v>9.5000000000000001E-2</v>
      </c>
      <c r="C4" s="12">
        <v>9.5000000000000001E-2</v>
      </c>
      <c r="D4" s="12">
        <v>9.4E-2</v>
      </c>
      <c r="E4" s="12">
        <v>9.4E-2</v>
      </c>
      <c r="F4" s="13">
        <v>20000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 x14ac:dyDescent="0.2">
      <c r="A5" s="11" t="s">
        <v>25</v>
      </c>
      <c r="B5" s="12">
        <v>9.2999999999999999E-2</v>
      </c>
      <c r="C5" s="12">
        <v>9.2999999999999999E-2</v>
      </c>
      <c r="D5" s="12">
        <v>9.1999999999999998E-2</v>
      </c>
      <c r="E5" s="12">
        <v>9.1999999999999998E-2</v>
      </c>
      <c r="F5" s="13">
        <v>22800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 x14ac:dyDescent="0.2">
      <c r="A6" s="11" t="s">
        <v>26</v>
      </c>
      <c r="B6" s="12">
        <v>8.6999999999999994E-2</v>
      </c>
      <c r="C6" s="12">
        <v>8.6999999999999994E-2</v>
      </c>
      <c r="D6" s="12">
        <v>8.6999999999999994E-2</v>
      </c>
      <c r="E6" s="12">
        <v>8.6999999999999994E-2</v>
      </c>
      <c r="F6" s="13">
        <v>1887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 x14ac:dyDescent="0.2">
      <c r="A7" s="11" t="s">
        <v>27</v>
      </c>
      <c r="B7" s="12">
        <v>8.6999999999999994E-2</v>
      </c>
      <c r="C7" s="12">
        <v>8.6999999999999994E-2</v>
      </c>
      <c r="D7" s="12">
        <v>8.6999999999999994E-2</v>
      </c>
      <c r="E7" s="12">
        <v>8.6999999999999994E-2</v>
      </c>
      <c r="F7" s="13">
        <v>14000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 x14ac:dyDescent="0.2">
      <c r="A8" s="11" t="s">
        <v>28</v>
      </c>
      <c r="B8" s="12">
        <v>8.6999999999999994E-2</v>
      </c>
      <c r="C8" s="12">
        <v>8.6999999999999994E-2</v>
      </c>
      <c r="D8" s="12">
        <v>8.6999999999999994E-2</v>
      </c>
      <c r="E8" s="12">
        <v>8.6999999999999994E-2</v>
      </c>
      <c r="F8" s="13">
        <v>8691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 x14ac:dyDescent="0.2">
      <c r="A9" s="11" t="s">
        <v>29</v>
      </c>
      <c r="B9" s="12">
        <v>0.09</v>
      </c>
      <c r="C9" s="12">
        <v>0.09</v>
      </c>
      <c r="D9" s="12">
        <v>0.09</v>
      </c>
      <c r="E9" s="12">
        <v>0.09</v>
      </c>
      <c r="F9" s="13">
        <v>9453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 x14ac:dyDescent="0.2">
      <c r="A10" s="11" t="s">
        <v>30</v>
      </c>
      <c r="B10" s="12">
        <v>8.6999999999999994E-2</v>
      </c>
      <c r="C10" s="12">
        <v>8.6999999999999994E-2</v>
      </c>
      <c r="D10" s="12">
        <v>8.2000000000000003E-2</v>
      </c>
      <c r="E10" s="12">
        <v>8.2000000000000003E-2</v>
      </c>
      <c r="F10" s="13">
        <v>45747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 x14ac:dyDescent="0.2">
      <c r="A11" s="11" t="s">
        <v>31</v>
      </c>
      <c r="B11" s="12">
        <v>0.08</v>
      </c>
      <c r="C11" s="12">
        <v>0.08</v>
      </c>
      <c r="D11" s="12">
        <v>7.8E-2</v>
      </c>
      <c r="E11" s="12">
        <v>7.8E-2</v>
      </c>
      <c r="F11" s="13">
        <v>12000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 x14ac:dyDescent="0.2">
      <c r="A12" s="11" t="s">
        <v>32</v>
      </c>
      <c r="B12" s="12">
        <v>7.8E-2</v>
      </c>
      <c r="C12" s="12">
        <v>7.8E-2</v>
      </c>
      <c r="D12" s="12">
        <v>7.8E-2</v>
      </c>
      <c r="E12" s="12">
        <v>7.8E-2</v>
      </c>
      <c r="F12" s="13">
        <v>13000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 x14ac:dyDescent="0.2">
      <c r="A13" s="11" t="s">
        <v>33</v>
      </c>
      <c r="B13" s="12">
        <v>7.4999999999999997E-2</v>
      </c>
      <c r="C13" s="12">
        <v>7.4999999999999997E-2</v>
      </c>
      <c r="D13" s="12">
        <v>7.4999999999999997E-2</v>
      </c>
      <c r="E13" s="12">
        <v>7.4999999999999997E-2</v>
      </c>
      <c r="F13" s="13">
        <v>10000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 x14ac:dyDescent="0.2">
      <c r="A14" s="11" t="s">
        <v>34</v>
      </c>
      <c r="B14" s="12">
        <v>7.8E-2</v>
      </c>
      <c r="C14" s="12">
        <v>0.08</v>
      </c>
      <c r="D14" s="12">
        <v>7.8E-2</v>
      </c>
      <c r="E14" s="12">
        <v>0.08</v>
      </c>
      <c r="F14" s="13">
        <v>62183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 x14ac:dyDescent="0.2">
      <c r="A15" s="11" t="s">
        <v>35</v>
      </c>
      <c r="B15" s="12">
        <v>7.3999999999999996E-2</v>
      </c>
      <c r="C15" s="12">
        <v>7.3999999999999996E-2</v>
      </c>
      <c r="D15" s="12">
        <v>7.3999999999999996E-2</v>
      </c>
      <c r="E15" s="12">
        <v>7.3999999999999996E-2</v>
      </c>
      <c r="F15" s="13">
        <v>33374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 x14ac:dyDescent="0.2">
      <c r="A16" s="11" t="s">
        <v>36</v>
      </c>
      <c r="B16" s="12">
        <v>7.3999999999999996E-2</v>
      </c>
      <c r="C16" s="12">
        <v>7.3999999999999996E-2</v>
      </c>
      <c r="D16" s="12">
        <v>7.0000000000000007E-2</v>
      </c>
      <c r="E16" s="12">
        <v>7.0000000000000007E-2</v>
      </c>
      <c r="F16" s="13">
        <v>20911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 x14ac:dyDescent="0.2">
      <c r="A17" s="11" t="s">
        <v>37</v>
      </c>
      <c r="B17" s="12">
        <v>7.0000000000000007E-2</v>
      </c>
      <c r="C17" s="12">
        <v>7.0000000000000007E-2</v>
      </c>
      <c r="D17" s="12">
        <v>7.0000000000000007E-2</v>
      </c>
      <c r="E17" s="12">
        <v>7.0000000000000007E-2</v>
      </c>
      <c r="F17" s="13">
        <v>4089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 x14ac:dyDescent="0.2">
      <c r="A18" s="11" t="s">
        <v>38</v>
      </c>
      <c r="B18" s="12">
        <v>7.0000000000000007E-2</v>
      </c>
      <c r="C18" s="12">
        <v>7.0000000000000007E-2</v>
      </c>
      <c r="D18" s="12">
        <v>7.0000000000000007E-2</v>
      </c>
      <c r="E18" s="12">
        <v>7.0000000000000007E-2</v>
      </c>
      <c r="F18" s="13">
        <v>30000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 x14ac:dyDescent="0.2">
      <c r="A19" s="11" t="s">
        <v>39</v>
      </c>
      <c r="B19" s="12">
        <v>7.0000000000000007E-2</v>
      </c>
      <c r="C19" s="12">
        <v>7.0000000000000007E-2</v>
      </c>
      <c r="D19" s="12">
        <v>7.0000000000000007E-2</v>
      </c>
      <c r="E19" s="12">
        <v>7.0000000000000007E-2</v>
      </c>
      <c r="F19" s="13">
        <v>6625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2">
      <c r="A20" s="11" t="s">
        <v>40</v>
      </c>
      <c r="B20" s="12">
        <v>0.06</v>
      </c>
      <c r="C20" s="12">
        <v>0.06</v>
      </c>
      <c r="D20" s="12">
        <v>5.8999999999999997E-2</v>
      </c>
      <c r="E20" s="12">
        <v>5.8999999999999997E-2</v>
      </c>
      <c r="F20" s="13">
        <v>57350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 x14ac:dyDescent="0.2">
      <c r="A21" s="11" t="s">
        <v>41</v>
      </c>
      <c r="B21" s="12">
        <v>0.06</v>
      </c>
      <c r="C21" s="12">
        <v>0.06</v>
      </c>
      <c r="D21" s="12">
        <v>0.06</v>
      </c>
      <c r="E21" s="12">
        <v>0.06</v>
      </c>
      <c r="F21" s="13">
        <v>11000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2">
      <c r="A22" s="11" t="s">
        <v>42</v>
      </c>
      <c r="B22" s="12">
        <v>0.06</v>
      </c>
      <c r="C22" s="12">
        <v>0.06</v>
      </c>
      <c r="D22" s="12">
        <v>0.06</v>
      </c>
      <c r="E22" s="12">
        <v>0.06</v>
      </c>
      <c r="F22" s="13">
        <v>10000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2">
      <c r="A23" s="11" t="s">
        <v>43</v>
      </c>
      <c r="B23" s="12">
        <v>0.06</v>
      </c>
      <c r="C23" s="12">
        <v>0.06</v>
      </c>
      <c r="D23" s="12">
        <v>0.06</v>
      </c>
      <c r="E23" s="12">
        <v>0.06</v>
      </c>
      <c r="F23" s="13">
        <v>19300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2">
      <c r="A24" s="11" t="s">
        <v>44</v>
      </c>
      <c r="B24" s="12">
        <v>0.06</v>
      </c>
      <c r="C24" s="12">
        <v>0.06</v>
      </c>
      <c r="D24" s="12">
        <v>5.7000000000000002E-2</v>
      </c>
      <c r="E24" s="12">
        <v>5.7000000000000002E-2</v>
      </c>
      <c r="F24" s="13">
        <v>136894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2">
      <c r="A25" s="11" t="s">
        <v>45</v>
      </c>
      <c r="B25" s="12">
        <v>5.8999999999999997E-2</v>
      </c>
      <c r="C25" s="12">
        <v>5.8999999999999997E-2</v>
      </c>
      <c r="D25" s="12">
        <v>5.8999999999999997E-2</v>
      </c>
      <c r="E25" s="12">
        <v>5.8999999999999997E-2</v>
      </c>
      <c r="F25" s="13">
        <v>10000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2">
      <c r="A26" s="11" t="s">
        <v>46</v>
      </c>
      <c r="B26" s="12">
        <v>0.06</v>
      </c>
      <c r="C26" s="12">
        <v>0.06</v>
      </c>
      <c r="D26" s="12">
        <v>0.06</v>
      </c>
      <c r="E26" s="12">
        <v>0.06</v>
      </c>
      <c r="F26" s="13">
        <v>5000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2">
      <c r="A27" s="11" t="s">
        <v>47</v>
      </c>
      <c r="B27" s="12">
        <v>5.5E-2</v>
      </c>
      <c r="C27" s="12">
        <v>5.5E-2</v>
      </c>
      <c r="D27" s="12">
        <v>5.5E-2</v>
      </c>
      <c r="E27" s="12">
        <v>5.5E-2</v>
      </c>
      <c r="F27" s="13">
        <v>28000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2">
      <c r="A28" s="11" t="s">
        <v>48</v>
      </c>
      <c r="B28" s="12">
        <v>5.5E-2</v>
      </c>
      <c r="C28" s="12">
        <v>5.5E-2</v>
      </c>
      <c r="D28" s="12">
        <v>5.5E-2</v>
      </c>
      <c r="E28" s="12">
        <v>5.5E-2</v>
      </c>
      <c r="F28" s="13">
        <v>22000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2">
      <c r="A29" s="11" t="s">
        <v>49</v>
      </c>
      <c r="B29" s="12">
        <v>5.7000000000000002E-2</v>
      </c>
      <c r="C29" s="12">
        <v>5.7000000000000002E-2</v>
      </c>
      <c r="D29" s="12">
        <v>5.5E-2</v>
      </c>
      <c r="E29" s="12">
        <v>5.5E-2</v>
      </c>
      <c r="F29" s="13">
        <v>33375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2">
      <c r="A30" s="11" t="s">
        <v>50</v>
      </c>
      <c r="B30" s="12">
        <v>5.5E-2</v>
      </c>
      <c r="C30" s="12">
        <v>5.5E-2</v>
      </c>
      <c r="D30" s="12">
        <v>5.5E-2</v>
      </c>
      <c r="E30" s="12">
        <v>5.5E-2</v>
      </c>
      <c r="F30" s="13">
        <v>25000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2">
      <c r="A31" s="11" t="s">
        <v>51</v>
      </c>
      <c r="B31" s="12">
        <v>5.6000000000000001E-2</v>
      </c>
      <c r="C31" s="12">
        <v>5.6000000000000001E-2</v>
      </c>
      <c r="D31" s="12">
        <v>5.6000000000000001E-2</v>
      </c>
      <c r="E31" s="12">
        <v>5.6000000000000001E-2</v>
      </c>
      <c r="F31" s="13">
        <v>5000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2">
      <c r="A32" s="11" t="s">
        <v>52</v>
      </c>
      <c r="B32" s="12">
        <v>5.6000000000000001E-2</v>
      </c>
      <c r="C32" s="12">
        <v>5.6000000000000001E-2</v>
      </c>
      <c r="D32" s="12">
        <v>5.6000000000000001E-2</v>
      </c>
      <c r="E32" s="12">
        <v>5.6000000000000001E-2</v>
      </c>
      <c r="F32" s="13">
        <v>2950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2">
      <c r="A33" s="11" t="s">
        <v>53</v>
      </c>
      <c r="B33" s="12">
        <v>5.6000000000000001E-2</v>
      </c>
      <c r="C33" s="12">
        <v>5.6000000000000001E-2</v>
      </c>
      <c r="D33" s="12">
        <v>5.6000000000000001E-2</v>
      </c>
      <c r="E33" s="12">
        <v>5.6000000000000001E-2</v>
      </c>
      <c r="F33" s="13">
        <v>12000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2">
      <c r="A34" s="11" t="s">
        <v>54</v>
      </c>
      <c r="B34" s="12">
        <v>5.6000000000000001E-2</v>
      </c>
      <c r="C34" s="12">
        <v>5.6000000000000001E-2</v>
      </c>
      <c r="D34" s="12">
        <v>5.5E-2</v>
      </c>
      <c r="E34" s="12">
        <v>5.5E-2</v>
      </c>
      <c r="F34" s="13">
        <v>140000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2">
      <c r="A35" s="11" t="s">
        <v>55</v>
      </c>
      <c r="B35" s="12">
        <v>5.5E-2</v>
      </c>
      <c r="C35" s="12">
        <v>5.5E-2</v>
      </c>
      <c r="D35" s="12">
        <v>5.5E-2</v>
      </c>
      <c r="E35" s="12">
        <v>5.5E-2</v>
      </c>
      <c r="F35" s="13">
        <v>3174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2">
      <c r="A36" s="11" t="s">
        <v>56</v>
      </c>
      <c r="B36" s="12">
        <v>5.5E-2</v>
      </c>
      <c r="C36" s="12">
        <v>5.5E-2</v>
      </c>
      <c r="D36" s="12">
        <v>5.5E-2</v>
      </c>
      <c r="E36" s="12">
        <v>5.5E-2</v>
      </c>
      <c r="F36" s="13">
        <v>80000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2">
      <c r="A37" s="11" t="s">
        <v>57</v>
      </c>
      <c r="B37" s="12">
        <v>5.5E-2</v>
      </c>
      <c r="C37" s="12">
        <v>5.5E-2</v>
      </c>
      <c r="D37" s="12">
        <v>5.3999999999999999E-2</v>
      </c>
      <c r="E37" s="12">
        <v>5.5E-2</v>
      </c>
      <c r="F37" s="13">
        <v>20000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x14ac:dyDescent="0.2">
      <c r="A38" s="11" t="s">
        <v>58</v>
      </c>
      <c r="B38" s="12">
        <v>4.2000000000000003E-2</v>
      </c>
      <c r="C38" s="12">
        <v>4.2000000000000003E-2</v>
      </c>
      <c r="D38" s="12">
        <v>4.2000000000000003E-2</v>
      </c>
      <c r="E38" s="12">
        <v>4.2000000000000003E-2</v>
      </c>
      <c r="F38" s="13">
        <v>140000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x14ac:dyDescent="0.2">
      <c r="A39" s="11" t="s">
        <v>59</v>
      </c>
      <c r="B39" s="12">
        <v>4.2000000000000003E-2</v>
      </c>
      <c r="C39" s="12">
        <v>4.2000000000000003E-2</v>
      </c>
      <c r="D39" s="12">
        <v>4.2000000000000003E-2</v>
      </c>
      <c r="E39" s="12">
        <v>4.2000000000000003E-2</v>
      </c>
      <c r="F39" s="13">
        <v>25000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x14ac:dyDescent="0.2">
      <c r="A40" s="11" t="s">
        <v>60</v>
      </c>
      <c r="B40" s="12">
        <v>4.4999999999999998E-2</v>
      </c>
      <c r="C40" s="12">
        <v>4.7E-2</v>
      </c>
      <c r="D40" s="12">
        <v>4.4999999999999998E-2</v>
      </c>
      <c r="E40" s="12">
        <v>4.7E-2</v>
      </c>
      <c r="F40" s="13">
        <v>93610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x14ac:dyDescent="0.2">
      <c r="A41" s="11" t="s">
        <v>61</v>
      </c>
      <c r="B41" s="12">
        <v>4.2999999999999997E-2</v>
      </c>
      <c r="C41" s="12">
        <v>4.2999999999999997E-2</v>
      </c>
      <c r="D41" s="12">
        <v>4.2999999999999997E-2</v>
      </c>
      <c r="E41" s="12">
        <v>4.2999999999999997E-2</v>
      </c>
      <c r="F41" s="13">
        <v>5136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x14ac:dyDescent="0.2">
      <c r="A42" s="11" t="s">
        <v>62</v>
      </c>
      <c r="B42" s="12">
        <v>4.2999999999999997E-2</v>
      </c>
      <c r="C42" s="12">
        <v>4.2999999999999997E-2</v>
      </c>
      <c r="D42" s="12">
        <v>4.2999999999999997E-2</v>
      </c>
      <c r="E42" s="12">
        <v>4.2999999999999997E-2</v>
      </c>
      <c r="F42" s="13">
        <v>16754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x14ac:dyDescent="0.2">
      <c r="A43" s="11" t="s">
        <v>63</v>
      </c>
      <c r="B43" s="12">
        <v>4.2000000000000003E-2</v>
      </c>
      <c r="C43" s="12">
        <v>4.2000000000000003E-2</v>
      </c>
      <c r="D43" s="12">
        <v>4.1000000000000002E-2</v>
      </c>
      <c r="E43" s="12">
        <v>4.1000000000000002E-2</v>
      </c>
      <c r="F43" s="13">
        <v>56361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x14ac:dyDescent="0.2">
      <c r="A44" s="11" t="s">
        <v>64</v>
      </c>
      <c r="B44" s="12">
        <v>4.2000000000000003E-2</v>
      </c>
      <c r="C44" s="12">
        <v>4.2000000000000003E-2</v>
      </c>
      <c r="D44" s="12">
        <v>4.2000000000000003E-2</v>
      </c>
      <c r="E44" s="12">
        <v>4.2000000000000003E-2</v>
      </c>
      <c r="F44" s="13">
        <v>119081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x14ac:dyDescent="0.2">
      <c r="A45" s="11" t="s">
        <v>65</v>
      </c>
      <c r="B45" s="12">
        <v>0.04</v>
      </c>
      <c r="C45" s="12">
        <v>0.04</v>
      </c>
      <c r="D45" s="12">
        <v>0.04</v>
      </c>
      <c r="E45" s="12">
        <v>0.04</v>
      </c>
      <c r="F45" s="13">
        <v>20000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x14ac:dyDescent="0.2">
      <c r="A46" s="11" t="s">
        <v>66</v>
      </c>
      <c r="B46" s="12">
        <v>3.2000000000000001E-2</v>
      </c>
      <c r="C46" s="12">
        <v>3.2000000000000001E-2</v>
      </c>
      <c r="D46" s="12">
        <v>0.03</v>
      </c>
      <c r="E46" s="12">
        <v>3.1E-2</v>
      </c>
      <c r="F46" s="13">
        <v>108330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x14ac:dyDescent="0.2">
      <c r="A47" s="11" t="s">
        <v>67</v>
      </c>
      <c r="B47" s="12">
        <v>3.1E-2</v>
      </c>
      <c r="C47" s="12">
        <v>3.1E-2</v>
      </c>
      <c r="D47" s="12">
        <v>0.03</v>
      </c>
      <c r="E47" s="12">
        <v>0.03</v>
      </c>
      <c r="F47" s="13">
        <v>112296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x14ac:dyDescent="0.2">
      <c r="A48" s="11" t="s">
        <v>68</v>
      </c>
      <c r="B48" s="12">
        <v>2.9000000000000001E-2</v>
      </c>
      <c r="C48" s="12">
        <v>0.03</v>
      </c>
      <c r="D48" s="12">
        <v>2.7E-2</v>
      </c>
      <c r="E48" s="12">
        <v>0.03</v>
      </c>
      <c r="F48" s="13">
        <v>134135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x14ac:dyDescent="0.2">
      <c r="A49" s="11" t="s">
        <v>69</v>
      </c>
      <c r="B49" s="12">
        <v>3.5000000000000003E-2</v>
      </c>
      <c r="C49" s="12">
        <v>3.5000000000000003E-2</v>
      </c>
      <c r="D49" s="12">
        <v>3.5000000000000003E-2</v>
      </c>
      <c r="E49" s="12">
        <v>3.5000000000000003E-2</v>
      </c>
      <c r="F49" s="13">
        <v>2850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x14ac:dyDescent="0.2">
      <c r="A50" s="11" t="s">
        <v>70</v>
      </c>
      <c r="B50" s="12">
        <v>3.6999999999999998E-2</v>
      </c>
      <c r="C50" s="12">
        <v>3.6999999999999998E-2</v>
      </c>
      <c r="D50" s="12">
        <v>3.5999999999999997E-2</v>
      </c>
      <c r="E50" s="12">
        <v>3.5999999999999997E-2</v>
      </c>
      <c r="F50" s="13">
        <v>90919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x14ac:dyDescent="0.2">
      <c r="A51" s="11" t="s">
        <v>71</v>
      </c>
      <c r="B51" s="12">
        <v>3.5999999999999997E-2</v>
      </c>
      <c r="C51" s="12">
        <v>3.5999999999999997E-2</v>
      </c>
      <c r="D51" s="12">
        <v>3.5999999999999997E-2</v>
      </c>
      <c r="E51" s="12">
        <v>3.5999999999999997E-2</v>
      </c>
      <c r="F51" s="13">
        <v>3513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x14ac:dyDescent="0.2">
      <c r="A52" s="11" t="s">
        <v>72</v>
      </c>
      <c r="B52" s="12">
        <v>3.6999999999999998E-2</v>
      </c>
      <c r="C52" s="12">
        <v>3.7999999999999999E-2</v>
      </c>
      <c r="D52" s="12">
        <v>3.5999999999999997E-2</v>
      </c>
      <c r="E52" s="12">
        <v>3.5999999999999997E-2</v>
      </c>
      <c r="F52" s="13">
        <v>140906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x14ac:dyDescent="0.2">
      <c r="A53" s="11" t="s">
        <v>73</v>
      </c>
      <c r="B53" s="12">
        <v>4.4999999999999998E-2</v>
      </c>
      <c r="C53" s="12">
        <v>0.05</v>
      </c>
      <c r="D53" s="12">
        <v>4.4999999999999998E-2</v>
      </c>
      <c r="E53" s="12">
        <v>0.05</v>
      </c>
      <c r="F53" s="13">
        <v>57968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x14ac:dyDescent="0.2">
      <c r="A54" s="11" t="s">
        <v>74</v>
      </c>
      <c r="B54" s="12">
        <v>5.0999999999999997E-2</v>
      </c>
      <c r="C54" s="12">
        <v>5.0999999999999997E-2</v>
      </c>
      <c r="D54" s="12">
        <v>5.0999999999999997E-2</v>
      </c>
      <c r="E54" s="12">
        <v>5.0999999999999997E-2</v>
      </c>
      <c r="F54" s="13">
        <v>10740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x14ac:dyDescent="0.2">
      <c r="A55" s="11" t="s">
        <v>75</v>
      </c>
      <c r="B55" s="12">
        <v>5.1999999999999998E-2</v>
      </c>
      <c r="C55" s="12">
        <v>5.1999999999999998E-2</v>
      </c>
      <c r="D55" s="12">
        <v>5.1999999999999998E-2</v>
      </c>
      <c r="E55" s="12">
        <v>5.1999999999999998E-2</v>
      </c>
      <c r="F55" s="13">
        <v>2223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x14ac:dyDescent="0.2">
      <c r="A56" s="11" t="s">
        <v>76</v>
      </c>
      <c r="B56" s="12">
        <v>5.5E-2</v>
      </c>
      <c r="C56" s="12">
        <v>0.06</v>
      </c>
      <c r="D56" s="12">
        <v>5.5E-2</v>
      </c>
      <c r="E56" s="12">
        <v>0.06</v>
      </c>
      <c r="F56" s="13">
        <v>55000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" x14ac:dyDescent="0.25">
      <c r="A57" s="14" t="s">
        <v>77</v>
      </c>
      <c r="B57" s="12">
        <v>6.0999999999999999E-2</v>
      </c>
      <c r="C57" s="12">
        <v>7.9000000000000001E-2</v>
      </c>
      <c r="D57" s="12">
        <v>6.0999999999999999E-2</v>
      </c>
      <c r="E57" s="12">
        <v>7.9000000000000001E-2</v>
      </c>
      <c r="F57" s="13">
        <v>88400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" x14ac:dyDescent="0.25">
      <c r="A58" s="14" t="s">
        <v>78</v>
      </c>
      <c r="B58" s="12">
        <v>7.6999999999999999E-2</v>
      </c>
      <c r="C58" s="12">
        <v>7.6999999999999999E-2</v>
      </c>
      <c r="D58" s="12">
        <v>6.4000000000000001E-2</v>
      </c>
      <c r="E58" s="12">
        <v>6.5000000000000002E-2</v>
      </c>
      <c r="F58" s="13">
        <v>304600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" x14ac:dyDescent="0.25">
      <c r="A59" s="14" t="s">
        <v>79</v>
      </c>
      <c r="B59" s="12">
        <v>6.2E-2</v>
      </c>
      <c r="C59" s="12">
        <v>6.2E-2</v>
      </c>
      <c r="D59" s="12">
        <v>6.2E-2</v>
      </c>
      <c r="E59" s="12">
        <v>6.2E-2</v>
      </c>
      <c r="F59" s="13">
        <v>5346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" x14ac:dyDescent="0.25">
      <c r="A60" s="14" t="s">
        <v>80</v>
      </c>
      <c r="B60" s="12">
        <v>6.0999999999999999E-2</v>
      </c>
      <c r="C60" s="12">
        <v>6.0999999999999999E-2</v>
      </c>
      <c r="D60" s="12">
        <v>6.0999999999999999E-2</v>
      </c>
      <c r="E60" s="12">
        <v>6.0999999999999999E-2</v>
      </c>
      <c r="F60" s="13">
        <v>3500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" x14ac:dyDescent="0.25">
      <c r="A61" s="14" t="s">
        <v>81</v>
      </c>
      <c r="B61" s="12">
        <v>6.0999999999999999E-2</v>
      </c>
      <c r="C61" s="12">
        <v>6.0999999999999999E-2</v>
      </c>
      <c r="D61" s="12">
        <v>5.8999999999999997E-2</v>
      </c>
      <c r="E61" s="12">
        <v>5.8999999999999997E-2</v>
      </c>
      <c r="F61" s="13">
        <v>201776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" x14ac:dyDescent="0.25">
      <c r="A62" s="14" t="s">
        <v>82</v>
      </c>
      <c r="B62" s="12">
        <v>5.0999999999999997E-2</v>
      </c>
      <c r="C62" s="12">
        <v>5.0999999999999997E-2</v>
      </c>
      <c r="D62" s="12">
        <v>5.0999999999999997E-2</v>
      </c>
      <c r="E62" s="12">
        <v>5.0999999999999997E-2</v>
      </c>
      <c r="F62" s="13">
        <v>6424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" x14ac:dyDescent="0.25">
      <c r="A63" s="14" t="s">
        <v>83</v>
      </c>
      <c r="B63" s="12">
        <v>5.0999999999999997E-2</v>
      </c>
      <c r="C63" s="12">
        <v>5.0999999999999997E-2</v>
      </c>
      <c r="D63" s="12">
        <v>5.0999999999999997E-2</v>
      </c>
      <c r="E63" s="12">
        <v>5.0999999999999997E-2</v>
      </c>
      <c r="F63" s="13">
        <v>3367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" x14ac:dyDescent="0.25">
      <c r="A64" s="14" t="s">
        <v>84</v>
      </c>
      <c r="B64" s="12">
        <v>5.0999999999999997E-2</v>
      </c>
      <c r="C64" s="12">
        <v>5.0999999999999997E-2</v>
      </c>
      <c r="D64" s="12">
        <v>5.0999999999999997E-2</v>
      </c>
      <c r="E64" s="12">
        <v>5.0999999999999997E-2</v>
      </c>
      <c r="F64" s="13">
        <v>7700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" x14ac:dyDescent="0.25">
      <c r="A65" s="14" t="s">
        <v>85</v>
      </c>
      <c r="B65" s="12">
        <v>5.0999999999999997E-2</v>
      </c>
      <c r="C65" s="12">
        <v>5.0999999999999997E-2</v>
      </c>
      <c r="D65" s="12">
        <v>0.05</v>
      </c>
      <c r="E65" s="12">
        <v>0.05</v>
      </c>
      <c r="F65" s="13">
        <v>28169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" x14ac:dyDescent="0.25">
      <c r="A66" s="14" t="s">
        <v>86</v>
      </c>
      <c r="B66" s="12">
        <v>5.0999999999999997E-2</v>
      </c>
      <c r="C66" s="12">
        <v>5.7000000000000002E-2</v>
      </c>
      <c r="D66" s="12">
        <v>5.0999999999999997E-2</v>
      </c>
      <c r="E66" s="12">
        <v>5.7000000000000002E-2</v>
      </c>
      <c r="F66" s="13">
        <v>43256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" x14ac:dyDescent="0.25">
      <c r="A67" s="14" t="s">
        <v>87</v>
      </c>
      <c r="B67" s="12">
        <v>0.06</v>
      </c>
      <c r="C67" s="12">
        <v>6.4000000000000001E-2</v>
      </c>
      <c r="D67" s="12">
        <v>0.06</v>
      </c>
      <c r="E67" s="12">
        <v>6.4000000000000001E-2</v>
      </c>
      <c r="F67" s="13">
        <v>121496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" x14ac:dyDescent="0.25">
      <c r="A68" s="14" t="s">
        <v>88</v>
      </c>
      <c r="B68" s="12">
        <v>0.06</v>
      </c>
      <c r="C68" s="12">
        <v>0.06</v>
      </c>
      <c r="D68" s="12">
        <v>0.06</v>
      </c>
      <c r="E68" s="12">
        <v>0.06</v>
      </c>
      <c r="F68" s="13">
        <v>40196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x14ac:dyDescent="0.2">
      <c r="A69" s="11" t="s">
        <v>89</v>
      </c>
      <c r="B69" s="12">
        <v>5.8000000000000003E-2</v>
      </c>
      <c r="C69" s="12">
        <v>5.8000000000000003E-2</v>
      </c>
      <c r="D69" s="12">
        <v>5.5E-2</v>
      </c>
      <c r="E69" s="12">
        <v>5.5E-2</v>
      </c>
      <c r="F69" s="13">
        <v>12500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x14ac:dyDescent="0.2">
      <c r="A70" s="11" t="s">
        <v>90</v>
      </c>
      <c r="B70" s="12">
        <v>5.6000000000000001E-2</v>
      </c>
      <c r="C70" s="12">
        <v>5.6000000000000001E-2</v>
      </c>
      <c r="D70" s="12">
        <v>5.6000000000000001E-2</v>
      </c>
      <c r="E70" s="12">
        <v>5.6000000000000001E-2</v>
      </c>
      <c r="F70" s="13">
        <v>1140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x14ac:dyDescent="0.2">
      <c r="A71" s="11" t="s">
        <v>91</v>
      </c>
      <c r="B71" s="12">
        <v>0.05</v>
      </c>
      <c r="C71" s="12">
        <v>5.1999999999999998E-2</v>
      </c>
      <c r="D71" s="12">
        <v>0.05</v>
      </c>
      <c r="E71" s="12">
        <v>5.1999999999999998E-2</v>
      </c>
      <c r="F71" s="13">
        <v>150196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" x14ac:dyDescent="0.25">
      <c r="A72" s="14" t="s">
        <v>92</v>
      </c>
      <c r="B72" s="12">
        <v>5.3999999999999999E-2</v>
      </c>
      <c r="C72" s="12">
        <v>5.3999999999999999E-2</v>
      </c>
      <c r="D72" s="12">
        <v>5.3999999999999999E-2</v>
      </c>
      <c r="E72" s="12">
        <v>5.3999999999999999E-2</v>
      </c>
      <c r="F72" s="13">
        <v>18241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" x14ac:dyDescent="0.25">
      <c r="A73" s="14" t="s">
        <v>93</v>
      </c>
      <c r="B73" s="12">
        <v>5.5E-2</v>
      </c>
      <c r="C73" s="12">
        <v>5.5E-2</v>
      </c>
      <c r="D73" s="12">
        <v>5.5E-2</v>
      </c>
      <c r="E73" s="12">
        <v>5.5E-2</v>
      </c>
      <c r="F73" s="13">
        <v>38725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" x14ac:dyDescent="0.25">
      <c r="A74" s="14" t="s">
        <v>94</v>
      </c>
      <c r="B74" s="12">
        <v>5.5E-2</v>
      </c>
      <c r="C74" s="12">
        <v>5.5E-2</v>
      </c>
      <c r="D74" s="12">
        <v>5.5E-2</v>
      </c>
      <c r="E74" s="12">
        <v>5.5E-2</v>
      </c>
      <c r="F74" s="13">
        <v>9300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" x14ac:dyDescent="0.25">
      <c r="A75" s="14" t="s">
        <v>95</v>
      </c>
      <c r="B75" s="12">
        <v>5.5E-2</v>
      </c>
      <c r="C75" s="12">
        <v>5.5E-2</v>
      </c>
      <c r="D75" s="12">
        <v>5.5E-2</v>
      </c>
      <c r="E75" s="12">
        <v>5.5E-2</v>
      </c>
      <c r="F75" s="13">
        <v>17500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" x14ac:dyDescent="0.25">
      <c r="A76" s="14" t="s">
        <v>96</v>
      </c>
      <c r="B76" s="12">
        <v>5.1999999999999998E-2</v>
      </c>
      <c r="C76" s="12">
        <v>5.1999999999999998E-2</v>
      </c>
      <c r="D76" s="12">
        <v>5.1999999999999998E-2</v>
      </c>
      <c r="E76" s="12">
        <v>5.1999999999999998E-2</v>
      </c>
      <c r="F76" s="13">
        <v>35263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" x14ac:dyDescent="0.25">
      <c r="A77" s="14" t="s">
        <v>97</v>
      </c>
      <c r="B77" s="12">
        <v>5.0999999999999997E-2</v>
      </c>
      <c r="C77" s="12">
        <v>5.0999999999999997E-2</v>
      </c>
      <c r="D77" s="12">
        <v>0.05</v>
      </c>
      <c r="E77" s="12">
        <v>0.05</v>
      </c>
      <c r="F77" s="13">
        <v>60607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" x14ac:dyDescent="0.25">
      <c r="A78" s="14" t="s">
        <v>98</v>
      </c>
      <c r="B78" s="12">
        <v>5.5E-2</v>
      </c>
      <c r="C78" s="12">
        <v>5.5E-2</v>
      </c>
      <c r="D78" s="12">
        <v>5.5E-2</v>
      </c>
      <c r="E78" s="12">
        <v>5.5E-2</v>
      </c>
      <c r="F78" s="13">
        <v>2600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" x14ac:dyDescent="0.25">
      <c r="A79" s="14" t="s">
        <v>99</v>
      </c>
      <c r="B79" s="12">
        <v>5.5E-2</v>
      </c>
      <c r="C79" s="12">
        <v>5.5E-2</v>
      </c>
      <c r="D79" s="12">
        <v>0.05</v>
      </c>
      <c r="E79" s="12">
        <v>0.05</v>
      </c>
      <c r="F79" s="13">
        <v>29393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" x14ac:dyDescent="0.25">
      <c r="A80" s="14" t="s">
        <v>100</v>
      </c>
      <c r="B80" s="12">
        <v>4.4999999999999998E-2</v>
      </c>
      <c r="C80" s="12">
        <v>4.4999999999999998E-2</v>
      </c>
      <c r="D80" s="12">
        <v>4.4999999999999998E-2</v>
      </c>
      <c r="E80" s="12">
        <v>4.4999999999999998E-2</v>
      </c>
      <c r="F80" s="13">
        <v>19200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" x14ac:dyDescent="0.25">
      <c r="A81" s="14" t="s">
        <v>101</v>
      </c>
      <c r="B81" s="12">
        <v>4.4999999999999998E-2</v>
      </c>
      <c r="C81" s="12">
        <v>4.4999999999999998E-2</v>
      </c>
      <c r="D81" s="12">
        <v>4.4999999999999998E-2</v>
      </c>
      <c r="E81" s="12">
        <v>4.4999999999999998E-2</v>
      </c>
      <c r="F81" s="13">
        <v>12500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" x14ac:dyDescent="0.25">
      <c r="A82" s="14" t="s">
        <v>102</v>
      </c>
      <c r="B82" s="12">
        <v>4.1000000000000002E-2</v>
      </c>
      <c r="C82" s="12">
        <v>4.1000000000000002E-2</v>
      </c>
      <c r="D82" s="12">
        <v>0.04</v>
      </c>
      <c r="E82" s="12">
        <v>0.04</v>
      </c>
      <c r="F82" s="13">
        <v>55000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x14ac:dyDescent="0.2">
      <c r="A83" s="11" t="s">
        <v>103</v>
      </c>
      <c r="B83" s="12">
        <v>3.7999999999999999E-2</v>
      </c>
      <c r="C83" s="12">
        <v>0.04</v>
      </c>
      <c r="D83" s="12">
        <v>3.7999999999999999E-2</v>
      </c>
      <c r="E83" s="12">
        <v>0.04</v>
      </c>
      <c r="F83" s="13">
        <v>109384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x14ac:dyDescent="0.2">
      <c r="A84" s="11" t="s">
        <v>104</v>
      </c>
      <c r="B84" s="12">
        <v>3.5000000000000003E-2</v>
      </c>
      <c r="C84" s="12">
        <v>3.5000000000000003E-2</v>
      </c>
      <c r="D84" s="12">
        <v>3.2000000000000001E-2</v>
      </c>
      <c r="E84" s="12">
        <v>3.2000000000000001E-2</v>
      </c>
      <c r="F84" s="13">
        <v>17110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x14ac:dyDescent="0.2">
      <c r="A85" s="11" t="s">
        <v>105</v>
      </c>
      <c r="B85" s="12">
        <v>3.2000000000000001E-2</v>
      </c>
      <c r="C85" s="12">
        <v>3.3000000000000002E-2</v>
      </c>
      <c r="D85" s="12">
        <v>3.2000000000000001E-2</v>
      </c>
      <c r="E85" s="12">
        <v>3.3000000000000002E-2</v>
      </c>
      <c r="F85" s="13">
        <v>64000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x14ac:dyDescent="0.2">
      <c r="A86" s="11" t="s">
        <v>106</v>
      </c>
      <c r="B86" s="12">
        <v>3.5000000000000003E-2</v>
      </c>
      <c r="C86" s="12">
        <v>3.5000000000000003E-2</v>
      </c>
      <c r="D86" s="12">
        <v>3.5000000000000003E-2</v>
      </c>
      <c r="E86" s="12">
        <v>3.5000000000000003E-2</v>
      </c>
      <c r="F86" s="13">
        <v>5000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" x14ac:dyDescent="0.25">
      <c r="A87" s="14" t="s">
        <v>107</v>
      </c>
      <c r="B87" s="12">
        <v>0.04</v>
      </c>
      <c r="C87" s="12">
        <v>4.1000000000000002E-2</v>
      </c>
      <c r="D87" s="12">
        <v>0.04</v>
      </c>
      <c r="E87" s="12">
        <v>4.1000000000000002E-2</v>
      </c>
      <c r="F87" s="13">
        <v>119100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" x14ac:dyDescent="0.25">
      <c r="A88" s="14" t="s">
        <v>108</v>
      </c>
      <c r="B88" s="12">
        <v>4.4999999999999998E-2</v>
      </c>
      <c r="C88" s="12">
        <v>4.4999999999999998E-2</v>
      </c>
      <c r="D88" s="12">
        <v>0.04</v>
      </c>
      <c r="E88" s="12">
        <v>0.04</v>
      </c>
      <c r="F88" s="13">
        <v>114500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" x14ac:dyDescent="0.25">
      <c r="A89" s="14" t="s">
        <v>109</v>
      </c>
      <c r="B89" s="12">
        <v>4.2000000000000003E-2</v>
      </c>
      <c r="C89" s="12">
        <v>4.2000000000000003E-2</v>
      </c>
      <c r="D89" s="12">
        <v>4.1000000000000002E-2</v>
      </c>
      <c r="E89" s="12">
        <v>4.1000000000000002E-2</v>
      </c>
      <c r="F89" s="13">
        <v>40000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" x14ac:dyDescent="0.25">
      <c r="A90" s="14" t="s">
        <v>110</v>
      </c>
      <c r="B90" s="12">
        <v>4.2999999999999997E-2</v>
      </c>
      <c r="C90" s="12">
        <v>4.2999999999999997E-2</v>
      </c>
      <c r="D90" s="12">
        <v>4.2000000000000003E-2</v>
      </c>
      <c r="E90" s="12">
        <v>4.2000000000000003E-2</v>
      </c>
      <c r="F90" s="13">
        <v>33088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" x14ac:dyDescent="0.25">
      <c r="A91" s="14" t="s">
        <v>111</v>
      </c>
      <c r="B91" s="12">
        <v>4.3999999999999997E-2</v>
      </c>
      <c r="C91" s="12">
        <v>4.3999999999999997E-2</v>
      </c>
      <c r="D91" s="12">
        <v>4.3999999999999997E-2</v>
      </c>
      <c r="E91" s="12">
        <v>4.3999999999999997E-2</v>
      </c>
      <c r="F91" s="13">
        <v>27500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" x14ac:dyDescent="0.25">
      <c r="A92" s="14" t="s">
        <v>112</v>
      </c>
      <c r="B92" s="12">
        <v>4.5999999999999999E-2</v>
      </c>
      <c r="C92" s="12">
        <v>4.5999999999999999E-2</v>
      </c>
      <c r="D92" s="12">
        <v>4.5999999999999999E-2</v>
      </c>
      <c r="E92" s="12">
        <v>4.5999999999999999E-2</v>
      </c>
      <c r="F92" s="13">
        <v>82980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" x14ac:dyDescent="0.25">
      <c r="A93" s="14" t="s">
        <v>113</v>
      </c>
      <c r="B93" s="12">
        <v>0.04</v>
      </c>
      <c r="C93" s="12">
        <v>0.04</v>
      </c>
      <c r="D93" s="12">
        <v>0.04</v>
      </c>
      <c r="E93" s="12">
        <v>0.04</v>
      </c>
      <c r="F93" s="13">
        <v>33498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x14ac:dyDescent="0.2">
      <c r="A94" s="11" t="s">
        <v>114</v>
      </c>
      <c r="B94" s="12">
        <v>0.04</v>
      </c>
      <c r="C94" s="12">
        <v>0.04</v>
      </c>
      <c r="D94" s="12">
        <v>0.04</v>
      </c>
      <c r="E94" s="12">
        <v>0.04</v>
      </c>
      <c r="F94" s="13">
        <v>5350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x14ac:dyDescent="0.2">
      <c r="A95" s="11" t="s">
        <v>115</v>
      </c>
      <c r="B95" s="12">
        <v>0.04</v>
      </c>
      <c r="C95" s="12">
        <v>0.04</v>
      </c>
      <c r="D95" s="12">
        <v>0.04</v>
      </c>
      <c r="E95" s="12">
        <v>0.04</v>
      </c>
      <c r="F95" s="13">
        <v>8000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x14ac:dyDescent="0.2">
      <c r="A96" s="11" t="s">
        <v>116</v>
      </c>
      <c r="B96" s="12">
        <v>0.04</v>
      </c>
      <c r="C96" s="12">
        <v>0.04</v>
      </c>
      <c r="D96" s="12">
        <v>3.7999999999999999E-2</v>
      </c>
      <c r="E96" s="12">
        <v>0.04</v>
      </c>
      <c r="F96" s="13">
        <v>116666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x14ac:dyDescent="0.2">
      <c r="A97" s="11" t="s">
        <v>117</v>
      </c>
      <c r="B97" s="12">
        <v>3.7999999999999999E-2</v>
      </c>
      <c r="C97" s="12">
        <v>3.7999999999999999E-2</v>
      </c>
      <c r="D97" s="12">
        <v>3.7999999999999999E-2</v>
      </c>
      <c r="E97" s="12">
        <v>3.7999999999999999E-2</v>
      </c>
      <c r="F97" s="13">
        <v>22973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x14ac:dyDescent="0.2">
      <c r="A98" s="11" t="s">
        <v>118</v>
      </c>
      <c r="B98" s="12">
        <v>3.5999999999999997E-2</v>
      </c>
      <c r="C98" s="12">
        <v>3.5999999999999997E-2</v>
      </c>
      <c r="D98" s="12">
        <v>3.5999999999999997E-2</v>
      </c>
      <c r="E98" s="12">
        <v>3.5999999999999997E-2</v>
      </c>
      <c r="F98" s="13">
        <v>71840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x14ac:dyDescent="0.2">
      <c r="A99" s="11" t="s">
        <v>119</v>
      </c>
      <c r="B99" s="12">
        <v>3.4000000000000002E-2</v>
      </c>
      <c r="C99" s="12">
        <v>3.4000000000000002E-2</v>
      </c>
      <c r="D99" s="12">
        <v>3.4000000000000002E-2</v>
      </c>
      <c r="E99" s="12">
        <v>3.4000000000000002E-2</v>
      </c>
      <c r="F99" s="13">
        <v>6822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x14ac:dyDescent="0.2">
      <c r="A100" s="11" t="s">
        <v>120</v>
      </c>
      <c r="B100" s="12">
        <v>3.5999999999999997E-2</v>
      </c>
      <c r="C100" s="12">
        <v>3.5999999999999997E-2</v>
      </c>
      <c r="D100" s="12">
        <v>3.5999999999999997E-2</v>
      </c>
      <c r="E100" s="12">
        <v>3.5999999999999997E-2</v>
      </c>
      <c r="F100" s="13">
        <v>38160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x14ac:dyDescent="0.2">
      <c r="A101" s="11" t="s">
        <v>121</v>
      </c>
      <c r="B101" s="12">
        <v>3.4000000000000002E-2</v>
      </c>
      <c r="C101" s="12">
        <v>3.4000000000000002E-2</v>
      </c>
      <c r="D101" s="12">
        <v>3.3000000000000002E-2</v>
      </c>
      <c r="E101" s="12">
        <v>3.3000000000000002E-2</v>
      </c>
      <c r="F101" s="13">
        <v>143198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x14ac:dyDescent="0.2">
      <c r="A102" s="11" t="s">
        <v>122</v>
      </c>
      <c r="B102" s="12">
        <v>3.3000000000000002E-2</v>
      </c>
      <c r="C102" s="12">
        <v>3.3000000000000002E-2</v>
      </c>
      <c r="D102" s="12">
        <v>3.1E-2</v>
      </c>
      <c r="E102" s="12">
        <v>3.1E-2</v>
      </c>
      <c r="F102" s="13">
        <v>66519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x14ac:dyDescent="0.2">
      <c r="A103" s="11" t="s">
        <v>123</v>
      </c>
      <c r="B103" s="12">
        <v>3.3000000000000002E-2</v>
      </c>
      <c r="C103" s="12">
        <v>3.3000000000000002E-2</v>
      </c>
      <c r="D103" s="12">
        <v>3.3000000000000002E-2</v>
      </c>
      <c r="E103" s="12">
        <v>3.3000000000000002E-2</v>
      </c>
      <c r="F103" s="13">
        <v>15175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x14ac:dyDescent="0.2">
      <c r="A104" s="11" t="s">
        <v>124</v>
      </c>
      <c r="B104" s="12">
        <v>3.4000000000000002E-2</v>
      </c>
      <c r="C104" s="12">
        <v>3.4000000000000002E-2</v>
      </c>
      <c r="D104" s="12">
        <v>3.4000000000000002E-2</v>
      </c>
      <c r="E104" s="12">
        <v>3.4000000000000002E-2</v>
      </c>
      <c r="F104" s="13">
        <v>26609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x14ac:dyDescent="0.2">
      <c r="A105" s="11" t="s">
        <v>125</v>
      </c>
      <c r="B105" s="12">
        <v>3.5999999999999997E-2</v>
      </c>
      <c r="C105" s="12">
        <v>3.5999999999999997E-2</v>
      </c>
      <c r="D105" s="12">
        <v>3.5000000000000003E-2</v>
      </c>
      <c r="E105" s="12">
        <v>3.5000000000000003E-2</v>
      </c>
      <c r="F105" s="13">
        <v>17020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x14ac:dyDescent="0.2">
      <c r="A106" s="11" t="s">
        <v>126</v>
      </c>
      <c r="B106" s="12">
        <v>3.5000000000000003E-2</v>
      </c>
      <c r="C106" s="12">
        <v>3.5000000000000003E-2</v>
      </c>
      <c r="D106" s="12">
        <v>3.4000000000000002E-2</v>
      </c>
      <c r="E106" s="12">
        <v>3.4000000000000002E-2</v>
      </c>
      <c r="F106" s="13">
        <v>40000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x14ac:dyDescent="0.2">
      <c r="A107" s="11" t="s">
        <v>127</v>
      </c>
      <c r="B107" s="12">
        <v>3.4000000000000002E-2</v>
      </c>
      <c r="C107" s="12">
        <v>3.4000000000000002E-2</v>
      </c>
      <c r="D107" s="12">
        <v>3.4000000000000002E-2</v>
      </c>
      <c r="E107" s="12">
        <v>3.4000000000000002E-2</v>
      </c>
      <c r="F107" s="13">
        <v>120000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x14ac:dyDescent="0.2">
      <c r="A108" s="11" t="s">
        <v>128</v>
      </c>
      <c r="B108" s="12">
        <v>3.9E-2</v>
      </c>
      <c r="C108" s="12">
        <v>0.04</v>
      </c>
      <c r="D108" s="12">
        <v>3.9E-2</v>
      </c>
      <c r="E108" s="12">
        <v>0.04</v>
      </c>
      <c r="F108" s="13">
        <v>99000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x14ac:dyDescent="0.2">
      <c r="A109" s="11" t="s">
        <v>129</v>
      </c>
      <c r="B109" s="12">
        <v>4.2000000000000003E-2</v>
      </c>
      <c r="C109" s="12">
        <v>4.4999999999999998E-2</v>
      </c>
      <c r="D109" s="12">
        <v>4.1000000000000002E-2</v>
      </c>
      <c r="E109" s="12">
        <v>4.4999999999999998E-2</v>
      </c>
      <c r="F109" s="13">
        <v>223375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x14ac:dyDescent="0.2">
      <c r="A110" s="11" t="s">
        <v>130</v>
      </c>
      <c r="B110" s="12">
        <v>4.2000000000000003E-2</v>
      </c>
      <c r="C110" s="12">
        <v>4.2000000000000003E-2</v>
      </c>
      <c r="D110" s="12">
        <v>3.4000000000000002E-2</v>
      </c>
      <c r="E110" s="12">
        <v>3.7999999999999999E-2</v>
      </c>
      <c r="F110" s="13">
        <v>632306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x14ac:dyDescent="0.2">
      <c r="A111" s="11" t="s">
        <v>131</v>
      </c>
      <c r="B111" s="12">
        <v>4.2000000000000003E-2</v>
      </c>
      <c r="C111" s="12">
        <v>4.4999999999999998E-2</v>
      </c>
      <c r="D111" s="12">
        <v>4.1000000000000002E-2</v>
      </c>
      <c r="E111" s="12">
        <v>4.4999999999999998E-2</v>
      </c>
      <c r="F111" s="13">
        <v>113570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x14ac:dyDescent="0.2">
      <c r="A112" s="11" t="s">
        <v>132</v>
      </c>
      <c r="B112" s="12">
        <v>0.05</v>
      </c>
      <c r="C112" s="12">
        <v>0.05</v>
      </c>
      <c r="D112" s="12">
        <v>4.4999999999999998E-2</v>
      </c>
      <c r="E112" s="12">
        <v>4.4999999999999998E-2</v>
      </c>
      <c r="F112" s="13">
        <v>123000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x14ac:dyDescent="0.2">
      <c r="A113" s="11" t="s">
        <v>133</v>
      </c>
      <c r="B113" s="12">
        <v>4.4999999999999998E-2</v>
      </c>
      <c r="C113" s="12">
        <v>0.05</v>
      </c>
      <c r="D113" s="12">
        <v>4.4999999999999998E-2</v>
      </c>
      <c r="E113" s="12">
        <v>4.5999999999999999E-2</v>
      </c>
      <c r="F113" s="13">
        <v>155464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x14ac:dyDescent="0.2">
      <c r="A114" s="11" t="s">
        <v>134</v>
      </c>
      <c r="B114" s="12">
        <v>4.5999999999999999E-2</v>
      </c>
      <c r="C114" s="12">
        <v>4.5999999999999999E-2</v>
      </c>
      <c r="D114" s="12">
        <v>4.5999999999999999E-2</v>
      </c>
      <c r="E114" s="12">
        <v>4.5999999999999999E-2</v>
      </c>
      <c r="F114" s="13">
        <v>65000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x14ac:dyDescent="0.2">
      <c r="A115" s="11" t="s">
        <v>135</v>
      </c>
      <c r="B115" s="12">
        <v>4.5999999999999999E-2</v>
      </c>
      <c r="C115" s="12">
        <v>4.5999999999999999E-2</v>
      </c>
      <c r="D115" s="12">
        <v>0.04</v>
      </c>
      <c r="E115" s="12">
        <v>0.04</v>
      </c>
      <c r="F115" s="13">
        <v>49328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x14ac:dyDescent="0.2">
      <c r="A116" s="11" t="s">
        <v>136</v>
      </c>
      <c r="B116" s="12">
        <v>4.2000000000000003E-2</v>
      </c>
      <c r="C116" s="12">
        <v>4.2000000000000003E-2</v>
      </c>
      <c r="D116" s="12">
        <v>0.04</v>
      </c>
      <c r="E116" s="12">
        <v>0.04</v>
      </c>
      <c r="F116" s="13">
        <v>102500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x14ac:dyDescent="0.2">
      <c r="A117" s="11" t="s">
        <v>137</v>
      </c>
      <c r="B117" s="12">
        <v>0.04</v>
      </c>
      <c r="C117" s="12">
        <v>4.1000000000000002E-2</v>
      </c>
      <c r="D117" s="12">
        <v>0.04</v>
      </c>
      <c r="E117" s="12">
        <v>0.04</v>
      </c>
      <c r="F117" s="13">
        <v>89839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x14ac:dyDescent="0.2">
      <c r="A118" s="11" t="s">
        <v>138</v>
      </c>
      <c r="B118" s="12">
        <v>0.04</v>
      </c>
      <c r="C118" s="12">
        <v>0.04</v>
      </c>
      <c r="D118" s="12">
        <v>0.04</v>
      </c>
      <c r="E118" s="12">
        <v>0.04</v>
      </c>
      <c r="F118" s="13">
        <v>50000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x14ac:dyDescent="0.2">
      <c r="A119" s="11" t="s">
        <v>139</v>
      </c>
      <c r="B119" s="12">
        <v>4.1000000000000002E-2</v>
      </c>
      <c r="C119" s="12">
        <v>4.1000000000000002E-2</v>
      </c>
      <c r="D119" s="12">
        <v>4.1000000000000002E-2</v>
      </c>
      <c r="E119" s="12">
        <v>4.1000000000000002E-2</v>
      </c>
      <c r="F119" s="13">
        <v>40000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x14ac:dyDescent="0.2">
      <c r="A120" s="11" t="s">
        <v>140</v>
      </c>
      <c r="B120" s="12">
        <v>0.04</v>
      </c>
      <c r="C120" s="12">
        <v>0.04</v>
      </c>
      <c r="D120" s="12">
        <v>0.04</v>
      </c>
      <c r="E120" s="12">
        <v>0.04</v>
      </c>
      <c r="F120" s="13">
        <v>60000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x14ac:dyDescent="0.2">
      <c r="A121" s="11" t="s">
        <v>141</v>
      </c>
      <c r="B121" s="12">
        <v>3.9E-2</v>
      </c>
      <c r="C121" s="12">
        <v>3.9E-2</v>
      </c>
      <c r="D121" s="12">
        <v>3.9E-2</v>
      </c>
      <c r="E121" s="12">
        <v>3.9E-2</v>
      </c>
      <c r="F121" s="13">
        <v>12576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x14ac:dyDescent="0.2">
      <c r="A122" s="11" t="s">
        <v>142</v>
      </c>
      <c r="B122" s="12">
        <v>4.1000000000000002E-2</v>
      </c>
      <c r="C122" s="12">
        <v>4.1000000000000002E-2</v>
      </c>
      <c r="D122" s="12">
        <v>0.04</v>
      </c>
      <c r="E122" s="12">
        <v>0.04</v>
      </c>
      <c r="F122" s="13">
        <v>77626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x14ac:dyDescent="0.2">
      <c r="A123" s="11" t="s">
        <v>143</v>
      </c>
      <c r="B123" s="12">
        <v>0.04</v>
      </c>
      <c r="C123" s="12">
        <v>0.04</v>
      </c>
      <c r="D123" s="12">
        <v>0.04</v>
      </c>
      <c r="E123" s="12">
        <v>0.04</v>
      </c>
      <c r="F123" s="13">
        <v>12500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x14ac:dyDescent="0.2">
      <c r="A124" s="11" t="s">
        <v>144</v>
      </c>
      <c r="B124" s="12">
        <v>0.04</v>
      </c>
      <c r="C124" s="12">
        <v>0.04</v>
      </c>
      <c r="D124" s="12">
        <v>0.04</v>
      </c>
      <c r="E124" s="12">
        <v>0.04</v>
      </c>
      <c r="F124" s="13">
        <v>25000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x14ac:dyDescent="0.2">
      <c r="A125" s="11" t="s">
        <v>145</v>
      </c>
      <c r="B125" s="12">
        <v>0.04</v>
      </c>
      <c r="C125" s="12">
        <v>0.04</v>
      </c>
      <c r="D125" s="12">
        <v>0.04</v>
      </c>
      <c r="E125" s="12">
        <v>0.04</v>
      </c>
      <c r="F125" s="13">
        <v>19874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x14ac:dyDescent="0.2">
      <c r="A126" s="11" t="s">
        <v>146</v>
      </c>
      <c r="B126" s="12">
        <v>3.5000000000000003E-2</v>
      </c>
      <c r="C126" s="12">
        <v>3.5000000000000003E-2</v>
      </c>
      <c r="D126" s="12">
        <v>3.5000000000000003E-2</v>
      </c>
      <c r="E126" s="12">
        <v>3.5000000000000003E-2</v>
      </c>
      <c r="F126" s="13">
        <v>50000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x14ac:dyDescent="0.2">
      <c r="A127" s="11" t="s">
        <v>147</v>
      </c>
      <c r="B127" s="12">
        <v>3.5999999999999997E-2</v>
      </c>
      <c r="C127" s="12">
        <v>3.5999999999999997E-2</v>
      </c>
      <c r="D127" s="12">
        <v>3.5000000000000003E-2</v>
      </c>
      <c r="E127" s="12">
        <v>3.5000000000000003E-2</v>
      </c>
      <c r="F127" s="13">
        <v>30000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x14ac:dyDescent="0.2">
      <c r="A128" s="11" t="s">
        <v>148</v>
      </c>
      <c r="B128" s="12">
        <v>3.5999999999999997E-2</v>
      </c>
      <c r="C128" s="12">
        <v>3.5999999999999997E-2</v>
      </c>
      <c r="D128" s="12">
        <v>3.5000000000000003E-2</v>
      </c>
      <c r="E128" s="12">
        <v>3.5000000000000003E-2</v>
      </c>
      <c r="F128" s="13">
        <v>12000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x14ac:dyDescent="0.2">
      <c r="A129" s="11" t="s">
        <v>149</v>
      </c>
      <c r="B129" s="12">
        <v>3.5999999999999997E-2</v>
      </c>
      <c r="C129" s="12">
        <v>3.5999999999999997E-2</v>
      </c>
      <c r="D129" s="12">
        <v>3.5999999999999997E-2</v>
      </c>
      <c r="E129" s="12">
        <v>3.5999999999999997E-2</v>
      </c>
      <c r="F129" s="13">
        <v>8666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x14ac:dyDescent="0.2">
      <c r="A130" s="11" t="s">
        <v>150</v>
      </c>
      <c r="B130" s="12">
        <v>3.5999999999999997E-2</v>
      </c>
      <c r="C130" s="12">
        <v>3.5999999999999997E-2</v>
      </c>
      <c r="D130" s="12">
        <v>3.5999999999999997E-2</v>
      </c>
      <c r="E130" s="12">
        <v>3.5999999999999997E-2</v>
      </c>
      <c r="F130" s="13">
        <v>45334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x14ac:dyDescent="0.2">
      <c r="A131" s="11" t="s">
        <v>151</v>
      </c>
      <c r="B131" s="12">
        <v>3.5999999999999997E-2</v>
      </c>
      <c r="C131" s="12">
        <v>3.5999999999999997E-2</v>
      </c>
      <c r="D131" s="12">
        <v>3.5999999999999997E-2</v>
      </c>
      <c r="E131" s="12">
        <v>3.5999999999999997E-2</v>
      </c>
      <c r="F131" s="13">
        <v>93000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x14ac:dyDescent="0.2">
      <c r="A132" s="11" t="s">
        <v>152</v>
      </c>
      <c r="B132" s="12">
        <v>3.5000000000000003E-2</v>
      </c>
      <c r="C132" s="12">
        <v>3.5000000000000003E-2</v>
      </c>
      <c r="D132" s="12">
        <v>3.3000000000000002E-2</v>
      </c>
      <c r="E132" s="12">
        <v>3.3000000000000002E-2</v>
      </c>
      <c r="F132" s="13">
        <v>431130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x14ac:dyDescent="0.2">
      <c r="A133" s="11" t="s">
        <v>153</v>
      </c>
      <c r="B133" s="12">
        <v>3.4000000000000002E-2</v>
      </c>
      <c r="C133" s="12">
        <v>3.4000000000000002E-2</v>
      </c>
      <c r="D133" s="12">
        <v>3.4000000000000002E-2</v>
      </c>
      <c r="E133" s="12">
        <v>3.4000000000000002E-2</v>
      </c>
      <c r="F133" s="13">
        <v>50000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x14ac:dyDescent="0.2">
      <c r="A134" s="11" t="s">
        <v>154</v>
      </c>
      <c r="B134" s="12">
        <v>3.4000000000000002E-2</v>
      </c>
      <c r="C134" s="12">
        <v>3.5999999999999997E-2</v>
      </c>
      <c r="D134" s="12">
        <v>3.4000000000000002E-2</v>
      </c>
      <c r="E134" s="12">
        <v>3.5000000000000003E-2</v>
      </c>
      <c r="F134" s="13">
        <v>32200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x14ac:dyDescent="0.2">
      <c r="A135" s="11" t="s">
        <v>155</v>
      </c>
      <c r="B135" s="12">
        <v>3.3000000000000002E-2</v>
      </c>
      <c r="C135" s="12">
        <v>3.3000000000000002E-2</v>
      </c>
      <c r="D135" s="12">
        <v>3.1E-2</v>
      </c>
      <c r="E135" s="12">
        <v>3.1E-2</v>
      </c>
      <c r="F135" s="13">
        <v>174935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x14ac:dyDescent="0.2">
      <c r="A136" s="11" t="s">
        <v>156</v>
      </c>
      <c r="B136" s="12">
        <v>0.03</v>
      </c>
      <c r="C136" s="12">
        <v>3.1E-2</v>
      </c>
      <c r="D136" s="12">
        <v>0.03</v>
      </c>
      <c r="E136" s="12">
        <v>3.1E-2</v>
      </c>
      <c r="F136" s="13">
        <v>150000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x14ac:dyDescent="0.2">
      <c r="A137" s="11" t="s">
        <v>157</v>
      </c>
      <c r="B137" s="12">
        <v>2.9000000000000001E-2</v>
      </c>
      <c r="C137" s="12">
        <v>2.9000000000000001E-2</v>
      </c>
      <c r="D137" s="12">
        <v>2.9000000000000001E-2</v>
      </c>
      <c r="E137" s="12">
        <v>2.9000000000000001E-2</v>
      </c>
      <c r="F137" s="13">
        <v>40000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x14ac:dyDescent="0.2">
      <c r="A138" s="11" t="s">
        <v>158</v>
      </c>
      <c r="B138" s="12">
        <v>2.9000000000000001E-2</v>
      </c>
      <c r="C138" s="12">
        <v>3.1E-2</v>
      </c>
      <c r="D138" s="12">
        <v>2.9000000000000001E-2</v>
      </c>
      <c r="E138" s="12">
        <v>3.1E-2</v>
      </c>
      <c r="F138" s="13">
        <v>844968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x14ac:dyDescent="0.2">
      <c r="A139" s="11" t="s">
        <v>159</v>
      </c>
      <c r="B139" s="12">
        <v>3.3000000000000002E-2</v>
      </c>
      <c r="C139" s="12">
        <v>3.3000000000000002E-2</v>
      </c>
      <c r="D139" s="12">
        <v>3.3000000000000002E-2</v>
      </c>
      <c r="E139" s="12">
        <v>3.3000000000000002E-2</v>
      </c>
      <c r="F139" s="13">
        <v>136697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x14ac:dyDescent="0.2">
      <c r="A140" s="11" t="s">
        <v>160</v>
      </c>
      <c r="B140" s="12">
        <v>3.2000000000000001E-2</v>
      </c>
      <c r="C140" s="12">
        <v>3.5000000000000003E-2</v>
      </c>
      <c r="D140" s="12">
        <v>3.2000000000000001E-2</v>
      </c>
      <c r="E140" s="12">
        <v>3.5000000000000003E-2</v>
      </c>
      <c r="F140" s="13">
        <v>319834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x14ac:dyDescent="0.2">
      <c r="A141" s="11" t="s">
        <v>161</v>
      </c>
      <c r="B141" s="12">
        <v>3.5000000000000003E-2</v>
      </c>
      <c r="C141" s="12">
        <v>3.6999999999999998E-2</v>
      </c>
      <c r="D141" s="12">
        <v>3.4000000000000002E-2</v>
      </c>
      <c r="E141" s="12">
        <v>3.6999999999999998E-2</v>
      </c>
      <c r="F141" s="13">
        <v>598147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x14ac:dyDescent="0.2">
      <c r="A142" s="11" t="s">
        <v>162</v>
      </c>
      <c r="B142" s="12">
        <v>3.5000000000000003E-2</v>
      </c>
      <c r="C142" s="12">
        <v>3.7999999999999999E-2</v>
      </c>
      <c r="D142" s="12">
        <v>3.5000000000000003E-2</v>
      </c>
      <c r="E142" s="12">
        <v>3.7999999999999999E-2</v>
      </c>
      <c r="F142" s="13">
        <v>100000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x14ac:dyDescent="0.2">
      <c r="A143" s="11" t="s">
        <v>163</v>
      </c>
      <c r="B143" s="12">
        <v>3.7999999999999999E-2</v>
      </c>
      <c r="C143" s="12">
        <v>3.7999999999999999E-2</v>
      </c>
      <c r="D143" s="12">
        <v>3.3000000000000002E-2</v>
      </c>
      <c r="E143" s="12">
        <v>3.3000000000000002E-2</v>
      </c>
      <c r="F143" s="13">
        <v>254000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x14ac:dyDescent="0.2">
      <c r="A144" s="11" t="s">
        <v>164</v>
      </c>
      <c r="B144" s="12">
        <v>3.3000000000000002E-2</v>
      </c>
      <c r="C144" s="12">
        <v>3.3000000000000002E-2</v>
      </c>
      <c r="D144" s="12">
        <v>3.2000000000000001E-2</v>
      </c>
      <c r="E144" s="12">
        <v>3.2000000000000001E-2</v>
      </c>
      <c r="F144" s="13">
        <v>45793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x14ac:dyDescent="0.2">
      <c r="A145" s="11" t="s">
        <v>165</v>
      </c>
      <c r="B145" s="12">
        <v>3.4000000000000002E-2</v>
      </c>
      <c r="C145" s="12">
        <v>3.5999999999999997E-2</v>
      </c>
      <c r="D145" s="12">
        <v>3.3000000000000002E-2</v>
      </c>
      <c r="E145" s="12">
        <v>3.5000000000000003E-2</v>
      </c>
      <c r="F145" s="13">
        <v>1351399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x14ac:dyDescent="0.2">
      <c r="A146" s="11" t="s">
        <v>166</v>
      </c>
      <c r="B146" s="12">
        <v>0.04</v>
      </c>
      <c r="C146" s="12">
        <v>0.04</v>
      </c>
      <c r="D146" s="12">
        <v>0.04</v>
      </c>
      <c r="E146" s="12">
        <v>0.04</v>
      </c>
      <c r="F146" s="13">
        <v>24501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x14ac:dyDescent="0.2">
      <c r="A147" s="11" t="s">
        <v>167</v>
      </c>
      <c r="B147" s="12">
        <v>3.5000000000000003E-2</v>
      </c>
      <c r="C147" s="12">
        <v>3.5999999999999997E-2</v>
      </c>
      <c r="D147" s="12">
        <v>3.5000000000000003E-2</v>
      </c>
      <c r="E147" s="12">
        <v>3.5999999999999997E-2</v>
      </c>
      <c r="F147" s="13">
        <v>56620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x14ac:dyDescent="0.2">
      <c r="A148" s="11" t="s">
        <v>168</v>
      </c>
      <c r="B148" s="12">
        <v>3.6999999999999998E-2</v>
      </c>
      <c r="C148" s="12">
        <v>3.6999999999999998E-2</v>
      </c>
      <c r="D148" s="12">
        <v>3.5999999999999997E-2</v>
      </c>
      <c r="E148" s="12">
        <v>3.5999999999999997E-2</v>
      </c>
      <c r="F148" s="13">
        <v>555000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x14ac:dyDescent="0.2">
      <c r="A149" s="11" t="s">
        <v>169</v>
      </c>
      <c r="B149" s="12">
        <v>3.5999999999999997E-2</v>
      </c>
      <c r="C149" s="12">
        <v>3.5999999999999997E-2</v>
      </c>
      <c r="D149" s="12">
        <v>3.5999999999999997E-2</v>
      </c>
      <c r="E149" s="12">
        <v>3.5999999999999997E-2</v>
      </c>
      <c r="F149" s="13">
        <v>112609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x14ac:dyDescent="0.2">
      <c r="A150" s="11" t="s">
        <v>170</v>
      </c>
      <c r="B150" s="12">
        <v>3.6999999999999998E-2</v>
      </c>
      <c r="C150" s="12">
        <v>3.6999999999999998E-2</v>
      </c>
      <c r="D150" s="12">
        <v>3.5000000000000003E-2</v>
      </c>
      <c r="E150" s="12">
        <v>3.5000000000000003E-2</v>
      </c>
      <c r="F150" s="13">
        <v>609560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x14ac:dyDescent="0.2">
      <c r="A151" s="11" t="s">
        <v>171</v>
      </c>
      <c r="B151" s="12">
        <v>3.5999999999999997E-2</v>
      </c>
      <c r="C151" s="12">
        <v>3.5999999999999997E-2</v>
      </c>
      <c r="D151" s="12">
        <v>3.3000000000000002E-2</v>
      </c>
      <c r="E151" s="12">
        <v>3.3000000000000002E-2</v>
      </c>
      <c r="F151" s="13">
        <v>159173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x14ac:dyDescent="0.2">
      <c r="A152" s="11" t="s">
        <v>172</v>
      </c>
      <c r="B152" s="12">
        <v>3.3000000000000002E-2</v>
      </c>
      <c r="C152" s="12">
        <v>3.3000000000000002E-2</v>
      </c>
      <c r="D152" s="12">
        <v>3.3000000000000002E-2</v>
      </c>
      <c r="E152" s="12">
        <v>3.3000000000000002E-2</v>
      </c>
      <c r="F152" s="13">
        <v>73334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x14ac:dyDescent="0.2">
      <c r="A153" s="11" t="s">
        <v>173</v>
      </c>
      <c r="B153" s="12">
        <v>3.4000000000000002E-2</v>
      </c>
      <c r="C153" s="12">
        <v>3.6999999999999998E-2</v>
      </c>
      <c r="D153" s="12">
        <v>3.4000000000000002E-2</v>
      </c>
      <c r="E153" s="12">
        <v>3.6999999999999998E-2</v>
      </c>
      <c r="F153" s="13">
        <v>125554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x14ac:dyDescent="0.2">
      <c r="A154" s="11" t="s">
        <v>174</v>
      </c>
      <c r="B154" s="12">
        <v>3.5999999999999997E-2</v>
      </c>
      <c r="C154" s="12">
        <v>3.5999999999999997E-2</v>
      </c>
      <c r="D154" s="12">
        <v>3.4000000000000002E-2</v>
      </c>
      <c r="E154" s="12">
        <v>3.4000000000000002E-2</v>
      </c>
      <c r="F154" s="13">
        <v>159007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x14ac:dyDescent="0.2">
      <c r="A155" s="11" t="s">
        <v>175</v>
      </c>
      <c r="B155" s="12">
        <v>3.4000000000000002E-2</v>
      </c>
      <c r="C155" s="12">
        <v>3.4000000000000002E-2</v>
      </c>
      <c r="D155" s="12">
        <v>3.2000000000000001E-2</v>
      </c>
      <c r="E155" s="12">
        <v>3.2000000000000001E-2</v>
      </c>
      <c r="F155" s="13">
        <v>163039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x14ac:dyDescent="0.2">
      <c r="A156" s="11" t="s">
        <v>176</v>
      </c>
      <c r="B156" s="12">
        <v>0.03</v>
      </c>
      <c r="C156" s="12">
        <v>3.4000000000000002E-2</v>
      </c>
      <c r="D156" s="12">
        <v>0.03</v>
      </c>
      <c r="E156" s="12">
        <v>3.4000000000000002E-2</v>
      </c>
      <c r="F156" s="13">
        <v>789066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x14ac:dyDescent="0.2">
      <c r="A157" s="11" t="s">
        <v>177</v>
      </c>
      <c r="B157" s="12">
        <v>3.2000000000000001E-2</v>
      </c>
      <c r="C157" s="12">
        <v>3.2000000000000001E-2</v>
      </c>
      <c r="D157" s="12">
        <v>2.9000000000000001E-2</v>
      </c>
      <c r="E157" s="12">
        <v>2.9000000000000001E-2</v>
      </c>
      <c r="F157" s="13">
        <v>551353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x14ac:dyDescent="0.2">
      <c r="A158" s="11" t="s">
        <v>178</v>
      </c>
      <c r="B158" s="12">
        <v>0.03</v>
      </c>
      <c r="C158" s="12">
        <v>0.03</v>
      </c>
      <c r="D158" s="12">
        <v>0.03</v>
      </c>
      <c r="E158" s="12">
        <v>0.03</v>
      </c>
      <c r="F158" s="13">
        <v>131156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x14ac:dyDescent="0.2">
      <c r="A159" s="11" t="s">
        <v>179</v>
      </c>
      <c r="B159" s="3">
        <v>0.03</v>
      </c>
      <c r="C159" s="3">
        <v>0.03</v>
      </c>
      <c r="D159" s="3">
        <v>0.03</v>
      </c>
      <c r="E159" s="3">
        <v>0.03</v>
      </c>
      <c r="F159" s="13">
        <v>7642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.75" customHeight="1" x14ac:dyDescent="0.2"/>
  <sheetData>
    <row r="1" spans="1:26" x14ac:dyDescent="0.25">
      <c r="A1" s="1" t="s">
        <v>0</v>
      </c>
      <c r="B1" s="2"/>
      <c r="C1" s="2"/>
      <c r="D1" s="3"/>
      <c r="E1" s="3"/>
      <c r="F1" s="3"/>
      <c r="G1" s="3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 t="s">
        <v>6</v>
      </c>
      <c r="B3" s="6">
        <v>221</v>
      </c>
      <c r="C3" s="6">
        <v>47</v>
      </c>
      <c r="D3" s="6">
        <v>119</v>
      </c>
      <c r="E3" s="6">
        <v>55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 t="s">
        <v>7</v>
      </c>
      <c r="B4" s="6">
        <v>161</v>
      </c>
      <c r="C4" s="6">
        <v>52</v>
      </c>
      <c r="D4" s="6">
        <v>91</v>
      </c>
      <c r="E4" s="6">
        <v>18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 t="s">
        <v>8</v>
      </c>
      <c r="B5" s="6">
        <v>92</v>
      </c>
      <c r="C5" s="6">
        <v>17</v>
      </c>
      <c r="D5" s="6">
        <v>59</v>
      </c>
      <c r="E5" s="6">
        <v>16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 t="s">
        <v>9</v>
      </c>
      <c r="B6" s="6">
        <v>43</v>
      </c>
      <c r="C6" s="6">
        <v>13</v>
      </c>
      <c r="D6" s="6">
        <v>22</v>
      </c>
      <c r="E6" s="6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 t="s">
        <v>10</v>
      </c>
      <c r="B7" s="6">
        <v>34</v>
      </c>
      <c r="C7" s="6">
        <v>3</v>
      </c>
      <c r="D7" s="6">
        <v>20</v>
      </c>
      <c r="E7" s="6">
        <v>11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 t="s">
        <v>11</v>
      </c>
      <c r="B8" s="6">
        <v>10</v>
      </c>
      <c r="C8" s="6">
        <v>1</v>
      </c>
      <c r="D8" s="6">
        <v>5</v>
      </c>
      <c r="E8" s="6">
        <v>4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 t="s">
        <v>12</v>
      </c>
      <c r="B9" s="6">
        <v>8</v>
      </c>
      <c r="C9" s="6">
        <v>1</v>
      </c>
      <c r="D9" s="6">
        <v>6</v>
      </c>
      <c r="E9" s="6">
        <v>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5" t="s">
        <v>13</v>
      </c>
      <c r="B10" s="6">
        <f t="shared" ref="B10:E10" si="0">SUM(B3:B9)</f>
        <v>569</v>
      </c>
      <c r="C10" s="6">
        <f t="shared" si="0"/>
        <v>134</v>
      </c>
      <c r="D10" s="6">
        <f t="shared" si="0"/>
        <v>322</v>
      </c>
      <c r="E10" s="6">
        <f t="shared" si="0"/>
        <v>113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1" t="s">
        <v>14</v>
      </c>
      <c r="B11" s="3"/>
      <c r="C11" s="6">
        <f>AVERAGE(C3:C9)</f>
        <v>19.142857142857142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1"/>
  <sheetViews>
    <sheetView workbookViewId="0"/>
  </sheetViews>
  <sheetFormatPr defaultColWidth="14.42578125" defaultRowHeight="15.75" customHeight="1" x14ac:dyDescent="0.2"/>
  <cols>
    <col min="1" max="7" width="10.85546875" customWidth="1"/>
    <col min="8" max="8" width="13.42578125" customWidth="1"/>
    <col min="9" max="25" width="10.85546875" customWidth="1"/>
  </cols>
  <sheetData>
    <row r="1" spans="1:25" x14ac:dyDescent="0.25">
      <c r="A1" s="1" t="s">
        <v>15</v>
      </c>
      <c r="B1" s="3"/>
      <c r="C1" s="3"/>
      <c r="D1" s="3"/>
      <c r="E1" s="3"/>
      <c r="F1" s="3"/>
      <c r="G1" s="3"/>
      <c r="H1" s="7" t="s">
        <v>16</v>
      </c>
      <c r="I1" s="8">
        <v>43251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">
      <c r="A2" s="9" t="s">
        <v>17</v>
      </c>
      <c r="B2" s="9" t="s">
        <v>18</v>
      </c>
      <c r="C2" s="9" t="s">
        <v>19</v>
      </c>
      <c r="D2" s="9" t="s">
        <v>20</v>
      </c>
      <c r="E2" s="10" t="s">
        <v>21</v>
      </c>
      <c r="F2" s="10" t="s">
        <v>22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2">
      <c r="A3" s="4">
        <v>42886</v>
      </c>
      <c r="B3" s="12">
        <v>9.7000000000000003E-2</v>
      </c>
      <c r="C3" s="12">
        <v>9.7000000000000003E-2</v>
      </c>
      <c r="D3" s="12">
        <v>9.7000000000000003E-2</v>
      </c>
      <c r="E3" s="12">
        <v>9.7000000000000003E-2</v>
      </c>
      <c r="F3" s="13">
        <v>7709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 x14ac:dyDescent="0.2">
      <c r="A4" s="4">
        <v>42887</v>
      </c>
      <c r="B4" s="12">
        <v>9.5000000000000001E-2</v>
      </c>
      <c r="C4" s="12">
        <v>9.5000000000000001E-2</v>
      </c>
      <c r="D4" s="12">
        <v>9.4E-2</v>
      </c>
      <c r="E4" s="12">
        <v>9.4E-2</v>
      </c>
      <c r="F4" s="13">
        <v>20000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 x14ac:dyDescent="0.2">
      <c r="A5" s="4">
        <v>42888</v>
      </c>
      <c r="B5" s="12">
        <v>9.2999999999999999E-2</v>
      </c>
      <c r="C5" s="12">
        <v>9.2999999999999999E-2</v>
      </c>
      <c r="D5" s="12">
        <v>9.1999999999999998E-2</v>
      </c>
      <c r="E5" s="12">
        <v>9.1999999999999998E-2</v>
      </c>
      <c r="F5" s="13">
        <v>22800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 x14ac:dyDescent="0.2">
      <c r="A6" s="4">
        <v>42891</v>
      </c>
      <c r="B6" s="12">
        <v>8.6999999999999994E-2</v>
      </c>
      <c r="C6" s="12">
        <v>8.6999999999999994E-2</v>
      </c>
      <c r="D6" s="12">
        <v>8.6999999999999994E-2</v>
      </c>
      <c r="E6" s="12">
        <v>8.6999999999999994E-2</v>
      </c>
      <c r="F6" s="13">
        <v>1887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 x14ac:dyDescent="0.2">
      <c r="A7" s="4">
        <v>42894</v>
      </c>
      <c r="B7" s="12">
        <v>8.6999999999999994E-2</v>
      </c>
      <c r="C7" s="12">
        <v>8.6999999999999994E-2</v>
      </c>
      <c r="D7" s="12">
        <v>8.6999999999999994E-2</v>
      </c>
      <c r="E7" s="12">
        <v>8.6999999999999994E-2</v>
      </c>
      <c r="F7" s="13">
        <v>14000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 x14ac:dyDescent="0.2">
      <c r="A8" s="4">
        <v>42895</v>
      </c>
      <c r="B8" s="12">
        <v>8.6999999999999994E-2</v>
      </c>
      <c r="C8" s="12">
        <v>8.6999999999999994E-2</v>
      </c>
      <c r="D8" s="12">
        <v>8.6999999999999994E-2</v>
      </c>
      <c r="E8" s="12">
        <v>8.6999999999999994E-2</v>
      </c>
      <c r="F8" s="13">
        <v>8691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 x14ac:dyDescent="0.2">
      <c r="A9" s="4">
        <v>42899</v>
      </c>
      <c r="B9" s="12">
        <v>0.09</v>
      </c>
      <c r="C9" s="12">
        <v>0.09</v>
      </c>
      <c r="D9" s="12">
        <v>0.09</v>
      </c>
      <c r="E9" s="12">
        <v>0.09</v>
      </c>
      <c r="F9" s="13">
        <v>9453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 x14ac:dyDescent="0.2">
      <c r="A10" s="4">
        <v>42900</v>
      </c>
      <c r="B10" s="12">
        <v>8.6999999999999994E-2</v>
      </c>
      <c r="C10" s="12">
        <v>8.6999999999999994E-2</v>
      </c>
      <c r="D10" s="12">
        <v>8.2000000000000003E-2</v>
      </c>
      <c r="E10" s="12">
        <v>8.2000000000000003E-2</v>
      </c>
      <c r="F10" s="13">
        <v>45747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 x14ac:dyDescent="0.2">
      <c r="A11" s="4">
        <v>42902</v>
      </c>
      <c r="B11" s="12">
        <v>0.08</v>
      </c>
      <c r="C11" s="12">
        <v>0.08</v>
      </c>
      <c r="D11" s="12">
        <v>7.8E-2</v>
      </c>
      <c r="E11" s="12">
        <v>7.8E-2</v>
      </c>
      <c r="F11" s="13">
        <v>12000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 x14ac:dyDescent="0.2">
      <c r="A12" s="4">
        <v>42906</v>
      </c>
      <c r="B12" s="12">
        <v>7.8E-2</v>
      </c>
      <c r="C12" s="12">
        <v>7.8E-2</v>
      </c>
      <c r="D12" s="12">
        <v>7.8E-2</v>
      </c>
      <c r="E12" s="12">
        <v>7.8E-2</v>
      </c>
      <c r="F12" s="13">
        <v>13000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 x14ac:dyDescent="0.2">
      <c r="A13" s="4">
        <v>42907</v>
      </c>
      <c r="B13" s="12">
        <v>7.4999999999999997E-2</v>
      </c>
      <c r="C13" s="12">
        <v>7.4999999999999997E-2</v>
      </c>
      <c r="D13" s="12">
        <v>7.4999999999999997E-2</v>
      </c>
      <c r="E13" s="12">
        <v>7.4999999999999997E-2</v>
      </c>
      <c r="F13" s="13">
        <v>10000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 x14ac:dyDescent="0.2">
      <c r="A14" s="4">
        <v>42912</v>
      </c>
      <c r="B14" s="12">
        <v>7.8E-2</v>
      </c>
      <c r="C14" s="12">
        <v>0.08</v>
      </c>
      <c r="D14" s="12">
        <v>7.8E-2</v>
      </c>
      <c r="E14" s="12">
        <v>0.08</v>
      </c>
      <c r="F14" s="13">
        <v>62183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 x14ac:dyDescent="0.2">
      <c r="A15" s="4">
        <v>42916</v>
      </c>
      <c r="B15" s="12">
        <v>7.3999999999999996E-2</v>
      </c>
      <c r="C15" s="12">
        <v>7.3999999999999996E-2</v>
      </c>
      <c r="D15" s="12">
        <v>7.3999999999999996E-2</v>
      </c>
      <c r="E15" s="12">
        <v>7.3999999999999996E-2</v>
      </c>
      <c r="F15" s="13">
        <v>33374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 x14ac:dyDescent="0.2">
      <c r="A16" s="4">
        <v>42919</v>
      </c>
      <c r="B16" s="12">
        <v>7.3999999999999996E-2</v>
      </c>
      <c r="C16" s="12">
        <v>7.3999999999999996E-2</v>
      </c>
      <c r="D16" s="12">
        <v>7.0000000000000007E-2</v>
      </c>
      <c r="E16" s="12">
        <v>7.0000000000000007E-2</v>
      </c>
      <c r="F16" s="13">
        <v>20911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 x14ac:dyDescent="0.2">
      <c r="A17" s="4">
        <v>42920</v>
      </c>
      <c r="B17" s="12">
        <v>7.0000000000000007E-2</v>
      </c>
      <c r="C17" s="12">
        <v>7.0000000000000007E-2</v>
      </c>
      <c r="D17" s="12">
        <v>7.0000000000000007E-2</v>
      </c>
      <c r="E17" s="12">
        <v>7.0000000000000007E-2</v>
      </c>
      <c r="F17" s="13">
        <v>4089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 x14ac:dyDescent="0.2">
      <c r="A18" s="4">
        <v>42921</v>
      </c>
      <c r="B18" s="12">
        <v>7.0000000000000007E-2</v>
      </c>
      <c r="C18" s="12">
        <v>7.0000000000000007E-2</v>
      </c>
      <c r="D18" s="12">
        <v>7.0000000000000007E-2</v>
      </c>
      <c r="E18" s="12">
        <v>7.0000000000000007E-2</v>
      </c>
      <c r="F18" s="13">
        <v>30000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 x14ac:dyDescent="0.2">
      <c r="A19" s="4">
        <v>42923</v>
      </c>
      <c r="B19" s="12">
        <v>7.0000000000000007E-2</v>
      </c>
      <c r="C19" s="12">
        <v>7.0000000000000007E-2</v>
      </c>
      <c r="D19" s="12">
        <v>7.0000000000000007E-2</v>
      </c>
      <c r="E19" s="12">
        <v>7.0000000000000007E-2</v>
      </c>
      <c r="F19" s="13">
        <v>6625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2">
      <c r="A20" s="4">
        <v>42933</v>
      </c>
      <c r="B20" s="12">
        <v>0.06</v>
      </c>
      <c r="C20" s="12">
        <v>0.06</v>
      </c>
      <c r="D20" s="12">
        <v>5.8999999999999997E-2</v>
      </c>
      <c r="E20" s="12">
        <v>5.8999999999999997E-2</v>
      </c>
      <c r="F20" s="13">
        <v>57350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 x14ac:dyDescent="0.2">
      <c r="A21" s="4">
        <v>42934</v>
      </c>
      <c r="B21" s="12">
        <v>0.06</v>
      </c>
      <c r="C21" s="12">
        <v>0.06</v>
      </c>
      <c r="D21" s="12">
        <v>0.06</v>
      </c>
      <c r="E21" s="12">
        <v>0.06</v>
      </c>
      <c r="F21" s="13">
        <v>11000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2">
      <c r="A22" s="4">
        <v>42936</v>
      </c>
      <c r="B22" s="12">
        <v>0.06</v>
      </c>
      <c r="C22" s="12">
        <v>0.06</v>
      </c>
      <c r="D22" s="12">
        <v>0.06</v>
      </c>
      <c r="E22" s="12">
        <v>0.06</v>
      </c>
      <c r="F22" s="13">
        <v>10000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2">
      <c r="A23" s="4">
        <v>42937</v>
      </c>
      <c r="B23" s="12">
        <v>0.06</v>
      </c>
      <c r="C23" s="12">
        <v>0.06</v>
      </c>
      <c r="D23" s="12">
        <v>0.06</v>
      </c>
      <c r="E23" s="12">
        <v>0.06</v>
      </c>
      <c r="F23" s="13">
        <v>19300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2">
      <c r="A24" s="4">
        <v>42940</v>
      </c>
      <c r="B24" s="12">
        <v>0.06</v>
      </c>
      <c r="C24" s="12">
        <v>0.06</v>
      </c>
      <c r="D24" s="12">
        <v>5.7000000000000002E-2</v>
      </c>
      <c r="E24" s="12">
        <v>5.7000000000000002E-2</v>
      </c>
      <c r="F24" s="13">
        <v>136894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2">
      <c r="A25" s="4">
        <v>42941</v>
      </c>
      <c r="B25" s="12">
        <v>5.8999999999999997E-2</v>
      </c>
      <c r="C25" s="12">
        <v>5.8999999999999997E-2</v>
      </c>
      <c r="D25" s="12">
        <v>5.8999999999999997E-2</v>
      </c>
      <c r="E25" s="12">
        <v>5.8999999999999997E-2</v>
      </c>
      <c r="F25" s="13">
        <v>10000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2">
      <c r="A26" s="4">
        <v>42944</v>
      </c>
      <c r="B26" s="12">
        <v>0.06</v>
      </c>
      <c r="C26" s="12">
        <v>0.06</v>
      </c>
      <c r="D26" s="12">
        <v>0.06</v>
      </c>
      <c r="E26" s="12">
        <v>0.06</v>
      </c>
      <c r="F26" s="13">
        <v>5000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2">
      <c r="A27" s="4">
        <v>42948</v>
      </c>
      <c r="B27" s="12">
        <v>5.5E-2</v>
      </c>
      <c r="C27" s="12">
        <v>5.5E-2</v>
      </c>
      <c r="D27" s="12">
        <v>5.5E-2</v>
      </c>
      <c r="E27" s="12">
        <v>5.5E-2</v>
      </c>
      <c r="F27" s="13">
        <v>28000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2">
      <c r="A28" s="4">
        <v>42949</v>
      </c>
      <c r="B28" s="12">
        <v>5.5E-2</v>
      </c>
      <c r="C28" s="12">
        <v>5.5E-2</v>
      </c>
      <c r="D28" s="12">
        <v>5.5E-2</v>
      </c>
      <c r="E28" s="12">
        <v>5.5E-2</v>
      </c>
      <c r="F28" s="13">
        <v>22000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2">
      <c r="A29" s="4">
        <v>42954</v>
      </c>
      <c r="B29" s="12">
        <v>5.7000000000000002E-2</v>
      </c>
      <c r="C29" s="12">
        <v>5.7000000000000002E-2</v>
      </c>
      <c r="D29" s="12">
        <v>5.5E-2</v>
      </c>
      <c r="E29" s="12">
        <v>5.5E-2</v>
      </c>
      <c r="F29" s="13">
        <v>33375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2">
      <c r="A30" s="4">
        <v>42955</v>
      </c>
      <c r="B30" s="12">
        <v>5.5E-2</v>
      </c>
      <c r="C30" s="12">
        <v>5.5E-2</v>
      </c>
      <c r="D30" s="12">
        <v>5.5E-2</v>
      </c>
      <c r="E30" s="12">
        <v>5.5E-2</v>
      </c>
      <c r="F30" s="13">
        <v>25000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2">
      <c r="A31" s="4">
        <v>42956</v>
      </c>
      <c r="B31" s="12">
        <v>5.6000000000000001E-2</v>
      </c>
      <c r="C31" s="12">
        <v>5.6000000000000001E-2</v>
      </c>
      <c r="D31" s="12">
        <v>5.6000000000000001E-2</v>
      </c>
      <c r="E31" s="12">
        <v>5.6000000000000001E-2</v>
      </c>
      <c r="F31" s="13">
        <v>5000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2">
      <c r="A32" s="4">
        <v>42957</v>
      </c>
      <c r="B32" s="12">
        <v>5.6000000000000001E-2</v>
      </c>
      <c r="C32" s="12">
        <v>5.6000000000000001E-2</v>
      </c>
      <c r="D32" s="12">
        <v>5.6000000000000001E-2</v>
      </c>
      <c r="E32" s="12">
        <v>5.6000000000000001E-2</v>
      </c>
      <c r="F32" s="13">
        <v>2950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2">
      <c r="A33" s="4">
        <v>42958</v>
      </c>
      <c r="B33" s="12">
        <v>5.6000000000000001E-2</v>
      </c>
      <c r="C33" s="12">
        <v>5.6000000000000001E-2</v>
      </c>
      <c r="D33" s="12">
        <v>5.6000000000000001E-2</v>
      </c>
      <c r="E33" s="12">
        <v>5.6000000000000001E-2</v>
      </c>
      <c r="F33" s="13">
        <v>12000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2">
      <c r="A34" s="4">
        <v>42964</v>
      </c>
      <c r="B34" s="12">
        <v>5.6000000000000001E-2</v>
      </c>
      <c r="C34" s="12">
        <v>5.6000000000000001E-2</v>
      </c>
      <c r="D34" s="12">
        <v>5.5E-2</v>
      </c>
      <c r="E34" s="12">
        <v>5.5E-2</v>
      </c>
      <c r="F34" s="13">
        <v>140000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2">
      <c r="A35" s="4">
        <v>42968</v>
      </c>
      <c r="B35" s="12">
        <v>5.5E-2</v>
      </c>
      <c r="C35" s="12">
        <v>5.5E-2</v>
      </c>
      <c r="D35" s="12">
        <v>5.5E-2</v>
      </c>
      <c r="E35" s="12">
        <v>5.5E-2</v>
      </c>
      <c r="F35" s="13">
        <v>3174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2">
      <c r="A36" s="4">
        <v>42971</v>
      </c>
      <c r="B36" s="12">
        <v>5.5E-2</v>
      </c>
      <c r="C36" s="12">
        <v>5.5E-2</v>
      </c>
      <c r="D36" s="12">
        <v>5.5E-2</v>
      </c>
      <c r="E36" s="12">
        <v>5.5E-2</v>
      </c>
      <c r="F36" s="13">
        <v>80000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2">
      <c r="A37" s="4">
        <v>42976</v>
      </c>
      <c r="B37" s="12">
        <v>5.5E-2</v>
      </c>
      <c r="C37" s="12">
        <v>5.5E-2</v>
      </c>
      <c r="D37" s="12">
        <v>5.3999999999999999E-2</v>
      </c>
      <c r="E37" s="12">
        <v>5.5E-2</v>
      </c>
      <c r="F37" s="13">
        <v>20000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x14ac:dyDescent="0.2">
      <c r="A38" s="4">
        <v>42977</v>
      </c>
      <c r="B38" s="12">
        <v>4.2000000000000003E-2</v>
      </c>
      <c r="C38" s="12">
        <v>4.2000000000000003E-2</v>
      </c>
      <c r="D38" s="12">
        <v>4.2000000000000003E-2</v>
      </c>
      <c r="E38" s="12">
        <v>4.2000000000000003E-2</v>
      </c>
      <c r="F38" s="13">
        <v>140000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x14ac:dyDescent="0.2">
      <c r="A39" s="4">
        <v>42978</v>
      </c>
      <c r="B39" s="12">
        <v>4.2000000000000003E-2</v>
      </c>
      <c r="C39" s="12">
        <v>4.2000000000000003E-2</v>
      </c>
      <c r="D39" s="12">
        <v>4.2000000000000003E-2</v>
      </c>
      <c r="E39" s="12">
        <v>4.2000000000000003E-2</v>
      </c>
      <c r="F39" s="13">
        <v>25000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x14ac:dyDescent="0.2">
      <c r="A40" s="4">
        <v>42982</v>
      </c>
      <c r="B40" s="12">
        <v>4.4999999999999998E-2</v>
      </c>
      <c r="C40" s="12">
        <v>4.7E-2</v>
      </c>
      <c r="D40" s="12">
        <v>4.4999999999999998E-2</v>
      </c>
      <c r="E40" s="12">
        <v>4.7E-2</v>
      </c>
      <c r="F40" s="13">
        <v>93610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x14ac:dyDescent="0.2">
      <c r="A41" s="4">
        <v>42983</v>
      </c>
      <c r="B41" s="12">
        <v>4.2999999999999997E-2</v>
      </c>
      <c r="C41" s="12">
        <v>4.2999999999999997E-2</v>
      </c>
      <c r="D41" s="12">
        <v>4.2999999999999997E-2</v>
      </c>
      <c r="E41" s="12">
        <v>4.2999999999999997E-2</v>
      </c>
      <c r="F41" s="13">
        <v>5136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x14ac:dyDescent="0.2">
      <c r="A42" s="4">
        <v>42984</v>
      </c>
      <c r="B42" s="12">
        <v>4.2999999999999997E-2</v>
      </c>
      <c r="C42" s="12">
        <v>4.2999999999999997E-2</v>
      </c>
      <c r="D42" s="12">
        <v>4.2999999999999997E-2</v>
      </c>
      <c r="E42" s="12">
        <v>4.2999999999999997E-2</v>
      </c>
      <c r="F42" s="13">
        <v>16754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x14ac:dyDescent="0.2">
      <c r="A43" s="4">
        <v>42986</v>
      </c>
      <c r="B43" s="12">
        <v>4.2000000000000003E-2</v>
      </c>
      <c r="C43" s="12">
        <v>4.2000000000000003E-2</v>
      </c>
      <c r="D43" s="12">
        <v>4.1000000000000002E-2</v>
      </c>
      <c r="E43" s="12">
        <v>4.1000000000000002E-2</v>
      </c>
      <c r="F43" s="13">
        <v>56361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x14ac:dyDescent="0.2">
      <c r="A44" s="4">
        <v>42989</v>
      </c>
      <c r="B44" s="12">
        <v>4.2000000000000003E-2</v>
      </c>
      <c r="C44" s="12">
        <v>4.2000000000000003E-2</v>
      </c>
      <c r="D44" s="12">
        <v>4.2000000000000003E-2</v>
      </c>
      <c r="E44" s="12">
        <v>4.2000000000000003E-2</v>
      </c>
      <c r="F44" s="13">
        <v>119081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x14ac:dyDescent="0.2">
      <c r="A45" s="4">
        <v>42990</v>
      </c>
      <c r="B45" s="12">
        <v>0.04</v>
      </c>
      <c r="C45" s="12">
        <v>0.04</v>
      </c>
      <c r="D45" s="12">
        <v>0.04</v>
      </c>
      <c r="E45" s="12">
        <v>0.04</v>
      </c>
      <c r="F45" s="13">
        <v>20000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x14ac:dyDescent="0.2">
      <c r="A46" s="4">
        <v>42993</v>
      </c>
      <c r="B46" s="12">
        <v>3.2000000000000001E-2</v>
      </c>
      <c r="C46" s="12">
        <v>3.2000000000000001E-2</v>
      </c>
      <c r="D46" s="12">
        <v>0.03</v>
      </c>
      <c r="E46" s="12">
        <v>3.1E-2</v>
      </c>
      <c r="F46" s="13">
        <v>108330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x14ac:dyDescent="0.2">
      <c r="A47" s="4">
        <v>42996</v>
      </c>
      <c r="B47" s="12">
        <v>3.1E-2</v>
      </c>
      <c r="C47" s="12">
        <v>3.1E-2</v>
      </c>
      <c r="D47" s="12">
        <v>0.03</v>
      </c>
      <c r="E47" s="12">
        <v>0.03</v>
      </c>
      <c r="F47" s="13">
        <v>112296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x14ac:dyDescent="0.2">
      <c r="A48" s="4">
        <v>42997</v>
      </c>
      <c r="B48" s="12">
        <v>2.9000000000000001E-2</v>
      </c>
      <c r="C48" s="12">
        <v>0.03</v>
      </c>
      <c r="D48" s="12">
        <v>2.7E-2</v>
      </c>
      <c r="E48" s="12">
        <v>0.03</v>
      </c>
      <c r="F48" s="13">
        <v>134135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x14ac:dyDescent="0.2">
      <c r="A49" s="4">
        <v>42998</v>
      </c>
      <c r="B49" s="12">
        <v>3.5000000000000003E-2</v>
      </c>
      <c r="C49" s="12">
        <v>3.5000000000000003E-2</v>
      </c>
      <c r="D49" s="12">
        <v>3.5000000000000003E-2</v>
      </c>
      <c r="E49" s="12">
        <v>3.5000000000000003E-2</v>
      </c>
      <c r="F49" s="13">
        <v>2850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x14ac:dyDescent="0.2">
      <c r="A50" s="4">
        <v>43003</v>
      </c>
      <c r="B50" s="12">
        <v>3.6999999999999998E-2</v>
      </c>
      <c r="C50" s="12">
        <v>3.6999999999999998E-2</v>
      </c>
      <c r="D50" s="12">
        <v>3.5999999999999997E-2</v>
      </c>
      <c r="E50" s="12">
        <v>3.5999999999999997E-2</v>
      </c>
      <c r="F50" s="13">
        <v>90919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x14ac:dyDescent="0.2">
      <c r="A51" s="4">
        <v>43005</v>
      </c>
      <c r="B51" s="12">
        <v>3.5999999999999997E-2</v>
      </c>
      <c r="C51" s="12">
        <v>3.5999999999999997E-2</v>
      </c>
      <c r="D51" s="12">
        <v>3.5999999999999997E-2</v>
      </c>
      <c r="E51" s="12">
        <v>3.5999999999999997E-2</v>
      </c>
      <c r="F51" s="13">
        <v>3513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x14ac:dyDescent="0.2">
      <c r="A52" s="4">
        <v>43007</v>
      </c>
      <c r="B52" s="12">
        <v>3.6999999999999998E-2</v>
      </c>
      <c r="C52" s="12">
        <v>3.7999999999999999E-2</v>
      </c>
      <c r="D52" s="12">
        <v>3.5999999999999997E-2</v>
      </c>
      <c r="E52" s="12">
        <v>3.5999999999999997E-2</v>
      </c>
      <c r="F52" s="13">
        <v>140906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x14ac:dyDescent="0.2">
      <c r="A53" s="4">
        <v>43012</v>
      </c>
      <c r="B53" s="12">
        <v>4.4999999999999998E-2</v>
      </c>
      <c r="C53" s="12">
        <v>0.05</v>
      </c>
      <c r="D53" s="12">
        <v>4.4999999999999998E-2</v>
      </c>
      <c r="E53" s="12">
        <v>0.05</v>
      </c>
      <c r="F53" s="13">
        <v>57968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x14ac:dyDescent="0.2">
      <c r="A54" s="4">
        <v>43013</v>
      </c>
      <c r="B54" s="12">
        <v>5.0999999999999997E-2</v>
      </c>
      <c r="C54" s="12">
        <v>5.0999999999999997E-2</v>
      </c>
      <c r="D54" s="12">
        <v>5.0999999999999997E-2</v>
      </c>
      <c r="E54" s="12">
        <v>5.0999999999999997E-2</v>
      </c>
      <c r="F54" s="13">
        <v>10740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x14ac:dyDescent="0.2">
      <c r="A55" s="4">
        <v>43014</v>
      </c>
      <c r="B55" s="12">
        <v>5.1999999999999998E-2</v>
      </c>
      <c r="C55" s="12">
        <v>5.1999999999999998E-2</v>
      </c>
      <c r="D55" s="12">
        <v>5.1999999999999998E-2</v>
      </c>
      <c r="E55" s="12">
        <v>5.1999999999999998E-2</v>
      </c>
      <c r="F55" s="13">
        <v>2223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x14ac:dyDescent="0.2">
      <c r="A56" s="4">
        <v>43017</v>
      </c>
      <c r="B56" s="12">
        <v>5.5E-2</v>
      </c>
      <c r="C56" s="12">
        <v>0.06</v>
      </c>
      <c r="D56" s="12">
        <v>5.5E-2</v>
      </c>
      <c r="E56" s="12">
        <v>0.06</v>
      </c>
      <c r="F56" s="13">
        <v>55000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" x14ac:dyDescent="0.25">
      <c r="A57" s="23">
        <v>43018</v>
      </c>
      <c r="B57" s="12">
        <v>6.0999999999999999E-2</v>
      </c>
      <c r="C57" s="12">
        <v>7.9000000000000001E-2</v>
      </c>
      <c r="D57" s="12">
        <v>6.0999999999999999E-2</v>
      </c>
      <c r="E57" s="12">
        <v>7.9000000000000001E-2</v>
      </c>
      <c r="F57" s="13">
        <v>88400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" x14ac:dyDescent="0.25">
      <c r="A58" s="23">
        <v>43019</v>
      </c>
      <c r="B58" s="12">
        <v>7.6999999999999999E-2</v>
      </c>
      <c r="C58" s="12">
        <v>7.6999999999999999E-2</v>
      </c>
      <c r="D58" s="12">
        <v>6.4000000000000001E-2</v>
      </c>
      <c r="E58" s="12">
        <v>6.5000000000000002E-2</v>
      </c>
      <c r="F58" s="13">
        <v>304600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" x14ac:dyDescent="0.25">
      <c r="A59" s="23">
        <v>43021</v>
      </c>
      <c r="B59" s="12">
        <v>6.2E-2</v>
      </c>
      <c r="C59" s="12">
        <v>6.2E-2</v>
      </c>
      <c r="D59" s="12">
        <v>6.2E-2</v>
      </c>
      <c r="E59" s="12">
        <v>6.2E-2</v>
      </c>
      <c r="F59" s="13">
        <v>5346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" x14ac:dyDescent="0.25">
      <c r="A60" s="23">
        <v>43024</v>
      </c>
      <c r="B60" s="12">
        <v>6.0999999999999999E-2</v>
      </c>
      <c r="C60" s="12">
        <v>6.0999999999999999E-2</v>
      </c>
      <c r="D60" s="12">
        <v>6.0999999999999999E-2</v>
      </c>
      <c r="E60" s="12">
        <v>6.0999999999999999E-2</v>
      </c>
      <c r="F60" s="13">
        <v>3500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" x14ac:dyDescent="0.25">
      <c r="A61" s="23">
        <v>43025</v>
      </c>
      <c r="B61" s="12">
        <v>6.0999999999999999E-2</v>
      </c>
      <c r="C61" s="12">
        <v>6.0999999999999999E-2</v>
      </c>
      <c r="D61" s="12">
        <v>5.8999999999999997E-2</v>
      </c>
      <c r="E61" s="12">
        <v>5.8999999999999997E-2</v>
      </c>
      <c r="F61" s="13">
        <v>201776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" x14ac:dyDescent="0.25">
      <c r="A62" s="23">
        <v>43026</v>
      </c>
      <c r="B62" s="12">
        <v>5.0999999999999997E-2</v>
      </c>
      <c r="C62" s="12">
        <v>5.0999999999999997E-2</v>
      </c>
      <c r="D62" s="12">
        <v>5.0999999999999997E-2</v>
      </c>
      <c r="E62" s="12">
        <v>5.0999999999999997E-2</v>
      </c>
      <c r="F62" s="13">
        <v>6424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" x14ac:dyDescent="0.25">
      <c r="A63" s="23">
        <v>43027</v>
      </c>
      <c r="B63" s="12">
        <v>5.0999999999999997E-2</v>
      </c>
      <c r="C63" s="12">
        <v>5.0999999999999997E-2</v>
      </c>
      <c r="D63" s="12">
        <v>5.0999999999999997E-2</v>
      </c>
      <c r="E63" s="12">
        <v>5.0999999999999997E-2</v>
      </c>
      <c r="F63" s="13">
        <v>3367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" x14ac:dyDescent="0.25">
      <c r="A64" s="23">
        <v>43031</v>
      </c>
      <c r="B64" s="12">
        <v>5.0999999999999997E-2</v>
      </c>
      <c r="C64" s="12">
        <v>5.0999999999999997E-2</v>
      </c>
      <c r="D64" s="12">
        <v>5.0999999999999997E-2</v>
      </c>
      <c r="E64" s="12">
        <v>5.0999999999999997E-2</v>
      </c>
      <c r="F64" s="13">
        <v>7700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" x14ac:dyDescent="0.25">
      <c r="A65" s="23">
        <v>43032</v>
      </c>
      <c r="B65" s="12">
        <v>5.0999999999999997E-2</v>
      </c>
      <c r="C65" s="12">
        <v>5.0999999999999997E-2</v>
      </c>
      <c r="D65" s="12">
        <v>0.05</v>
      </c>
      <c r="E65" s="12">
        <v>0.05</v>
      </c>
      <c r="F65" s="13">
        <v>28169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" x14ac:dyDescent="0.25">
      <c r="A66" s="23">
        <v>43035</v>
      </c>
      <c r="B66" s="12">
        <v>5.0999999999999997E-2</v>
      </c>
      <c r="C66" s="12">
        <v>5.7000000000000002E-2</v>
      </c>
      <c r="D66" s="12">
        <v>5.0999999999999997E-2</v>
      </c>
      <c r="E66" s="12">
        <v>5.7000000000000002E-2</v>
      </c>
      <c r="F66" s="13">
        <v>43256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" x14ac:dyDescent="0.25">
      <c r="A67" s="23">
        <v>43038</v>
      </c>
      <c r="B67" s="12">
        <v>0.06</v>
      </c>
      <c r="C67" s="12">
        <v>6.4000000000000001E-2</v>
      </c>
      <c r="D67" s="12">
        <v>0.06</v>
      </c>
      <c r="E67" s="12">
        <v>6.4000000000000001E-2</v>
      </c>
      <c r="F67" s="13">
        <v>121496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" x14ac:dyDescent="0.25">
      <c r="A68" s="23">
        <v>43039</v>
      </c>
      <c r="B68" s="12">
        <v>0.06</v>
      </c>
      <c r="C68" s="12">
        <v>0.06</v>
      </c>
      <c r="D68" s="12">
        <v>0.06</v>
      </c>
      <c r="E68" s="12">
        <v>0.06</v>
      </c>
      <c r="F68" s="13">
        <v>40196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x14ac:dyDescent="0.2">
      <c r="A69" s="4">
        <v>43042</v>
      </c>
      <c r="B69" s="12">
        <v>5.8000000000000003E-2</v>
      </c>
      <c r="C69" s="12">
        <v>5.8000000000000003E-2</v>
      </c>
      <c r="D69" s="12">
        <v>5.5E-2</v>
      </c>
      <c r="E69" s="12">
        <v>5.5E-2</v>
      </c>
      <c r="F69" s="13">
        <v>12500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x14ac:dyDescent="0.2">
      <c r="A70" s="4">
        <v>43046</v>
      </c>
      <c r="B70" s="12">
        <v>5.6000000000000001E-2</v>
      </c>
      <c r="C70" s="12">
        <v>5.6000000000000001E-2</v>
      </c>
      <c r="D70" s="12">
        <v>5.6000000000000001E-2</v>
      </c>
      <c r="E70" s="12">
        <v>5.6000000000000001E-2</v>
      </c>
      <c r="F70" s="13">
        <v>1140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x14ac:dyDescent="0.2">
      <c r="A71" s="4">
        <v>43048</v>
      </c>
      <c r="B71" s="12">
        <v>0.05</v>
      </c>
      <c r="C71" s="12">
        <v>5.1999999999999998E-2</v>
      </c>
      <c r="D71" s="12">
        <v>0.05</v>
      </c>
      <c r="E71" s="12">
        <v>5.1999999999999998E-2</v>
      </c>
      <c r="F71" s="13">
        <v>150196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" x14ac:dyDescent="0.25">
      <c r="A72" s="23">
        <v>43049</v>
      </c>
      <c r="B72" s="12">
        <v>5.3999999999999999E-2</v>
      </c>
      <c r="C72" s="12">
        <v>5.3999999999999999E-2</v>
      </c>
      <c r="D72" s="12">
        <v>5.3999999999999999E-2</v>
      </c>
      <c r="E72" s="12">
        <v>5.3999999999999999E-2</v>
      </c>
      <c r="F72" s="13">
        <v>18241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" x14ac:dyDescent="0.25">
      <c r="A73" s="23">
        <v>43052</v>
      </c>
      <c r="B73" s="12">
        <v>5.5E-2</v>
      </c>
      <c r="C73" s="12">
        <v>5.5E-2</v>
      </c>
      <c r="D73" s="12">
        <v>5.5E-2</v>
      </c>
      <c r="E73" s="12">
        <v>5.5E-2</v>
      </c>
      <c r="F73" s="13">
        <v>38725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" x14ac:dyDescent="0.25">
      <c r="A74" s="23">
        <v>43053</v>
      </c>
      <c r="B74" s="12">
        <v>5.5E-2</v>
      </c>
      <c r="C74" s="12">
        <v>5.5E-2</v>
      </c>
      <c r="D74" s="12">
        <v>5.5E-2</v>
      </c>
      <c r="E74" s="12">
        <v>5.5E-2</v>
      </c>
      <c r="F74" s="13">
        <v>9300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" x14ac:dyDescent="0.25">
      <c r="A75" s="23">
        <v>43059</v>
      </c>
      <c r="B75" s="12">
        <v>5.5E-2</v>
      </c>
      <c r="C75" s="12">
        <v>5.5E-2</v>
      </c>
      <c r="D75" s="12">
        <v>5.5E-2</v>
      </c>
      <c r="E75" s="12">
        <v>5.5E-2</v>
      </c>
      <c r="F75" s="13">
        <v>17500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" x14ac:dyDescent="0.25">
      <c r="A76" s="23">
        <v>43060</v>
      </c>
      <c r="B76" s="12">
        <v>5.1999999999999998E-2</v>
      </c>
      <c r="C76" s="12">
        <v>5.1999999999999998E-2</v>
      </c>
      <c r="D76" s="12">
        <v>5.1999999999999998E-2</v>
      </c>
      <c r="E76" s="12">
        <v>5.1999999999999998E-2</v>
      </c>
      <c r="F76" s="13">
        <v>35263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" x14ac:dyDescent="0.25">
      <c r="A77" s="23">
        <v>43062</v>
      </c>
      <c r="B77" s="12">
        <v>5.0999999999999997E-2</v>
      </c>
      <c r="C77" s="12">
        <v>5.0999999999999997E-2</v>
      </c>
      <c r="D77" s="12">
        <v>0.05</v>
      </c>
      <c r="E77" s="12">
        <v>0.05</v>
      </c>
      <c r="F77" s="13">
        <v>60607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" x14ac:dyDescent="0.25">
      <c r="A78" s="23">
        <v>43063</v>
      </c>
      <c r="B78" s="12">
        <v>5.5E-2</v>
      </c>
      <c r="C78" s="12">
        <v>5.5E-2</v>
      </c>
      <c r="D78" s="12">
        <v>5.5E-2</v>
      </c>
      <c r="E78" s="12">
        <v>5.5E-2</v>
      </c>
      <c r="F78" s="13">
        <v>2600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" x14ac:dyDescent="0.25">
      <c r="A79" s="23">
        <v>43066</v>
      </c>
      <c r="B79" s="12">
        <v>5.5E-2</v>
      </c>
      <c r="C79" s="12">
        <v>5.5E-2</v>
      </c>
      <c r="D79" s="12">
        <v>0.05</v>
      </c>
      <c r="E79" s="12">
        <v>0.05</v>
      </c>
      <c r="F79" s="13">
        <v>29393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" x14ac:dyDescent="0.25">
      <c r="A80" s="23">
        <v>43067</v>
      </c>
      <c r="B80" s="12">
        <v>4.4999999999999998E-2</v>
      </c>
      <c r="C80" s="12">
        <v>4.4999999999999998E-2</v>
      </c>
      <c r="D80" s="12">
        <v>4.4999999999999998E-2</v>
      </c>
      <c r="E80" s="12">
        <v>4.4999999999999998E-2</v>
      </c>
      <c r="F80" s="13">
        <v>19200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" x14ac:dyDescent="0.25">
      <c r="A81" s="23">
        <v>43068</v>
      </c>
      <c r="B81" s="12">
        <v>4.4999999999999998E-2</v>
      </c>
      <c r="C81" s="12">
        <v>4.4999999999999998E-2</v>
      </c>
      <c r="D81" s="12">
        <v>4.4999999999999998E-2</v>
      </c>
      <c r="E81" s="12">
        <v>4.4999999999999998E-2</v>
      </c>
      <c r="F81" s="13">
        <v>12500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" x14ac:dyDescent="0.25">
      <c r="A82" s="23">
        <v>43069</v>
      </c>
      <c r="B82" s="12">
        <v>4.1000000000000002E-2</v>
      </c>
      <c r="C82" s="12">
        <v>4.1000000000000002E-2</v>
      </c>
      <c r="D82" s="12">
        <v>0.04</v>
      </c>
      <c r="E82" s="12">
        <v>0.04</v>
      </c>
      <c r="F82" s="13">
        <v>55000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x14ac:dyDescent="0.2">
      <c r="A83" s="4">
        <v>43070</v>
      </c>
      <c r="B83" s="12">
        <v>3.7999999999999999E-2</v>
      </c>
      <c r="C83" s="12">
        <v>0.04</v>
      </c>
      <c r="D83" s="12">
        <v>3.7999999999999999E-2</v>
      </c>
      <c r="E83" s="12">
        <v>0.04</v>
      </c>
      <c r="F83" s="13">
        <v>109384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x14ac:dyDescent="0.2">
      <c r="A84" s="4">
        <v>43073</v>
      </c>
      <c r="B84" s="12">
        <v>3.5000000000000003E-2</v>
      </c>
      <c r="C84" s="12">
        <v>3.5000000000000003E-2</v>
      </c>
      <c r="D84" s="12">
        <v>3.2000000000000001E-2</v>
      </c>
      <c r="E84" s="12">
        <v>3.2000000000000001E-2</v>
      </c>
      <c r="F84" s="13">
        <v>17110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x14ac:dyDescent="0.2">
      <c r="A85" s="4">
        <v>43074</v>
      </c>
      <c r="B85" s="12">
        <v>3.2000000000000001E-2</v>
      </c>
      <c r="C85" s="12">
        <v>3.3000000000000002E-2</v>
      </c>
      <c r="D85" s="12">
        <v>3.2000000000000001E-2</v>
      </c>
      <c r="E85" s="12">
        <v>3.3000000000000002E-2</v>
      </c>
      <c r="F85" s="13">
        <v>64000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x14ac:dyDescent="0.2">
      <c r="A86" s="4">
        <v>43075</v>
      </c>
      <c r="B86" s="12">
        <v>3.5000000000000003E-2</v>
      </c>
      <c r="C86" s="12">
        <v>3.5000000000000003E-2</v>
      </c>
      <c r="D86" s="12">
        <v>3.5000000000000003E-2</v>
      </c>
      <c r="E86" s="12">
        <v>3.5000000000000003E-2</v>
      </c>
      <c r="F86" s="13">
        <v>5000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" x14ac:dyDescent="0.25">
      <c r="A87" s="23">
        <v>43082</v>
      </c>
      <c r="B87" s="12">
        <v>0.04</v>
      </c>
      <c r="C87" s="12">
        <v>4.1000000000000002E-2</v>
      </c>
      <c r="D87" s="12">
        <v>0.04</v>
      </c>
      <c r="E87" s="12">
        <v>4.1000000000000002E-2</v>
      </c>
      <c r="F87" s="13">
        <v>119100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" x14ac:dyDescent="0.25">
      <c r="A88" s="23">
        <v>43083</v>
      </c>
      <c r="B88" s="12">
        <v>4.4999999999999998E-2</v>
      </c>
      <c r="C88" s="12">
        <v>4.4999999999999998E-2</v>
      </c>
      <c r="D88" s="12">
        <v>0.04</v>
      </c>
      <c r="E88" s="12">
        <v>0.04</v>
      </c>
      <c r="F88" s="13">
        <v>114500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" x14ac:dyDescent="0.25">
      <c r="A89" s="23">
        <v>43088</v>
      </c>
      <c r="B89" s="12">
        <v>4.2000000000000003E-2</v>
      </c>
      <c r="C89" s="12">
        <v>4.2000000000000003E-2</v>
      </c>
      <c r="D89" s="12">
        <v>4.1000000000000002E-2</v>
      </c>
      <c r="E89" s="12">
        <v>4.1000000000000002E-2</v>
      </c>
      <c r="F89" s="13">
        <v>40000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" x14ac:dyDescent="0.25">
      <c r="A90" s="23">
        <v>43090</v>
      </c>
      <c r="B90" s="12">
        <v>4.2999999999999997E-2</v>
      </c>
      <c r="C90" s="12">
        <v>4.2999999999999997E-2</v>
      </c>
      <c r="D90" s="12">
        <v>4.2000000000000003E-2</v>
      </c>
      <c r="E90" s="12">
        <v>4.2000000000000003E-2</v>
      </c>
      <c r="F90" s="13">
        <v>33088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" x14ac:dyDescent="0.25">
      <c r="A91" s="23">
        <v>43091</v>
      </c>
      <c r="B91" s="12">
        <v>4.3999999999999997E-2</v>
      </c>
      <c r="C91" s="12">
        <v>4.3999999999999997E-2</v>
      </c>
      <c r="D91" s="12">
        <v>4.3999999999999997E-2</v>
      </c>
      <c r="E91" s="12">
        <v>4.3999999999999997E-2</v>
      </c>
      <c r="F91" s="13">
        <v>27500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" x14ac:dyDescent="0.25">
      <c r="A92" s="23">
        <v>43096</v>
      </c>
      <c r="B92" s="12">
        <v>4.5999999999999999E-2</v>
      </c>
      <c r="C92" s="12">
        <v>4.5999999999999999E-2</v>
      </c>
      <c r="D92" s="12">
        <v>4.5999999999999999E-2</v>
      </c>
      <c r="E92" s="12">
        <v>4.5999999999999999E-2</v>
      </c>
      <c r="F92" s="13">
        <v>82980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" x14ac:dyDescent="0.25">
      <c r="A93" s="23">
        <v>43098</v>
      </c>
      <c r="B93" s="12">
        <v>0.04</v>
      </c>
      <c r="C93" s="12">
        <v>0.04</v>
      </c>
      <c r="D93" s="12">
        <v>0.04</v>
      </c>
      <c r="E93" s="12">
        <v>0.04</v>
      </c>
      <c r="F93" s="13">
        <v>33498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x14ac:dyDescent="0.2">
      <c r="A94" s="4">
        <v>43102</v>
      </c>
      <c r="B94" s="12">
        <v>0.04</v>
      </c>
      <c r="C94" s="12">
        <v>0.04</v>
      </c>
      <c r="D94" s="12">
        <v>0.04</v>
      </c>
      <c r="E94" s="12">
        <v>0.04</v>
      </c>
      <c r="F94" s="13">
        <v>5350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x14ac:dyDescent="0.2">
      <c r="A95" s="4">
        <v>43103</v>
      </c>
      <c r="B95" s="12">
        <v>0.04</v>
      </c>
      <c r="C95" s="12">
        <v>0.04</v>
      </c>
      <c r="D95" s="12">
        <v>0.04</v>
      </c>
      <c r="E95" s="12">
        <v>0.04</v>
      </c>
      <c r="F95" s="13">
        <v>8000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x14ac:dyDescent="0.2">
      <c r="A96" s="4">
        <v>43104</v>
      </c>
      <c r="B96" s="12">
        <v>0.04</v>
      </c>
      <c r="C96" s="12">
        <v>0.04</v>
      </c>
      <c r="D96" s="12">
        <v>3.7999999999999999E-2</v>
      </c>
      <c r="E96" s="12">
        <v>0.04</v>
      </c>
      <c r="F96" s="13">
        <v>116666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x14ac:dyDescent="0.2">
      <c r="A97" s="4">
        <v>43108</v>
      </c>
      <c r="B97" s="12">
        <v>3.7999999999999999E-2</v>
      </c>
      <c r="C97" s="12">
        <v>3.7999999999999999E-2</v>
      </c>
      <c r="D97" s="12">
        <v>3.7999999999999999E-2</v>
      </c>
      <c r="E97" s="12">
        <v>3.7999999999999999E-2</v>
      </c>
      <c r="F97" s="13">
        <v>22973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x14ac:dyDescent="0.2">
      <c r="A98" s="4">
        <v>43110</v>
      </c>
      <c r="B98" s="12">
        <v>3.5999999999999997E-2</v>
      </c>
      <c r="C98" s="12">
        <v>3.5999999999999997E-2</v>
      </c>
      <c r="D98" s="12">
        <v>3.5999999999999997E-2</v>
      </c>
      <c r="E98" s="12">
        <v>3.5999999999999997E-2</v>
      </c>
      <c r="F98" s="13">
        <v>71840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x14ac:dyDescent="0.2">
      <c r="A99" s="4">
        <v>43111</v>
      </c>
      <c r="B99" s="12">
        <v>3.4000000000000002E-2</v>
      </c>
      <c r="C99" s="12">
        <v>3.4000000000000002E-2</v>
      </c>
      <c r="D99" s="12">
        <v>3.4000000000000002E-2</v>
      </c>
      <c r="E99" s="12">
        <v>3.4000000000000002E-2</v>
      </c>
      <c r="F99" s="13">
        <v>6822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x14ac:dyDescent="0.2">
      <c r="A100" s="4">
        <v>43112</v>
      </c>
      <c r="B100" s="12">
        <v>3.5999999999999997E-2</v>
      </c>
      <c r="C100" s="12">
        <v>3.5999999999999997E-2</v>
      </c>
      <c r="D100" s="12">
        <v>3.5999999999999997E-2</v>
      </c>
      <c r="E100" s="12">
        <v>3.5999999999999997E-2</v>
      </c>
      <c r="F100" s="13">
        <v>38160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x14ac:dyDescent="0.2">
      <c r="A101" s="4">
        <v>43116</v>
      </c>
      <c r="B101" s="12">
        <v>3.4000000000000002E-2</v>
      </c>
      <c r="C101" s="12">
        <v>3.4000000000000002E-2</v>
      </c>
      <c r="D101" s="12">
        <v>3.3000000000000002E-2</v>
      </c>
      <c r="E101" s="12">
        <v>3.3000000000000002E-2</v>
      </c>
      <c r="F101" s="13">
        <v>143198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x14ac:dyDescent="0.2">
      <c r="A102" s="4">
        <v>43117</v>
      </c>
      <c r="B102" s="12">
        <v>3.3000000000000002E-2</v>
      </c>
      <c r="C102" s="12">
        <v>3.3000000000000002E-2</v>
      </c>
      <c r="D102" s="12">
        <v>3.1E-2</v>
      </c>
      <c r="E102" s="12">
        <v>3.1E-2</v>
      </c>
      <c r="F102" s="13">
        <v>66519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x14ac:dyDescent="0.2">
      <c r="A103" s="4">
        <v>43118</v>
      </c>
      <c r="B103" s="12">
        <v>3.3000000000000002E-2</v>
      </c>
      <c r="C103" s="12">
        <v>3.3000000000000002E-2</v>
      </c>
      <c r="D103" s="12">
        <v>3.3000000000000002E-2</v>
      </c>
      <c r="E103" s="12">
        <v>3.3000000000000002E-2</v>
      </c>
      <c r="F103" s="13">
        <v>15175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x14ac:dyDescent="0.2">
      <c r="A104" s="4">
        <v>43119</v>
      </c>
      <c r="B104" s="12">
        <v>3.4000000000000002E-2</v>
      </c>
      <c r="C104" s="12">
        <v>3.4000000000000002E-2</v>
      </c>
      <c r="D104" s="12">
        <v>3.4000000000000002E-2</v>
      </c>
      <c r="E104" s="12">
        <v>3.4000000000000002E-2</v>
      </c>
      <c r="F104" s="13">
        <v>26609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x14ac:dyDescent="0.2">
      <c r="A105" s="4">
        <v>43122</v>
      </c>
      <c r="B105" s="12">
        <v>3.5999999999999997E-2</v>
      </c>
      <c r="C105" s="12">
        <v>3.5999999999999997E-2</v>
      </c>
      <c r="D105" s="12">
        <v>3.5000000000000003E-2</v>
      </c>
      <c r="E105" s="12">
        <v>3.5000000000000003E-2</v>
      </c>
      <c r="F105" s="13">
        <v>17020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x14ac:dyDescent="0.2">
      <c r="A106" s="4">
        <v>43123</v>
      </c>
      <c r="B106" s="12">
        <v>3.5000000000000003E-2</v>
      </c>
      <c r="C106" s="12">
        <v>3.5000000000000003E-2</v>
      </c>
      <c r="D106" s="12">
        <v>3.4000000000000002E-2</v>
      </c>
      <c r="E106" s="12">
        <v>3.4000000000000002E-2</v>
      </c>
      <c r="F106" s="13">
        <v>40000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x14ac:dyDescent="0.2">
      <c r="A107" s="4">
        <v>43129</v>
      </c>
      <c r="B107" s="12">
        <v>3.4000000000000002E-2</v>
      </c>
      <c r="C107" s="12">
        <v>3.4000000000000002E-2</v>
      </c>
      <c r="D107" s="12">
        <v>3.4000000000000002E-2</v>
      </c>
      <c r="E107" s="12">
        <v>3.4000000000000002E-2</v>
      </c>
      <c r="F107" s="13">
        <v>120000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x14ac:dyDescent="0.2">
      <c r="A108" s="4">
        <v>43136</v>
      </c>
      <c r="B108" s="12">
        <v>3.9E-2</v>
      </c>
      <c r="C108" s="12">
        <v>0.04</v>
      </c>
      <c r="D108" s="12">
        <v>3.9E-2</v>
      </c>
      <c r="E108" s="12">
        <v>0.04</v>
      </c>
      <c r="F108" s="13">
        <v>99000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x14ac:dyDescent="0.2">
      <c r="A109" s="4">
        <v>43137</v>
      </c>
      <c r="B109" s="12">
        <v>4.2000000000000003E-2</v>
      </c>
      <c r="C109" s="12">
        <v>4.4999999999999998E-2</v>
      </c>
      <c r="D109" s="12">
        <v>4.1000000000000002E-2</v>
      </c>
      <c r="E109" s="12">
        <v>4.4999999999999998E-2</v>
      </c>
      <c r="F109" s="13">
        <v>223375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x14ac:dyDescent="0.2">
      <c r="A110" s="4">
        <v>43140</v>
      </c>
      <c r="B110" s="12">
        <v>4.2000000000000003E-2</v>
      </c>
      <c r="C110" s="12">
        <v>4.2000000000000003E-2</v>
      </c>
      <c r="D110" s="12">
        <v>3.4000000000000002E-2</v>
      </c>
      <c r="E110" s="12">
        <v>3.7999999999999999E-2</v>
      </c>
      <c r="F110" s="13">
        <v>632306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x14ac:dyDescent="0.2">
      <c r="A111" s="4">
        <v>43143</v>
      </c>
      <c r="B111" s="12">
        <v>4.2000000000000003E-2</v>
      </c>
      <c r="C111" s="12">
        <v>4.4999999999999998E-2</v>
      </c>
      <c r="D111" s="12">
        <v>4.1000000000000002E-2</v>
      </c>
      <c r="E111" s="12">
        <v>4.4999999999999998E-2</v>
      </c>
      <c r="F111" s="13">
        <v>113570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x14ac:dyDescent="0.2">
      <c r="A112" s="4">
        <v>43144</v>
      </c>
      <c r="B112" s="12">
        <v>0.05</v>
      </c>
      <c r="C112" s="12">
        <v>0.05</v>
      </c>
      <c r="D112" s="12">
        <v>4.4999999999999998E-2</v>
      </c>
      <c r="E112" s="12">
        <v>4.4999999999999998E-2</v>
      </c>
      <c r="F112" s="13">
        <v>123000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x14ac:dyDescent="0.2">
      <c r="A113" s="4">
        <v>43145</v>
      </c>
      <c r="B113" s="12">
        <v>4.4999999999999998E-2</v>
      </c>
      <c r="C113" s="12">
        <v>0.05</v>
      </c>
      <c r="D113" s="12">
        <v>4.4999999999999998E-2</v>
      </c>
      <c r="E113" s="12">
        <v>4.5999999999999999E-2</v>
      </c>
      <c r="F113" s="13">
        <v>155464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x14ac:dyDescent="0.2">
      <c r="A114" s="4">
        <v>43146</v>
      </c>
      <c r="B114" s="12">
        <v>4.5999999999999999E-2</v>
      </c>
      <c r="C114" s="12">
        <v>4.5999999999999999E-2</v>
      </c>
      <c r="D114" s="12">
        <v>4.5999999999999999E-2</v>
      </c>
      <c r="E114" s="12">
        <v>4.5999999999999999E-2</v>
      </c>
      <c r="F114" s="13">
        <v>65000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x14ac:dyDescent="0.2">
      <c r="A115" s="4">
        <v>43151</v>
      </c>
      <c r="B115" s="12">
        <v>4.5999999999999999E-2</v>
      </c>
      <c r="C115" s="12">
        <v>4.5999999999999999E-2</v>
      </c>
      <c r="D115" s="12">
        <v>0.04</v>
      </c>
      <c r="E115" s="12">
        <v>0.04</v>
      </c>
      <c r="F115" s="13">
        <v>49328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x14ac:dyDescent="0.2">
      <c r="A116" s="4">
        <v>43154</v>
      </c>
      <c r="B116" s="12">
        <v>4.2000000000000003E-2</v>
      </c>
      <c r="C116" s="12">
        <v>4.2000000000000003E-2</v>
      </c>
      <c r="D116" s="12">
        <v>0.04</v>
      </c>
      <c r="E116" s="12">
        <v>0.04</v>
      </c>
      <c r="F116" s="13">
        <v>102500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x14ac:dyDescent="0.2">
      <c r="A117" s="4">
        <v>43157</v>
      </c>
      <c r="B117" s="12">
        <v>0.04</v>
      </c>
      <c r="C117" s="12">
        <v>4.1000000000000002E-2</v>
      </c>
      <c r="D117" s="12">
        <v>0.04</v>
      </c>
      <c r="E117" s="12">
        <v>0.04</v>
      </c>
      <c r="F117" s="13">
        <v>89839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x14ac:dyDescent="0.2">
      <c r="A118" s="4">
        <v>43158</v>
      </c>
      <c r="B118" s="12">
        <v>0.04</v>
      </c>
      <c r="C118" s="12">
        <v>0.04</v>
      </c>
      <c r="D118" s="12">
        <v>0.04</v>
      </c>
      <c r="E118" s="12">
        <v>0.04</v>
      </c>
      <c r="F118" s="13">
        <v>50000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x14ac:dyDescent="0.2">
      <c r="A119" s="4">
        <v>43159</v>
      </c>
      <c r="B119" s="12">
        <v>4.1000000000000002E-2</v>
      </c>
      <c r="C119" s="12">
        <v>4.1000000000000002E-2</v>
      </c>
      <c r="D119" s="12">
        <v>4.1000000000000002E-2</v>
      </c>
      <c r="E119" s="12">
        <v>4.1000000000000002E-2</v>
      </c>
      <c r="F119" s="13">
        <v>40000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x14ac:dyDescent="0.2">
      <c r="A120" s="4">
        <v>43160</v>
      </c>
      <c r="B120" s="12">
        <v>0.04</v>
      </c>
      <c r="C120" s="12">
        <v>0.04</v>
      </c>
      <c r="D120" s="12">
        <v>0.04</v>
      </c>
      <c r="E120" s="12">
        <v>0.04</v>
      </c>
      <c r="F120" s="13">
        <v>60000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x14ac:dyDescent="0.2">
      <c r="A121" s="4">
        <v>43161</v>
      </c>
      <c r="B121" s="12">
        <v>3.9E-2</v>
      </c>
      <c r="C121" s="12">
        <v>3.9E-2</v>
      </c>
      <c r="D121" s="12">
        <v>3.9E-2</v>
      </c>
      <c r="E121" s="12">
        <v>3.9E-2</v>
      </c>
      <c r="F121" s="13">
        <v>12576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x14ac:dyDescent="0.2">
      <c r="A122" s="4">
        <v>43164</v>
      </c>
      <c r="B122" s="12">
        <v>4.1000000000000002E-2</v>
      </c>
      <c r="C122" s="12">
        <v>4.1000000000000002E-2</v>
      </c>
      <c r="D122" s="12">
        <v>0.04</v>
      </c>
      <c r="E122" s="12">
        <v>0.04</v>
      </c>
      <c r="F122" s="13">
        <v>77626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x14ac:dyDescent="0.2">
      <c r="A123" s="4">
        <v>43165</v>
      </c>
      <c r="B123" s="12">
        <v>0.04</v>
      </c>
      <c r="C123" s="12">
        <v>0.04</v>
      </c>
      <c r="D123" s="12">
        <v>0.04</v>
      </c>
      <c r="E123" s="12">
        <v>0.04</v>
      </c>
      <c r="F123" s="13">
        <v>12500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x14ac:dyDescent="0.2">
      <c r="A124" s="4">
        <v>43171</v>
      </c>
      <c r="B124" s="12">
        <v>0.04</v>
      </c>
      <c r="C124" s="12">
        <v>0.04</v>
      </c>
      <c r="D124" s="12">
        <v>0.04</v>
      </c>
      <c r="E124" s="12">
        <v>0.04</v>
      </c>
      <c r="F124" s="13">
        <v>25000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x14ac:dyDescent="0.2">
      <c r="A125" s="4">
        <v>43172</v>
      </c>
      <c r="B125" s="12">
        <v>0.04</v>
      </c>
      <c r="C125" s="12">
        <v>0.04</v>
      </c>
      <c r="D125" s="12">
        <v>0.04</v>
      </c>
      <c r="E125" s="12">
        <v>0.04</v>
      </c>
      <c r="F125" s="13">
        <v>19874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x14ac:dyDescent="0.2">
      <c r="A126" s="4">
        <v>43173</v>
      </c>
      <c r="B126" s="12">
        <v>3.5000000000000003E-2</v>
      </c>
      <c r="C126" s="12">
        <v>3.5000000000000003E-2</v>
      </c>
      <c r="D126" s="12">
        <v>3.5000000000000003E-2</v>
      </c>
      <c r="E126" s="12">
        <v>3.5000000000000003E-2</v>
      </c>
      <c r="F126" s="13">
        <v>50000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x14ac:dyDescent="0.2">
      <c r="A127" s="4">
        <v>43174</v>
      </c>
      <c r="B127" s="12">
        <v>3.5999999999999997E-2</v>
      </c>
      <c r="C127" s="12">
        <v>3.5999999999999997E-2</v>
      </c>
      <c r="D127" s="12">
        <v>3.5000000000000003E-2</v>
      </c>
      <c r="E127" s="12">
        <v>3.5000000000000003E-2</v>
      </c>
      <c r="F127" s="13">
        <v>30000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x14ac:dyDescent="0.2">
      <c r="A128" s="4">
        <v>43181</v>
      </c>
      <c r="B128" s="12">
        <v>3.5999999999999997E-2</v>
      </c>
      <c r="C128" s="12">
        <v>3.5999999999999997E-2</v>
      </c>
      <c r="D128" s="12">
        <v>3.5000000000000003E-2</v>
      </c>
      <c r="E128" s="12">
        <v>3.5000000000000003E-2</v>
      </c>
      <c r="F128" s="13">
        <v>12000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x14ac:dyDescent="0.2">
      <c r="A129" s="4">
        <v>43182</v>
      </c>
      <c r="B129" s="12">
        <v>3.5999999999999997E-2</v>
      </c>
      <c r="C129" s="12">
        <v>3.5999999999999997E-2</v>
      </c>
      <c r="D129" s="12">
        <v>3.5999999999999997E-2</v>
      </c>
      <c r="E129" s="12">
        <v>3.5999999999999997E-2</v>
      </c>
      <c r="F129" s="13">
        <v>8666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x14ac:dyDescent="0.2">
      <c r="A130" s="4">
        <v>43185</v>
      </c>
      <c r="B130" s="12">
        <v>3.5999999999999997E-2</v>
      </c>
      <c r="C130" s="12">
        <v>3.5999999999999997E-2</v>
      </c>
      <c r="D130" s="12">
        <v>3.5999999999999997E-2</v>
      </c>
      <c r="E130" s="12">
        <v>3.5999999999999997E-2</v>
      </c>
      <c r="F130" s="13">
        <v>45334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x14ac:dyDescent="0.2">
      <c r="A131" s="4">
        <v>43186</v>
      </c>
      <c r="B131" s="12">
        <v>3.5999999999999997E-2</v>
      </c>
      <c r="C131" s="12">
        <v>3.5999999999999997E-2</v>
      </c>
      <c r="D131" s="12">
        <v>3.5999999999999997E-2</v>
      </c>
      <c r="E131" s="12">
        <v>3.5999999999999997E-2</v>
      </c>
      <c r="F131" s="13">
        <v>93000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x14ac:dyDescent="0.2">
      <c r="A132" s="4">
        <v>43188</v>
      </c>
      <c r="B132" s="12">
        <v>3.5000000000000003E-2</v>
      </c>
      <c r="C132" s="12">
        <v>3.5000000000000003E-2</v>
      </c>
      <c r="D132" s="12">
        <v>3.3000000000000002E-2</v>
      </c>
      <c r="E132" s="12">
        <v>3.3000000000000002E-2</v>
      </c>
      <c r="F132" s="13">
        <v>431130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x14ac:dyDescent="0.2">
      <c r="A133" s="4">
        <v>43194</v>
      </c>
      <c r="B133" s="12">
        <v>3.4000000000000002E-2</v>
      </c>
      <c r="C133" s="12">
        <v>3.4000000000000002E-2</v>
      </c>
      <c r="D133" s="12">
        <v>3.4000000000000002E-2</v>
      </c>
      <c r="E133" s="12">
        <v>3.4000000000000002E-2</v>
      </c>
      <c r="F133" s="13">
        <v>50000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x14ac:dyDescent="0.2">
      <c r="A134" s="4">
        <v>43195</v>
      </c>
      <c r="B134" s="12">
        <v>3.4000000000000002E-2</v>
      </c>
      <c r="C134" s="12">
        <v>3.5999999999999997E-2</v>
      </c>
      <c r="D134" s="12">
        <v>3.4000000000000002E-2</v>
      </c>
      <c r="E134" s="12">
        <v>3.5000000000000003E-2</v>
      </c>
      <c r="F134" s="13">
        <v>32200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x14ac:dyDescent="0.2">
      <c r="A135" s="4">
        <v>43196</v>
      </c>
      <c r="B135" s="12">
        <v>3.3000000000000002E-2</v>
      </c>
      <c r="C135" s="12">
        <v>3.3000000000000002E-2</v>
      </c>
      <c r="D135" s="12">
        <v>3.1E-2</v>
      </c>
      <c r="E135" s="12">
        <v>3.1E-2</v>
      </c>
      <c r="F135" s="13">
        <v>174935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x14ac:dyDescent="0.2">
      <c r="A136" s="4">
        <v>43201</v>
      </c>
      <c r="B136" s="12">
        <v>0.03</v>
      </c>
      <c r="C136" s="12">
        <v>3.1E-2</v>
      </c>
      <c r="D136" s="12">
        <v>0.03</v>
      </c>
      <c r="E136" s="12">
        <v>3.1E-2</v>
      </c>
      <c r="F136" s="13">
        <v>150000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x14ac:dyDescent="0.2">
      <c r="A137" s="4">
        <v>43207</v>
      </c>
      <c r="B137" s="12">
        <v>2.9000000000000001E-2</v>
      </c>
      <c r="C137" s="12">
        <v>2.9000000000000001E-2</v>
      </c>
      <c r="D137" s="12">
        <v>2.9000000000000001E-2</v>
      </c>
      <c r="E137" s="12">
        <v>2.9000000000000001E-2</v>
      </c>
      <c r="F137" s="13">
        <v>40000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x14ac:dyDescent="0.2">
      <c r="A138" s="4">
        <v>43208</v>
      </c>
      <c r="B138" s="12">
        <v>2.9000000000000001E-2</v>
      </c>
      <c r="C138" s="12">
        <v>3.1E-2</v>
      </c>
      <c r="D138" s="12">
        <v>2.9000000000000001E-2</v>
      </c>
      <c r="E138" s="12">
        <v>3.1E-2</v>
      </c>
      <c r="F138" s="13">
        <v>844968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x14ac:dyDescent="0.2">
      <c r="A139" s="4">
        <v>43209</v>
      </c>
      <c r="B139" s="12">
        <v>3.3000000000000002E-2</v>
      </c>
      <c r="C139" s="12">
        <v>3.3000000000000002E-2</v>
      </c>
      <c r="D139" s="12">
        <v>3.3000000000000002E-2</v>
      </c>
      <c r="E139" s="12">
        <v>3.3000000000000002E-2</v>
      </c>
      <c r="F139" s="13">
        <v>136697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x14ac:dyDescent="0.2">
      <c r="A140" s="4">
        <v>43210</v>
      </c>
      <c r="B140" s="12">
        <v>3.2000000000000001E-2</v>
      </c>
      <c r="C140" s="12">
        <v>3.5000000000000003E-2</v>
      </c>
      <c r="D140" s="12">
        <v>3.2000000000000001E-2</v>
      </c>
      <c r="E140" s="12">
        <v>3.5000000000000003E-2</v>
      </c>
      <c r="F140" s="13">
        <v>319834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x14ac:dyDescent="0.2">
      <c r="A141" s="4">
        <v>43213</v>
      </c>
      <c r="B141" s="12">
        <v>3.5000000000000003E-2</v>
      </c>
      <c r="C141" s="12">
        <v>3.6999999999999998E-2</v>
      </c>
      <c r="D141" s="12">
        <v>3.4000000000000002E-2</v>
      </c>
      <c r="E141" s="12">
        <v>3.6999999999999998E-2</v>
      </c>
      <c r="F141" s="13">
        <v>598147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x14ac:dyDescent="0.2">
      <c r="A142" s="4">
        <v>43214</v>
      </c>
      <c r="B142" s="12">
        <v>3.5000000000000003E-2</v>
      </c>
      <c r="C142" s="12">
        <v>3.7999999999999999E-2</v>
      </c>
      <c r="D142" s="12">
        <v>3.5000000000000003E-2</v>
      </c>
      <c r="E142" s="12">
        <v>3.7999999999999999E-2</v>
      </c>
      <c r="F142" s="13">
        <v>100000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x14ac:dyDescent="0.2">
      <c r="A143" s="4">
        <v>43216</v>
      </c>
      <c r="B143" s="12">
        <v>3.7999999999999999E-2</v>
      </c>
      <c r="C143" s="12">
        <v>3.7999999999999999E-2</v>
      </c>
      <c r="D143" s="12">
        <v>3.3000000000000002E-2</v>
      </c>
      <c r="E143" s="12">
        <v>3.3000000000000002E-2</v>
      </c>
      <c r="F143" s="13">
        <v>254000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x14ac:dyDescent="0.2">
      <c r="A144" s="4">
        <v>43217</v>
      </c>
      <c r="B144" s="12">
        <v>3.3000000000000002E-2</v>
      </c>
      <c r="C144" s="12">
        <v>3.3000000000000002E-2</v>
      </c>
      <c r="D144" s="12">
        <v>3.2000000000000001E-2</v>
      </c>
      <c r="E144" s="12">
        <v>3.2000000000000001E-2</v>
      </c>
      <c r="F144" s="13">
        <v>45793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x14ac:dyDescent="0.2">
      <c r="A145" s="4">
        <v>43222</v>
      </c>
      <c r="B145" s="12">
        <v>3.4000000000000002E-2</v>
      </c>
      <c r="C145" s="12">
        <v>3.5999999999999997E-2</v>
      </c>
      <c r="D145" s="12">
        <v>3.3000000000000002E-2</v>
      </c>
      <c r="E145" s="12">
        <v>3.5000000000000003E-2</v>
      </c>
      <c r="F145" s="13">
        <v>1351399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x14ac:dyDescent="0.2">
      <c r="A146" s="4">
        <v>43223</v>
      </c>
      <c r="B146" s="12">
        <v>0.04</v>
      </c>
      <c r="C146" s="12">
        <v>0.04</v>
      </c>
      <c r="D146" s="12">
        <v>0.04</v>
      </c>
      <c r="E146" s="12">
        <v>0.04</v>
      </c>
      <c r="F146" s="13">
        <v>24501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x14ac:dyDescent="0.2">
      <c r="A147" s="4">
        <v>43224</v>
      </c>
      <c r="B147" s="12">
        <v>3.5000000000000003E-2</v>
      </c>
      <c r="C147" s="12">
        <v>3.5999999999999997E-2</v>
      </c>
      <c r="D147" s="12">
        <v>3.5000000000000003E-2</v>
      </c>
      <c r="E147" s="12">
        <v>3.5999999999999997E-2</v>
      </c>
      <c r="F147" s="13">
        <v>56620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x14ac:dyDescent="0.2">
      <c r="A148" s="4">
        <v>43227</v>
      </c>
      <c r="B148" s="12">
        <v>3.6999999999999998E-2</v>
      </c>
      <c r="C148" s="12">
        <v>3.6999999999999998E-2</v>
      </c>
      <c r="D148" s="12">
        <v>3.5999999999999997E-2</v>
      </c>
      <c r="E148" s="12">
        <v>3.5999999999999997E-2</v>
      </c>
      <c r="F148" s="13">
        <v>555000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x14ac:dyDescent="0.2">
      <c r="A149" s="4">
        <v>43228</v>
      </c>
      <c r="B149" s="12">
        <v>3.5999999999999997E-2</v>
      </c>
      <c r="C149" s="12">
        <v>3.5999999999999997E-2</v>
      </c>
      <c r="D149" s="12">
        <v>3.5999999999999997E-2</v>
      </c>
      <c r="E149" s="12">
        <v>3.5999999999999997E-2</v>
      </c>
      <c r="F149" s="13">
        <v>112609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x14ac:dyDescent="0.2">
      <c r="A150" s="4">
        <v>43230</v>
      </c>
      <c r="B150" s="12">
        <v>3.6999999999999998E-2</v>
      </c>
      <c r="C150" s="12">
        <v>3.6999999999999998E-2</v>
      </c>
      <c r="D150" s="12">
        <v>3.5000000000000003E-2</v>
      </c>
      <c r="E150" s="12">
        <v>3.5000000000000003E-2</v>
      </c>
      <c r="F150" s="13">
        <v>609560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x14ac:dyDescent="0.2">
      <c r="A151" s="4">
        <v>43234</v>
      </c>
      <c r="B151" s="12">
        <v>3.5999999999999997E-2</v>
      </c>
      <c r="C151" s="12">
        <v>3.5999999999999997E-2</v>
      </c>
      <c r="D151" s="12">
        <v>3.3000000000000002E-2</v>
      </c>
      <c r="E151" s="12">
        <v>3.3000000000000002E-2</v>
      </c>
      <c r="F151" s="13">
        <v>159173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x14ac:dyDescent="0.2">
      <c r="A152" s="4">
        <v>43235</v>
      </c>
      <c r="B152" s="12">
        <v>3.3000000000000002E-2</v>
      </c>
      <c r="C152" s="12">
        <v>3.3000000000000002E-2</v>
      </c>
      <c r="D152" s="12">
        <v>3.3000000000000002E-2</v>
      </c>
      <c r="E152" s="12">
        <v>3.3000000000000002E-2</v>
      </c>
      <c r="F152" s="13">
        <v>73334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x14ac:dyDescent="0.2">
      <c r="A153" s="4">
        <v>43238</v>
      </c>
      <c r="B153" s="12">
        <v>3.4000000000000002E-2</v>
      </c>
      <c r="C153" s="12">
        <v>3.6999999999999998E-2</v>
      </c>
      <c r="D153" s="12">
        <v>3.4000000000000002E-2</v>
      </c>
      <c r="E153" s="12">
        <v>3.6999999999999998E-2</v>
      </c>
      <c r="F153" s="13">
        <v>125554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x14ac:dyDescent="0.2">
      <c r="A154" s="4">
        <v>43242</v>
      </c>
      <c r="B154" s="12">
        <v>3.5999999999999997E-2</v>
      </c>
      <c r="C154" s="12">
        <v>3.5999999999999997E-2</v>
      </c>
      <c r="D154" s="12">
        <v>3.4000000000000002E-2</v>
      </c>
      <c r="E154" s="12">
        <v>3.4000000000000002E-2</v>
      </c>
      <c r="F154" s="13">
        <v>159007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x14ac:dyDescent="0.2">
      <c r="A155" s="4">
        <v>43243</v>
      </c>
      <c r="B155" s="12">
        <v>3.4000000000000002E-2</v>
      </c>
      <c r="C155" s="12">
        <v>3.4000000000000002E-2</v>
      </c>
      <c r="D155" s="12">
        <v>3.2000000000000001E-2</v>
      </c>
      <c r="E155" s="12">
        <v>3.2000000000000001E-2</v>
      </c>
      <c r="F155" s="13">
        <v>163039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x14ac:dyDescent="0.2">
      <c r="A156" s="4">
        <v>43244</v>
      </c>
      <c r="B156" s="12">
        <v>0.03</v>
      </c>
      <c r="C156" s="12">
        <v>3.4000000000000002E-2</v>
      </c>
      <c r="D156" s="12">
        <v>0.03</v>
      </c>
      <c r="E156" s="12">
        <v>3.4000000000000002E-2</v>
      </c>
      <c r="F156" s="13">
        <v>789066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x14ac:dyDescent="0.2">
      <c r="A157" s="4">
        <v>43245</v>
      </c>
      <c r="B157" s="12">
        <v>3.2000000000000001E-2</v>
      </c>
      <c r="C157" s="12">
        <v>3.2000000000000001E-2</v>
      </c>
      <c r="D157" s="12">
        <v>2.9000000000000001E-2</v>
      </c>
      <c r="E157" s="12">
        <v>2.9000000000000001E-2</v>
      </c>
      <c r="F157" s="13">
        <v>551353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x14ac:dyDescent="0.2">
      <c r="A158" s="4">
        <v>43248</v>
      </c>
      <c r="B158" s="12">
        <v>0.03</v>
      </c>
      <c r="C158" s="12">
        <v>0.03</v>
      </c>
      <c r="D158" s="12">
        <v>0.03</v>
      </c>
      <c r="E158" s="12">
        <v>0.03</v>
      </c>
      <c r="F158" s="13">
        <v>131156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x14ac:dyDescent="0.2">
      <c r="A159" s="4">
        <v>43251</v>
      </c>
      <c r="B159" s="3">
        <v>0.03</v>
      </c>
      <c r="C159" s="3">
        <v>0.03</v>
      </c>
      <c r="D159" s="3">
        <v>0.03</v>
      </c>
      <c r="E159" s="3">
        <v>0.03</v>
      </c>
      <c r="F159" s="13">
        <v>7642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Plain ASX Data</vt:lpstr>
      <vt:lpstr>Shark Attacks Last 100 Yrs</vt:lpstr>
      <vt:lpstr>ASX Data</vt:lpstr>
      <vt:lpstr>ASXTable</vt:lpstr>
      <vt:lpstr>Dates</vt:lpstr>
      <vt:lpstr>PlainTextASXData</vt:lpstr>
      <vt:lpstr>PlainTextDates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2019-03-13T00:22:47Z</dcterms:created>
  <dcterms:modified xsi:type="dcterms:W3CDTF">2019-03-13T00:22:47Z</dcterms:modified>
</cp:coreProperties>
</file>