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H3" i="1"/>
  <c r="G3" i="1" l="1"/>
  <c r="F3" i="1"/>
</calcChain>
</file>

<file path=xl/sharedStrings.xml><?xml version="1.0" encoding="utf-8"?>
<sst xmlns="http://schemas.openxmlformats.org/spreadsheetml/2006/main" count="8" uniqueCount="8">
  <si>
    <t>Date</t>
  </si>
  <si>
    <t>ABC Price</t>
  </si>
  <si>
    <t>ABC Dividend</t>
  </si>
  <si>
    <t>Percentage Return</t>
  </si>
  <si>
    <t>Mean</t>
  </si>
  <si>
    <t>Standard Deviation</t>
  </si>
  <si>
    <t>Skewness</t>
  </si>
  <si>
    <t>Kurtosis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</si>
</sst>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&quot;-&quot;mm&quot;-&quot;dd"/>
    <numFmt numFmtId="165" formatCode="[$$]#,##0.00"/>
    <numFmt numFmtId="166" formatCode="0.0000"/>
  </numFmts>
  <fonts count="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i/>
      <sz val="10"/>
      <name val="Arial"/>
    </font>
    <font>
      <b/>
      <sz val="10"/>
      <name val="Arial"/>
    </font>
    <font>
      <i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10" fontId="2" fillId="0" borderId="0" xfId="0" applyNumberFormat="1" applyFont="1" applyAlignment="1">
      <alignment horizontal="center"/>
    </xf>
    <xf numFmtId="4" fontId="2" fillId="2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0" fontId="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10</xdr:row>
      <xdr:rowOff>47625</xdr:rowOff>
    </xdr:from>
    <xdr:to>
      <xdr:col>11</xdr:col>
      <xdr:colOff>742950</xdr:colOff>
      <xdr:row>25</xdr:row>
      <xdr:rowOff>47625</xdr:rowOff>
    </xdr:to>
    <xdr:sp macro="" textlink="">
      <xdr:nvSpPr>
        <xdr:cNvPr id="2" name="TextBox 1"/>
        <xdr:cNvSpPr txBox="1"/>
      </xdr:nvSpPr>
      <xdr:spPr>
        <a:xfrm>
          <a:off x="4086225" y="1733550"/>
          <a:ext cx="8848725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Two metrics are of interest when we want to assess if returns are in line with the Gaussian model: skewness and kurtosis.</a:t>
          </a:r>
        </a:p>
        <a:p>
          <a:endParaRPr lang="en-US" sz="1400" b="1"/>
        </a:p>
        <a:p>
          <a:r>
            <a:rPr lang="en-US" sz="1400" b="1"/>
            <a:t>Note that the function KURT() computes the excess kurtosis, that is, the kurtosis minus 3. So, if KURT() reports a value of 0, this indicates that the kurtosis is 3.</a:t>
          </a:r>
        </a:p>
        <a:p>
          <a:endParaRPr lang="en-US" sz="1400" b="1"/>
        </a:p>
        <a:p>
          <a:r>
            <a:rPr lang="en-US" sz="1400" b="1"/>
            <a:t>A negative skewness (-0.31) and a positive excess kurtosis (1.31) confirm that the distribution of ABC returns is slightly left-skewed, and that extreme returns are more likely to occur than under the Gaussian model.</a:t>
          </a:r>
        </a:p>
        <a:p>
          <a:endParaRPr lang="en-US" sz="1400" b="1"/>
        </a:p>
        <a:p>
          <a:r>
            <a:rPr lang="en-US" sz="1400" b="1">
              <a:solidFill>
                <a:srgbClr val="FF0000"/>
              </a:solidFill>
            </a:rPr>
            <a:t>The above four</a:t>
          </a:r>
          <a:r>
            <a:rPr lang="en-US" sz="1400" b="1" baseline="0">
              <a:solidFill>
                <a:srgbClr val="FF0000"/>
              </a:solidFill>
            </a:rPr>
            <a:t> values are related to first, second, third and fourth moments of a distribution. 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4" sqref="I4"/>
    </sheetView>
  </sheetViews>
  <sheetFormatPr defaultColWidth="14.42578125" defaultRowHeight="15.75" customHeight="1" x14ac:dyDescent="0.2"/>
  <cols>
    <col min="1" max="3" width="10.85546875" customWidth="1"/>
    <col min="4" max="4" width="17.7109375" customWidth="1"/>
    <col min="5" max="5" width="10.85546875" customWidth="1"/>
    <col min="6" max="6" width="12.85546875" customWidth="1"/>
    <col min="7" max="7" width="20.140625" customWidth="1"/>
    <col min="8" max="8" width="18.140625" customWidth="1"/>
    <col min="9" max="10" width="27" customWidth="1"/>
    <col min="11" max="11" width="16.5703125" customWidth="1"/>
    <col min="12" max="12" width="17" customWidth="1"/>
    <col min="13" max="26" width="10.85546875" customWidth="1"/>
  </cols>
  <sheetData>
    <row r="1" spans="1:26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19"/>
      <c r="G1" s="20"/>
      <c r="H1" s="3"/>
      <c r="I1" s="19"/>
      <c r="J1" s="20"/>
      <c r="K1" s="20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4">
        <v>41274</v>
      </c>
      <c r="B2" s="5">
        <v>52.82</v>
      </c>
      <c r="C2" s="5">
        <v>0.13</v>
      </c>
      <c r="D2" s="2"/>
      <c r="E2" s="2"/>
      <c r="F2" s="6" t="s">
        <v>4</v>
      </c>
      <c r="G2" s="6" t="s">
        <v>5</v>
      </c>
      <c r="H2" s="6" t="s">
        <v>6</v>
      </c>
      <c r="I2" s="6" t="s">
        <v>7</v>
      </c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x14ac:dyDescent="0.2">
      <c r="A3" s="4">
        <v>41305</v>
      </c>
      <c r="B3" s="5">
        <v>52.4</v>
      </c>
      <c r="C3" s="5">
        <v>0</v>
      </c>
      <c r="D3" s="7">
        <v>-8.0000000000000002E-3</v>
      </c>
      <c r="E3" s="2"/>
      <c r="F3" s="7">
        <f>AVERAGE(D3:D62)</f>
        <v>2.7533333333333329E-3</v>
      </c>
      <c r="G3" s="7">
        <f>STDEV(D3:D62)</f>
        <v>4.8287825137369511E-2</v>
      </c>
      <c r="H3" s="8">
        <f>SKEW(D3:D62)</f>
        <v>-0.31073406354113831</v>
      </c>
      <c r="I3" s="8">
        <f>KURT(D3:D62)</f>
        <v>1.3144906322747523</v>
      </c>
      <c r="J3" s="9"/>
      <c r="K3" s="10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x14ac:dyDescent="0.2">
      <c r="A4" s="4">
        <v>41333</v>
      </c>
      <c r="B4" s="5">
        <v>51.61</v>
      </c>
      <c r="C4" s="5">
        <v>0</v>
      </c>
      <c r="D4" s="7">
        <v>-1.5100000000000001E-2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x14ac:dyDescent="0.2">
      <c r="A5" s="4">
        <v>41364</v>
      </c>
      <c r="B5" s="5">
        <v>50.11</v>
      </c>
      <c r="C5" s="5">
        <v>0.15</v>
      </c>
      <c r="D5" s="7">
        <v>-2.6200000000000001E-2</v>
      </c>
      <c r="E5" s="2"/>
      <c r="F5" s="21"/>
      <c r="G5" s="20"/>
      <c r="H5" s="11"/>
      <c r="I5" s="11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8" customHeight="1" x14ac:dyDescent="0.2">
      <c r="A6" s="4">
        <v>41394</v>
      </c>
      <c r="B6" s="5">
        <v>47.14</v>
      </c>
      <c r="C6" s="5">
        <v>0</v>
      </c>
      <c r="D6" s="7">
        <v>-5.9299999999999999E-2</v>
      </c>
      <c r="E6" s="2"/>
      <c r="F6" s="1"/>
      <c r="G6" s="1"/>
      <c r="H6" s="12"/>
      <c r="I6" s="12"/>
      <c r="J6" s="13"/>
      <c r="K6" s="2"/>
      <c r="L6" s="1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x14ac:dyDescent="0.2">
      <c r="A7" s="4">
        <v>41425</v>
      </c>
      <c r="B7" s="5">
        <v>47.23</v>
      </c>
      <c r="C7" s="5">
        <v>0.15</v>
      </c>
      <c r="D7" s="7">
        <v>5.1000000000000004E-3</v>
      </c>
      <c r="E7" s="2"/>
      <c r="F7" s="15"/>
      <c r="G7" s="15"/>
      <c r="H7" s="15"/>
      <c r="I7" s="15"/>
      <c r="J7" s="1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x14ac:dyDescent="0.2">
      <c r="A8" s="4">
        <v>41455</v>
      </c>
      <c r="B8" s="5">
        <v>48.2</v>
      </c>
      <c r="C8" s="5">
        <v>0</v>
      </c>
      <c r="D8" s="7">
        <v>2.0500000000000001E-2</v>
      </c>
      <c r="E8" s="2"/>
      <c r="F8" s="15"/>
      <c r="G8" s="15"/>
      <c r="H8" s="15"/>
      <c r="I8" s="15"/>
      <c r="J8" s="1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x14ac:dyDescent="0.2">
      <c r="A9" s="4">
        <v>41486</v>
      </c>
      <c r="B9" s="5">
        <v>49.35</v>
      </c>
      <c r="C9" s="5">
        <v>0</v>
      </c>
      <c r="D9" s="7">
        <v>2.3900000000000001E-2</v>
      </c>
      <c r="E9" s="2"/>
      <c r="F9" s="16"/>
      <c r="G9" s="15"/>
      <c r="H9" s="16"/>
      <c r="I9" s="16"/>
      <c r="J9" s="1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x14ac:dyDescent="0.2">
      <c r="A10" s="4">
        <v>41517</v>
      </c>
      <c r="B10" s="5">
        <v>44.96</v>
      </c>
      <c r="C10" s="5">
        <v>0.15</v>
      </c>
      <c r="D10" s="7">
        <v>-8.5900000000000004E-2</v>
      </c>
      <c r="E10" s="2"/>
      <c r="F10" s="16"/>
      <c r="G10" s="15"/>
      <c r="H10" s="16"/>
      <c r="I10" s="16"/>
      <c r="J10" s="1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x14ac:dyDescent="0.2">
      <c r="A11" s="4">
        <v>41547</v>
      </c>
      <c r="B11" s="5">
        <v>43.82</v>
      </c>
      <c r="C11" s="5">
        <v>0</v>
      </c>
      <c r="D11" s="7">
        <v>-2.5399999999999999E-2</v>
      </c>
      <c r="E11" s="2"/>
      <c r="F11" s="16"/>
      <c r="G11" s="15"/>
      <c r="H11" s="16"/>
      <c r="I11" s="16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x14ac:dyDescent="0.2">
      <c r="A12" s="4">
        <v>41578</v>
      </c>
      <c r="B12" s="5">
        <v>47.31</v>
      </c>
      <c r="C12" s="5">
        <v>0</v>
      </c>
      <c r="D12" s="7">
        <v>7.9600000000000004E-2</v>
      </c>
      <c r="E12" s="2"/>
      <c r="F12" s="16"/>
      <c r="G12" s="15"/>
      <c r="H12" s="16"/>
      <c r="I12" s="16"/>
      <c r="J12" s="1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x14ac:dyDescent="0.2">
      <c r="A13" s="4">
        <v>41608</v>
      </c>
      <c r="B13" s="5">
        <v>48.56</v>
      </c>
      <c r="C13" s="5">
        <v>0</v>
      </c>
      <c r="D13" s="7">
        <v>2.64E-2</v>
      </c>
      <c r="E13" s="2"/>
      <c r="F13" s="16"/>
      <c r="G13" s="15"/>
      <c r="H13" s="16"/>
      <c r="I13" s="16"/>
      <c r="J13" s="1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x14ac:dyDescent="0.2">
      <c r="A14" s="4">
        <v>41639</v>
      </c>
      <c r="B14" s="5">
        <v>46.8</v>
      </c>
      <c r="C14" s="5">
        <v>0.15</v>
      </c>
      <c r="D14" s="7">
        <v>-3.32E-2</v>
      </c>
      <c r="E14" s="2"/>
      <c r="F14" s="16"/>
      <c r="G14" s="15"/>
      <c r="H14" s="16"/>
      <c r="I14" s="16"/>
      <c r="J14" s="1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x14ac:dyDescent="0.2">
      <c r="A15" s="4">
        <v>41670</v>
      </c>
      <c r="B15" s="5">
        <v>46.11</v>
      </c>
      <c r="C15" s="5">
        <v>0</v>
      </c>
      <c r="D15" s="7">
        <v>-1.47E-2</v>
      </c>
      <c r="E15" s="2"/>
      <c r="F15" s="16"/>
      <c r="G15" s="15"/>
      <c r="H15" s="16"/>
      <c r="I15" s="16"/>
      <c r="J15" s="1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x14ac:dyDescent="0.2">
      <c r="A16" s="4">
        <v>41698</v>
      </c>
      <c r="B16" s="5">
        <v>45.36</v>
      </c>
      <c r="C16" s="5">
        <v>0</v>
      </c>
      <c r="D16" s="7">
        <v>-1.6299999999999999E-2</v>
      </c>
      <c r="E16" s="2"/>
      <c r="F16" s="16"/>
      <c r="G16" s="15"/>
      <c r="H16" s="16"/>
      <c r="I16" s="16"/>
      <c r="J16" s="1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x14ac:dyDescent="0.2">
      <c r="A17" s="4">
        <v>41729</v>
      </c>
      <c r="B17" s="5">
        <v>47.24</v>
      </c>
      <c r="C17" s="5">
        <v>0.16750000000000001</v>
      </c>
      <c r="D17" s="7">
        <v>4.5100000000000001E-2</v>
      </c>
      <c r="E17" s="2"/>
      <c r="F17" s="16"/>
      <c r="G17" s="15"/>
      <c r="H17" s="16"/>
      <c r="I17" s="16"/>
      <c r="J17" s="1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x14ac:dyDescent="0.2">
      <c r="A18" s="4">
        <v>41759</v>
      </c>
      <c r="B18" s="5">
        <v>45.03</v>
      </c>
      <c r="C18" s="5">
        <v>0</v>
      </c>
      <c r="D18" s="7">
        <v>-4.6800000000000001E-2</v>
      </c>
      <c r="E18" s="2"/>
      <c r="F18" s="16"/>
      <c r="G18" s="15"/>
      <c r="H18" s="16"/>
      <c r="I18" s="16"/>
      <c r="J18" s="1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x14ac:dyDescent="0.2">
      <c r="A19" s="4">
        <v>41790</v>
      </c>
      <c r="B19" s="5">
        <v>48.45</v>
      </c>
      <c r="C19" s="5">
        <v>0.16750000000000001</v>
      </c>
      <c r="D19" s="7">
        <v>7.9699999999999993E-2</v>
      </c>
      <c r="E19" s="2"/>
      <c r="F19" s="16"/>
      <c r="G19" s="15"/>
      <c r="H19" s="16"/>
      <c r="I19" s="16"/>
      <c r="J19" s="1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x14ac:dyDescent="0.2">
      <c r="A20" s="4">
        <v>41820</v>
      </c>
      <c r="B20" s="5">
        <v>48.17</v>
      </c>
      <c r="C20" s="5">
        <v>0</v>
      </c>
      <c r="D20" s="7">
        <v>-5.7999999999999996E-3</v>
      </c>
      <c r="E20" s="2"/>
      <c r="F20" s="16"/>
      <c r="G20" s="15"/>
      <c r="H20" s="16"/>
      <c r="I20" s="16"/>
      <c r="J20" s="1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x14ac:dyDescent="0.2">
      <c r="A21" s="4">
        <v>41851</v>
      </c>
      <c r="B21" s="5">
        <v>44.5</v>
      </c>
      <c r="C21" s="5">
        <v>0</v>
      </c>
      <c r="D21" s="7">
        <v>-7.6200000000000004E-2</v>
      </c>
      <c r="E21" s="2"/>
      <c r="F21" s="16"/>
      <c r="G21" s="15"/>
      <c r="H21" s="16"/>
      <c r="I21" s="16"/>
      <c r="J21" s="1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x14ac:dyDescent="0.2">
      <c r="A22" s="4">
        <v>41882</v>
      </c>
      <c r="B22" s="5">
        <v>44.72</v>
      </c>
      <c r="C22" s="5">
        <v>0.16750000000000001</v>
      </c>
      <c r="D22" s="7">
        <v>8.6999999999999994E-3</v>
      </c>
      <c r="E22" s="2"/>
      <c r="F22" s="16"/>
      <c r="G22" s="15"/>
      <c r="H22" s="16"/>
      <c r="I22" s="16"/>
      <c r="J22" s="1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x14ac:dyDescent="0.2">
      <c r="A23" s="4">
        <v>41912</v>
      </c>
      <c r="B23" s="5">
        <v>49.32</v>
      </c>
      <c r="C23" s="5">
        <v>0</v>
      </c>
      <c r="D23" s="7">
        <v>0.10290000000000001</v>
      </c>
      <c r="E23" s="2"/>
      <c r="F23" s="16"/>
      <c r="G23" s="15"/>
      <c r="H23" s="16"/>
      <c r="I23" s="16"/>
      <c r="J23" s="1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x14ac:dyDescent="0.2">
      <c r="A24" s="4">
        <v>41943</v>
      </c>
      <c r="B24" s="5">
        <v>49.28</v>
      </c>
      <c r="C24" s="5">
        <v>0</v>
      </c>
      <c r="D24" s="7">
        <v>-8.0000000000000004E-4</v>
      </c>
      <c r="E24" s="2"/>
      <c r="F24" s="16"/>
      <c r="G24" s="15"/>
      <c r="H24" s="16"/>
      <c r="I24" s="16"/>
      <c r="J24" s="1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x14ac:dyDescent="0.2">
      <c r="A25" s="4">
        <v>41973</v>
      </c>
      <c r="B25" s="5">
        <v>46.1</v>
      </c>
      <c r="C25" s="5">
        <v>0</v>
      </c>
      <c r="D25" s="7">
        <v>-6.4500000000000002E-2</v>
      </c>
      <c r="E25" s="2"/>
      <c r="F25" s="16"/>
      <c r="G25" s="15"/>
      <c r="H25" s="16"/>
      <c r="I25" s="16"/>
      <c r="J25" s="1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x14ac:dyDescent="0.2">
      <c r="A26" s="4">
        <v>42004</v>
      </c>
      <c r="B26" s="5">
        <v>46.18</v>
      </c>
      <c r="C26" s="5">
        <v>0.16750000000000001</v>
      </c>
      <c r="D26" s="7">
        <v>5.4000000000000003E-3</v>
      </c>
      <c r="E26" s="2"/>
      <c r="F26" s="16"/>
      <c r="G26" s="15"/>
      <c r="H26" s="16"/>
      <c r="I26" s="16"/>
      <c r="J26" s="1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x14ac:dyDescent="0.2">
      <c r="A27" s="4">
        <v>42035</v>
      </c>
      <c r="B27" s="5">
        <v>47.69</v>
      </c>
      <c r="C27" s="5">
        <v>0</v>
      </c>
      <c r="D27" s="7">
        <v>3.27E-2</v>
      </c>
      <c r="E27" s="2"/>
      <c r="F27" s="16"/>
      <c r="G27" s="15"/>
      <c r="H27" s="16"/>
      <c r="I27" s="16"/>
      <c r="J27" s="1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x14ac:dyDescent="0.2">
      <c r="A28" s="4">
        <v>42063</v>
      </c>
      <c r="B28" s="5">
        <v>48.31</v>
      </c>
      <c r="C28" s="5">
        <v>0</v>
      </c>
      <c r="D28" s="7">
        <v>1.2999999999999999E-2</v>
      </c>
      <c r="E28" s="2"/>
      <c r="F28" s="16"/>
      <c r="G28" s="15"/>
      <c r="H28" s="16"/>
      <c r="I28" s="16"/>
      <c r="J28" s="1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x14ac:dyDescent="0.2">
      <c r="A29" s="4">
        <v>42094</v>
      </c>
      <c r="B29" s="5">
        <v>46.95</v>
      </c>
      <c r="C29" s="5">
        <v>0.22</v>
      </c>
      <c r="D29" s="7">
        <v>-2.3599999999999999E-2</v>
      </c>
      <c r="E29" s="2"/>
      <c r="F29" s="16"/>
      <c r="G29" s="15"/>
      <c r="H29" s="16"/>
      <c r="I29" s="16"/>
      <c r="J29" s="1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x14ac:dyDescent="0.2">
      <c r="A30" s="4">
        <v>42124</v>
      </c>
      <c r="B30" s="5">
        <v>47.92</v>
      </c>
      <c r="C30" s="5">
        <v>0</v>
      </c>
      <c r="D30" s="7">
        <v>2.07E-2</v>
      </c>
      <c r="E30" s="2"/>
      <c r="F30" s="16"/>
      <c r="G30" s="15"/>
      <c r="H30" s="16"/>
      <c r="I30" s="16"/>
      <c r="J30" s="1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x14ac:dyDescent="0.2">
      <c r="A31" s="4">
        <v>42155</v>
      </c>
      <c r="B31" s="5">
        <v>47.6</v>
      </c>
      <c r="C31" s="5">
        <v>0.22</v>
      </c>
      <c r="D31" s="7">
        <v>-2.0999999999999999E-3</v>
      </c>
      <c r="E31" s="2"/>
      <c r="F31" s="16"/>
      <c r="G31" s="15"/>
      <c r="H31" s="16"/>
      <c r="I31" s="16"/>
      <c r="J31" s="1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4">
        <v>42185</v>
      </c>
      <c r="B32" s="5">
        <v>48.11</v>
      </c>
      <c r="C32" s="5">
        <v>0</v>
      </c>
      <c r="D32" s="7">
        <v>1.0699999999999999E-2</v>
      </c>
      <c r="E32" s="2"/>
      <c r="F32" s="16"/>
      <c r="G32" s="15"/>
      <c r="H32" s="16"/>
      <c r="I32" s="16"/>
      <c r="J32" s="1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4">
        <v>42216</v>
      </c>
      <c r="B33" s="5">
        <v>45.95</v>
      </c>
      <c r="C33" s="5">
        <v>0</v>
      </c>
      <c r="D33" s="7">
        <v>-4.4900000000000002E-2</v>
      </c>
      <c r="E33" s="2"/>
      <c r="F33" s="16"/>
      <c r="G33" s="15"/>
      <c r="H33" s="16"/>
      <c r="I33" s="16"/>
      <c r="J33" s="1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4">
        <v>42247</v>
      </c>
      <c r="B34" s="5">
        <v>43.63</v>
      </c>
      <c r="C34" s="5">
        <v>0.22</v>
      </c>
      <c r="D34" s="7">
        <v>-4.5699999999999998E-2</v>
      </c>
      <c r="E34" s="2"/>
      <c r="F34" s="16"/>
      <c r="G34" s="15"/>
      <c r="H34" s="16"/>
      <c r="I34" s="16"/>
      <c r="J34" s="1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4">
        <v>42277</v>
      </c>
      <c r="B35" s="5">
        <v>43.65</v>
      </c>
      <c r="C35" s="5">
        <v>0</v>
      </c>
      <c r="D35" s="7">
        <v>5.0000000000000001E-4</v>
      </c>
      <c r="E35" s="2"/>
      <c r="F35" s="16"/>
      <c r="G35" s="15"/>
      <c r="H35" s="16"/>
      <c r="I35" s="16"/>
      <c r="J35" s="1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4">
        <v>42308</v>
      </c>
      <c r="B36" s="5">
        <v>45.21</v>
      </c>
      <c r="C36" s="5">
        <v>0</v>
      </c>
      <c r="D36" s="7">
        <v>3.5700000000000003E-2</v>
      </c>
      <c r="E36" s="2"/>
      <c r="F36" s="16"/>
      <c r="G36" s="15"/>
      <c r="H36" s="16"/>
      <c r="I36" s="16"/>
      <c r="J36" s="1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4">
        <v>42338</v>
      </c>
      <c r="B37" s="5">
        <v>47.9</v>
      </c>
      <c r="C37" s="5">
        <v>0</v>
      </c>
      <c r="D37" s="7">
        <v>5.9499999999999997E-2</v>
      </c>
      <c r="E37" s="2"/>
      <c r="F37" s="16"/>
      <c r="G37" s="15"/>
      <c r="H37" s="16"/>
      <c r="I37" s="16"/>
      <c r="J37" s="1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4">
        <v>42369</v>
      </c>
      <c r="B38" s="5">
        <v>47.53</v>
      </c>
      <c r="C38" s="5">
        <v>0.22</v>
      </c>
      <c r="D38" s="7">
        <v>-3.0999999999999999E-3</v>
      </c>
      <c r="E38" s="2"/>
      <c r="F38" s="16"/>
      <c r="G38" s="15"/>
      <c r="H38" s="16"/>
      <c r="I38" s="16"/>
      <c r="J38" s="1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4">
        <v>42400</v>
      </c>
      <c r="B39" s="5">
        <v>50.74</v>
      </c>
      <c r="C39" s="5">
        <v>0</v>
      </c>
      <c r="D39" s="7">
        <v>6.7500000000000004E-2</v>
      </c>
      <c r="E39" s="2"/>
      <c r="F39" s="16"/>
      <c r="G39" s="15"/>
      <c r="H39" s="16"/>
      <c r="I39" s="16"/>
      <c r="J39" s="1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4">
        <v>42429</v>
      </c>
      <c r="B40" s="5">
        <v>49.59</v>
      </c>
      <c r="C40" s="5">
        <v>0</v>
      </c>
      <c r="D40" s="7">
        <v>-2.2700000000000001E-2</v>
      </c>
      <c r="E40" s="2"/>
      <c r="F40" s="16"/>
      <c r="G40" s="15"/>
      <c r="H40" s="16"/>
      <c r="I40" s="16"/>
      <c r="J40" s="1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4">
        <v>42460</v>
      </c>
      <c r="B41" s="5">
        <v>52.68</v>
      </c>
      <c r="C41" s="5">
        <v>0.23749999999999999</v>
      </c>
      <c r="D41" s="7">
        <v>6.7100000000000007E-2</v>
      </c>
      <c r="E41" s="2"/>
      <c r="F41" s="16"/>
      <c r="G41" s="15"/>
      <c r="H41" s="16"/>
      <c r="I41" s="16"/>
      <c r="J41" s="1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4">
        <v>42490</v>
      </c>
      <c r="B42" s="5">
        <v>57.98</v>
      </c>
      <c r="C42" s="5">
        <v>0</v>
      </c>
      <c r="D42" s="7">
        <v>0.10059999999999999</v>
      </c>
      <c r="E42" s="2"/>
      <c r="F42" s="16"/>
      <c r="G42" s="15"/>
      <c r="H42" s="16"/>
      <c r="I42" s="16"/>
      <c r="J42" s="1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4">
        <v>42521</v>
      </c>
      <c r="B43" s="5">
        <v>57.74</v>
      </c>
      <c r="C43" s="5">
        <v>0.23749999999999999</v>
      </c>
      <c r="D43" s="7">
        <v>0</v>
      </c>
      <c r="E43" s="2"/>
      <c r="F43" s="16"/>
      <c r="G43" s="15"/>
      <c r="H43" s="16"/>
      <c r="I43" s="16"/>
      <c r="J43" s="1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4">
        <v>42551</v>
      </c>
      <c r="B44" s="5">
        <v>56.2</v>
      </c>
      <c r="C44" s="5">
        <v>0</v>
      </c>
      <c r="D44" s="7">
        <v>-2.6700000000000002E-2</v>
      </c>
      <c r="E44" s="2"/>
      <c r="F44" s="16"/>
      <c r="G44" s="15"/>
      <c r="H44" s="16"/>
      <c r="I44" s="16"/>
      <c r="J44" s="1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4">
        <v>42582</v>
      </c>
      <c r="B45" s="5">
        <v>58.62</v>
      </c>
      <c r="C45" s="5">
        <v>0</v>
      </c>
      <c r="D45" s="7">
        <v>4.3099999999999999E-2</v>
      </c>
      <c r="E45" s="2"/>
      <c r="F45" s="16"/>
      <c r="G45" s="15"/>
      <c r="H45" s="16"/>
      <c r="I45" s="16"/>
      <c r="J45" s="1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4">
        <v>42613</v>
      </c>
      <c r="B46" s="5">
        <v>59.07</v>
      </c>
      <c r="C46" s="5">
        <v>0.23749999999999999</v>
      </c>
      <c r="D46" s="7">
        <v>1.17E-2</v>
      </c>
      <c r="E46" s="2"/>
      <c r="F46" s="16"/>
      <c r="G46" s="15"/>
      <c r="H46" s="16"/>
      <c r="I46" s="16"/>
      <c r="J46" s="1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4">
        <v>42643</v>
      </c>
      <c r="B47" s="5">
        <v>59.89</v>
      </c>
      <c r="C47" s="5">
        <v>0</v>
      </c>
      <c r="D47" s="7">
        <v>1.3899999999999999E-2</v>
      </c>
      <c r="E47" s="2"/>
      <c r="F47" s="16"/>
      <c r="G47" s="15"/>
      <c r="H47" s="16"/>
      <c r="I47" s="16"/>
      <c r="J47" s="1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4">
        <v>42674</v>
      </c>
      <c r="B48" s="5">
        <v>55.81</v>
      </c>
      <c r="C48" s="5">
        <v>0</v>
      </c>
      <c r="D48" s="7">
        <v>-6.8099999999999994E-2</v>
      </c>
      <c r="E48" s="2"/>
      <c r="F48" s="16"/>
      <c r="G48" s="15"/>
      <c r="H48" s="16"/>
      <c r="I48" s="16"/>
      <c r="J48" s="1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4">
        <v>42704</v>
      </c>
      <c r="B49" s="5">
        <v>55.88</v>
      </c>
      <c r="C49" s="5">
        <v>0</v>
      </c>
      <c r="D49" s="7">
        <v>1.2999999999999999E-3</v>
      </c>
      <c r="E49" s="2"/>
      <c r="F49" s="16"/>
      <c r="G49" s="15"/>
      <c r="H49" s="16"/>
      <c r="I49" s="16"/>
      <c r="J49" s="1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4">
        <v>42735</v>
      </c>
      <c r="B50" s="5">
        <v>56.06</v>
      </c>
      <c r="C50" s="5">
        <v>0.23749999999999999</v>
      </c>
      <c r="D50" s="7">
        <v>7.4999999999999997E-3</v>
      </c>
      <c r="E50" s="2"/>
      <c r="F50" s="16"/>
      <c r="G50" s="15"/>
      <c r="H50" s="16"/>
      <c r="I50" s="16"/>
      <c r="J50" s="1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4">
        <v>42766</v>
      </c>
      <c r="B51" s="5">
        <v>47.12</v>
      </c>
      <c r="C51" s="5">
        <v>0</v>
      </c>
      <c r="D51" s="7">
        <v>-0.1595</v>
      </c>
      <c r="E51" s="2"/>
      <c r="F51" s="16"/>
      <c r="G51" s="15"/>
      <c r="H51" s="16"/>
      <c r="I51" s="16"/>
      <c r="J51" s="1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4">
        <v>42794</v>
      </c>
      <c r="B52" s="5">
        <v>49.24</v>
      </c>
      <c r="C52" s="5">
        <v>0</v>
      </c>
      <c r="D52" s="7">
        <v>4.4999999999999998E-2</v>
      </c>
      <c r="E52" s="2"/>
      <c r="F52" s="16"/>
      <c r="G52" s="15"/>
      <c r="H52" s="16"/>
      <c r="I52" s="16"/>
      <c r="J52" s="1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4">
        <v>42825</v>
      </c>
      <c r="B53" s="5">
        <v>52.1</v>
      </c>
      <c r="C53" s="5">
        <v>0.27250000000000002</v>
      </c>
      <c r="D53" s="7">
        <v>6.3600000000000004E-2</v>
      </c>
      <c r="E53" s="2"/>
      <c r="F53" s="17"/>
      <c r="G53" s="18"/>
      <c r="H53" s="16"/>
      <c r="I53" s="1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4">
        <v>42855</v>
      </c>
      <c r="B54" s="5">
        <v>50.4</v>
      </c>
      <c r="C54" s="5">
        <v>0</v>
      </c>
      <c r="D54" s="7">
        <v>-3.2599999999999997E-2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4">
        <v>42886</v>
      </c>
      <c r="B55" s="5">
        <v>49.74</v>
      </c>
      <c r="C55" s="5">
        <v>0.27250000000000002</v>
      </c>
      <c r="D55" s="7">
        <v>-7.7000000000000002E-3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4">
        <v>42916</v>
      </c>
      <c r="B56" s="5">
        <v>48.44</v>
      </c>
      <c r="C56" s="5">
        <v>0</v>
      </c>
      <c r="D56" s="7">
        <v>-2.6100000000000002E-2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4">
        <v>42947</v>
      </c>
      <c r="B57" s="5">
        <v>49.88</v>
      </c>
      <c r="C57" s="5">
        <v>0</v>
      </c>
      <c r="D57" s="7">
        <v>2.9700000000000001E-2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4">
        <v>42978</v>
      </c>
      <c r="B58" s="5">
        <v>50.87</v>
      </c>
      <c r="C58" s="5">
        <v>0.27250000000000002</v>
      </c>
      <c r="D58" s="7">
        <v>2.53E-2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4">
        <v>43008</v>
      </c>
      <c r="B59" s="5">
        <v>49.09</v>
      </c>
      <c r="C59" s="5">
        <v>0</v>
      </c>
      <c r="D59" s="7">
        <v>-3.5000000000000003E-2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4">
        <v>43039</v>
      </c>
      <c r="B60" s="5">
        <v>49.68</v>
      </c>
      <c r="C60" s="5">
        <v>0</v>
      </c>
      <c r="D60" s="7">
        <v>1.2E-2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4">
        <v>43069</v>
      </c>
      <c r="B61" s="5">
        <v>54.55</v>
      </c>
      <c r="C61" s="5">
        <v>0</v>
      </c>
      <c r="D61" s="7">
        <v>9.8000000000000004E-2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4">
        <v>43100</v>
      </c>
      <c r="B62" s="5">
        <v>53.45</v>
      </c>
      <c r="C62" s="5">
        <v>0.27250000000000002</v>
      </c>
      <c r="D62" s="7">
        <v>-1.52E-2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3">
    <mergeCell ref="F1:G1"/>
    <mergeCell ref="I1:K1"/>
    <mergeCell ref="F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2019-03-13T15:43:02Z</dcterms:created>
  <dcterms:modified xsi:type="dcterms:W3CDTF">2019-05-10T21:15:57Z</dcterms:modified>
</cp:coreProperties>
</file>