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2"/>
  <workbookPr/>
  <mc:AlternateContent xmlns:mc="http://schemas.openxmlformats.org/markup-compatibility/2006">
    <mc:Choice Requires="x15">
      <x15ac:absPath xmlns:x15ac="http://schemas.microsoft.com/office/spreadsheetml/2010/11/ac" url="C:\Users\USUARIO\Desktop\UNIVERSIDAD\TRABAJO DE GRADO\"/>
    </mc:Choice>
  </mc:AlternateContent>
  <xr:revisionPtr revIDLastSave="0" documentId="13_ncr:1_{68A4153F-001F-4ED7-9D57-5A0B581EA4DA}" xr6:coauthVersionLast="36" xr6:coauthVersionMax="47" xr10:uidLastSave="{00000000-0000-0000-0000-000000000000}"/>
  <bookViews>
    <workbookView xWindow="0" yWindow="0" windowWidth="20490" windowHeight="6645" xr2:uid="{00000000-000D-0000-FFFF-FFFF00000000}"/>
  </bookViews>
  <sheets>
    <sheet name="ANALISIS CALIDAD ESTUDIOS" sheetId="11" r:id="rId1"/>
    <sheet name="BD" sheetId="16" r:id="rId2"/>
  </sheets>
  <definedNames>
    <definedName name="_xlnm._FilterDatabase" localSheetId="1" hidden="1">BD!$A$1:$Z$52</definedName>
  </definedNames>
  <calcPr calcId="191028"/>
</workbook>
</file>

<file path=xl/calcChain.xml><?xml version="1.0" encoding="utf-8"?>
<calcChain xmlns="http://schemas.openxmlformats.org/spreadsheetml/2006/main">
  <c r="Y110" i="11" l="1"/>
  <c r="N131" i="11" l="1"/>
  <c r="Y107" i="11" l="1"/>
  <c r="C113" i="11"/>
  <c r="K45" i="11"/>
  <c r="K30" i="11" l="1"/>
  <c r="K25" i="11"/>
  <c r="K110" i="11" l="1"/>
  <c r="K109" i="11"/>
  <c r="K108" i="11"/>
  <c r="K107" i="11"/>
  <c r="K106" i="11"/>
  <c r="K105" i="11"/>
  <c r="K104" i="11"/>
  <c r="K75" i="11"/>
  <c r="K74" i="11"/>
  <c r="K73" i="11"/>
  <c r="K76" i="11"/>
  <c r="K72" i="11"/>
  <c r="K71" i="11"/>
  <c r="K70" i="11"/>
  <c r="K69" i="11"/>
  <c r="AG105" i="11" l="1"/>
  <c r="AG104" i="11"/>
  <c r="AG103" i="11"/>
  <c r="AG102" i="11"/>
  <c r="AG101" i="11"/>
  <c r="AG100" i="11"/>
  <c r="AG99" i="11"/>
  <c r="AG98" i="11"/>
  <c r="AG97" i="11"/>
  <c r="AG96" i="11"/>
  <c r="AG95" i="11"/>
  <c r="AG94" i="11"/>
  <c r="AG93" i="11"/>
  <c r="AG92" i="11"/>
  <c r="AG91" i="11"/>
  <c r="AG90" i="11"/>
  <c r="AG89" i="11"/>
  <c r="AG88" i="11"/>
  <c r="AG87" i="11"/>
  <c r="AG86" i="11"/>
  <c r="AG85" i="11"/>
  <c r="AG84" i="11"/>
  <c r="AG83" i="11"/>
  <c r="AG82" i="11"/>
  <c r="AG81" i="11"/>
  <c r="AG80" i="11"/>
  <c r="AG79" i="11"/>
  <c r="AG78" i="11"/>
  <c r="AG77" i="11"/>
  <c r="AG76" i="11"/>
  <c r="AG75" i="11"/>
  <c r="AG74" i="11" l="1"/>
  <c r="AG73" i="11"/>
  <c r="AG72" i="11"/>
  <c r="AG71" i="11"/>
  <c r="AG70" i="11"/>
  <c r="AG69" i="11"/>
  <c r="AG68" i="11"/>
  <c r="AG67" i="11"/>
  <c r="AG66" i="11"/>
  <c r="AG65" i="11"/>
  <c r="AG64" i="11"/>
  <c r="AG63" i="11"/>
  <c r="AG62" i="11"/>
  <c r="AG61" i="11"/>
  <c r="AG60" i="11"/>
  <c r="AG59" i="11"/>
  <c r="AG58" i="11"/>
  <c r="AG57" i="11"/>
  <c r="AG56" i="11"/>
  <c r="AG55" i="11"/>
  <c r="AG54" i="11"/>
  <c r="AG53" i="11"/>
  <c r="AG52" i="11"/>
  <c r="AG51" i="11"/>
  <c r="AG50" i="11"/>
  <c r="AG49" i="11"/>
  <c r="AG48" i="11"/>
  <c r="AG46" i="11"/>
  <c r="AG47" i="11"/>
  <c r="AG45" i="11"/>
  <c r="AG44" i="11"/>
  <c r="AG43" i="11"/>
  <c r="AG42" i="11"/>
  <c r="AG41" i="11"/>
  <c r="AG40" i="11"/>
  <c r="AG39" i="11"/>
  <c r="AG38" i="11"/>
  <c r="AG37" i="11"/>
  <c r="AG36" i="11"/>
  <c r="AG35" i="11"/>
  <c r="AG34" i="11"/>
  <c r="AG33" i="11"/>
  <c r="AG18" i="11"/>
  <c r="AG19" i="11"/>
  <c r="AG20" i="11"/>
  <c r="AG21" i="11"/>
  <c r="AG22" i="11"/>
  <c r="AG23" i="11"/>
  <c r="AG24" i="11"/>
  <c r="AG25" i="11"/>
  <c r="AG26" i="11"/>
  <c r="AG27" i="11"/>
  <c r="AG28" i="11"/>
  <c r="AG29" i="11"/>
  <c r="AG30" i="11"/>
  <c r="AG31" i="11"/>
  <c r="AG32" i="11"/>
  <c r="AG17" i="11"/>
  <c r="V129" i="11" l="1"/>
  <c r="V128" i="11"/>
  <c r="V127" i="11"/>
  <c r="V126" i="11"/>
  <c r="V125" i="11"/>
  <c r="V124" i="11"/>
  <c r="V123" i="11"/>
  <c r="V122" i="11"/>
  <c r="V121" i="11"/>
  <c r="V120" i="11"/>
  <c r="V119" i="11"/>
  <c r="V118" i="11"/>
  <c r="V117" i="11"/>
  <c r="V116" i="11"/>
  <c r="V115" i="11"/>
  <c r="V114" i="11"/>
  <c r="V113" i="11"/>
  <c r="V112" i="11"/>
  <c r="V111" i="11"/>
  <c r="V110" i="11"/>
  <c r="V109" i="11"/>
  <c r="V108" i="11"/>
  <c r="V94" i="11"/>
  <c r="V95" i="11"/>
  <c r="V96" i="11"/>
  <c r="V97" i="11"/>
  <c r="V98" i="11"/>
  <c r="V99" i="11"/>
  <c r="V100" i="11"/>
  <c r="V101" i="11"/>
  <c r="V102" i="11"/>
  <c r="V103" i="11"/>
  <c r="V104" i="11"/>
  <c r="V105" i="11"/>
  <c r="V106" i="11"/>
  <c r="V107" i="11"/>
  <c r="V93" i="11"/>
  <c r="V92" i="11"/>
  <c r="V91" i="11"/>
  <c r="V90" i="11"/>
  <c r="V89" i="11"/>
  <c r="V88" i="11"/>
  <c r="V87" i="11"/>
  <c r="V86" i="11"/>
  <c r="V85" i="11"/>
  <c r="V84" i="11"/>
  <c r="V83" i="11"/>
  <c r="V82" i="11"/>
  <c r="V81" i="11"/>
  <c r="V80" i="11"/>
  <c r="V79" i="11"/>
  <c r="V78" i="11"/>
  <c r="V77" i="11"/>
  <c r="V76" i="11"/>
  <c r="V75" i="11"/>
  <c r="V74" i="11"/>
  <c r="V73" i="11"/>
  <c r="V72" i="11"/>
  <c r="V71" i="11"/>
  <c r="V70" i="11"/>
  <c r="V69" i="11"/>
  <c r="V68" i="11"/>
  <c r="V67" i="11"/>
  <c r="V46" i="11" l="1"/>
  <c r="V47" i="11"/>
  <c r="V48" i="11"/>
  <c r="V49" i="11"/>
  <c r="V50" i="11"/>
  <c r="V51" i="11"/>
  <c r="V52" i="11"/>
  <c r="V53" i="11"/>
  <c r="V54" i="11"/>
  <c r="V55" i="11"/>
  <c r="V56" i="11"/>
  <c r="V57" i="11"/>
  <c r="V58" i="11"/>
  <c r="V59" i="11"/>
  <c r="V60" i="11"/>
  <c r="V61" i="11"/>
  <c r="V62" i="11"/>
  <c r="V63" i="11"/>
  <c r="V64" i="11"/>
  <c r="V65" i="11"/>
  <c r="V66" i="11"/>
  <c r="V42" i="11"/>
  <c r="V30" i="11"/>
  <c r="V31" i="11"/>
  <c r="V32" i="11"/>
  <c r="V33" i="11"/>
  <c r="V34" i="11"/>
  <c r="V35" i="11"/>
  <c r="V36" i="11"/>
  <c r="V38" i="11"/>
  <c r="V39" i="11"/>
  <c r="V40" i="11"/>
  <c r="V41" i="11"/>
  <c r="V37" i="11"/>
  <c r="V43" i="11"/>
  <c r="V44" i="11"/>
  <c r="V45" i="11"/>
  <c r="V18" i="11"/>
  <c r="V19" i="11"/>
  <c r="V20" i="11"/>
  <c r="V21" i="11"/>
  <c r="V22" i="11"/>
  <c r="V23" i="11"/>
  <c r="V24" i="11"/>
  <c r="V25" i="11"/>
  <c r="V26" i="11"/>
  <c r="V27" i="11"/>
  <c r="V28" i="11"/>
  <c r="V29" i="11"/>
  <c r="V17" i="11"/>
  <c r="K103" i="11"/>
  <c r="K102" i="11"/>
  <c r="K101" i="11"/>
  <c r="K100" i="11"/>
  <c r="K99" i="11"/>
  <c r="K98" i="11"/>
  <c r="K97" i="11"/>
  <c r="K96" i="11"/>
  <c r="K95" i="11"/>
  <c r="K94" i="11"/>
  <c r="K93" i="11"/>
  <c r="K92" i="11"/>
  <c r="K91" i="11"/>
  <c r="K90" i="11"/>
  <c r="K89" i="11"/>
  <c r="K88" i="11"/>
  <c r="K87" i="11"/>
  <c r="K86" i="11"/>
  <c r="K85" i="11"/>
  <c r="K84" i="11"/>
  <c r="K83" i="11"/>
  <c r="K82" i="11" l="1"/>
  <c r="K81" i="11"/>
  <c r="K80" i="11"/>
  <c r="K79" i="11"/>
  <c r="K78" i="11"/>
  <c r="K77" i="11"/>
  <c r="K111" i="11"/>
  <c r="K65" i="11"/>
  <c r="K66" i="11"/>
  <c r="K67" i="11"/>
  <c r="K68" i="11"/>
  <c r="K64" i="11"/>
  <c r="K63" i="11"/>
  <c r="K62" i="11"/>
  <c r="K61" i="11"/>
  <c r="K60" i="11"/>
  <c r="K59" i="11"/>
  <c r="K58" i="11"/>
  <c r="K57" i="11"/>
  <c r="K56" i="11"/>
  <c r="K55" i="11"/>
  <c r="K54" i="11" l="1"/>
  <c r="K53" i="11"/>
  <c r="K52" i="11"/>
  <c r="K51" i="11"/>
  <c r="K50" i="11"/>
  <c r="K49" i="11"/>
  <c r="K48" i="11"/>
  <c r="K47" i="11"/>
  <c r="K46" i="11"/>
  <c r="K44" i="11"/>
  <c r="K43" i="11"/>
  <c r="K42" i="11"/>
  <c r="K41" i="11"/>
  <c r="K40" i="11"/>
  <c r="K39" i="11"/>
  <c r="K38" i="11"/>
  <c r="K37" i="11"/>
  <c r="K36" i="11" l="1"/>
  <c r="K35" i="11"/>
  <c r="K34" i="11"/>
  <c r="K33" i="11"/>
  <c r="K32" i="11"/>
  <c r="K31" i="11"/>
  <c r="K29" i="11"/>
  <c r="K18" i="11"/>
  <c r="K19" i="11"/>
  <c r="K20" i="11"/>
  <c r="K21" i="11"/>
  <c r="K22" i="11"/>
  <c r="K23" i="11"/>
  <c r="K24" i="11"/>
  <c r="K26" i="11"/>
  <c r="K27" i="11"/>
  <c r="K28" i="11"/>
  <c r="K17"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G2" authorId="0" shapeId="0" xr:uid="{62590A6A-277F-4D13-A715-9E8FB072C3A6}">
      <text>
        <r>
          <rPr>
            <b/>
            <sz val="9"/>
            <color indexed="81"/>
            <rFont val="Tahoma"/>
            <charset val="1"/>
          </rPr>
          <t>USUARIO:</t>
        </r>
        <r>
          <rPr>
            <sz val="9"/>
            <color indexed="81"/>
            <rFont val="Tahoma"/>
            <charset val="1"/>
          </rPr>
          <t xml:space="preserve">
ste trabajo describe un experimento realizado para mejorar las experiencias de aprendizaje de los estudiantes matriculados en la licenciatura de Informática, cursando tres unidades curriculares: Desarrollo de Sistemas de Información, Estructuras de Datos, y Lenguajes y Tecnologías Web. El enfoque seguido por los profesores utilizó el aprendizaje basado en proyectos como metodología activa de aprendizaje
</t>
        </r>
      </text>
    </comment>
  </commentList>
</comments>
</file>

<file path=xl/sharedStrings.xml><?xml version="1.0" encoding="utf-8"?>
<sst xmlns="http://schemas.openxmlformats.org/spreadsheetml/2006/main" count="1858" uniqueCount="898">
  <si>
    <t>DOI</t>
  </si>
  <si>
    <t>Código</t>
  </si>
  <si>
    <t>Titulo</t>
  </si>
  <si>
    <t>Autores</t>
  </si>
  <si>
    <t>Pais del autor</t>
  </si>
  <si>
    <t>Editor</t>
  </si>
  <si>
    <t>Resumen</t>
  </si>
  <si>
    <t>Palabras clave</t>
  </si>
  <si>
    <t xml:space="preserve">Año </t>
  </si>
  <si>
    <t>Nombre de la revista o el evento</t>
  </si>
  <si>
    <t>Paper ID</t>
  </si>
  <si>
    <t>Q1</t>
  </si>
  <si>
    <t>Q2</t>
  </si>
  <si>
    <t>Q3</t>
  </si>
  <si>
    <t>Q4</t>
  </si>
  <si>
    <t>Q5</t>
  </si>
  <si>
    <t>Q6</t>
  </si>
  <si>
    <t>Q7</t>
  </si>
  <si>
    <t xml:space="preserve">Medida </t>
  </si>
  <si>
    <t>Total</t>
  </si>
  <si>
    <t xml:space="preserve">Medio </t>
  </si>
  <si>
    <t>Q</t>
  </si>
  <si>
    <t>Alto</t>
  </si>
  <si>
    <t>Medida:</t>
  </si>
  <si>
    <t xml:space="preserve"> A-M-B</t>
  </si>
  <si>
    <t>Bajo</t>
  </si>
  <si>
    <t>I3E01</t>
  </si>
  <si>
    <t>I3E02</t>
  </si>
  <si>
    <t>I3E03</t>
  </si>
  <si>
    <t>I3E04</t>
  </si>
  <si>
    <t>I3E05</t>
  </si>
  <si>
    <t>I3E06</t>
  </si>
  <si>
    <t>I3E07</t>
  </si>
  <si>
    <t>I3E08</t>
  </si>
  <si>
    <t>I3E09</t>
  </si>
  <si>
    <t>I3E10</t>
  </si>
  <si>
    <t>I3E11</t>
  </si>
  <si>
    <t>I3E12</t>
  </si>
  <si>
    <t>I3E13</t>
  </si>
  <si>
    <t>I3E14</t>
  </si>
  <si>
    <t>I3E15</t>
  </si>
  <si>
    <t>I3E16</t>
  </si>
  <si>
    <t>I3E17</t>
  </si>
  <si>
    <t>I3E18</t>
  </si>
  <si>
    <t>I3E19</t>
  </si>
  <si>
    <t>I3E20</t>
  </si>
  <si>
    <t>I3E21</t>
  </si>
  <si>
    <t>I3E22</t>
  </si>
  <si>
    <t>I3E23</t>
  </si>
  <si>
    <t>ACM01</t>
  </si>
  <si>
    <t>SC1</t>
  </si>
  <si>
    <t>LISTA DE CHEQUEO CADENA A</t>
  </si>
  <si>
    <t>SC2</t>
  </si>
  <si>
    <t>SC3</t>
  </si>
  <si>
    <t>SC4</t>
  </si>
  <si>
    <t>SC5</t>
  </si>
  <si>
    <t>SC6</t>
  </si>
  <si>
    <t>SC7</t>
  </si>
  <si>
    <t>SC8</t>
  </si>
  <si>
    <t>SC9</t>
  </si>
  <si>
    <t>SC10</t>
  </si>
  <si>
    <t>SC11</t>
  </si>
  <si>
    <t>SC12</t>
  </si>
  <si>
    <t>SC13</t>
  </si>
  <si>
    <t>SC14</t>
  </si>
  <si>
    <t>SC15</t>
  </si>
  <si>
    <t>SC16</t>
  </si>
  <si>
    <t>SC17</t>
  </si>
  <si>
    <t>SC18</t>
  </si>
  <si>
    <t>SC19</t>
  </si>
  <si>
    <t>SC20</t>
  </si>
  <si>
    <t>SC21</t>
  </si>
  <si>
    <t>SC22</t>
  </si>
  <si>
    <t>SC23</t>
  </si>
  <si>
    <t>SC24</t>
  </si>
  <si>
    <t>SC25</t>
  </si>
  <si>
    <t>SC26</t>
  </si>
  <si>
    <t>SC27</t>
  </si>
  <si>
    <t>SC28</t>
  </si>
  <si>
    <t>LISTA DE CHEQUEO CADENA B</t>
  </si>
  <si>
    <t>Medio</t>
  </si>
  <si>
    <t>I3E24</t>
  </si>
  <si>
    <t>I3E25</t>
  </si>
  <si>
    <t>I3E26</t>
  </si>
  <si>
    <t>I3E27</t>
  </si>
  <si>
    <t>I3E28</t>
  </si>
  <si>
    <t>I3E29</t>
  </si>
  <si>
    <t>I3E30</t>
  </si>
  <si>
    <t>I3E31</t>
  </si>
  <si>
    <t>I3E32</t>
  </si>
  <si>
    <t>I3E33</t>
  </si>
  <si>
    <t>I3E34</t>
  </si>
  <si>
    <t>I3E35</t>
  </si>
  <si>
    <t>I3E36</t>
  </si>
  <si>
    <t>I3E37</t>
  </si>
  <si>
    <t>I3E38</t>
  </si>
  <si>
    <t>I3E39</t>
  </si>
  <si>
    <t>I3E40</t>
  </si>
  <si>
    <t>I3E41</t>
  </si>
  <si>
    <t>I3E42</t>
  </si>
  <si>
    <t>I3E43</t>
  </si>
  <si>
    <t>I3E44</t>
  </si>
  <si>
    <t>I3E45</t>
  </si>
  <si>
    <t>I3E46</t>
  </si>
  <si>
    <t>I3E47</t>
  </si>
  <si>
    <t>I3E48</t>
  </si>
  <si>
    <t>I3E49</t>
  </si>
  <si>
    <t>I3E50</t>
  </si>
  <si>
    <t>I3E51</t>
  </si>
  <si>
    <t>I3E52</t>
  </si>
  <si>
    <t>I3E53</t>
  </si>
  <si>
    <t>I3E54</t>
  </si>
  <si>
    <t>I3E55</t>
  </si>
  <si>
    <t>I3E56</t>
  </si>
  <si>
    <t>I3E57</t>
  </si>
  <si>
    <t>I3E58</t>
  </si>
  <si>
    <t>I3E59</t>
  </si>
  <si>
    <t>I3E60</t>
  </si>
  <si>
    <t>I3E61</t>
  </si>
  <si>
    <t>I3E62</t>
  </si>
  <si>
    <t>I3E63</t>
  </si>
  <si>
    <t>I3E64</t>
  </si>
  <si>
    <t>I3E65</t>
  </si>
  <si>
    <t>I3E66</t>
  </si>
  <si>
    <t>I3E67</t>
  </si>
  <si>
    <t>I3E68</t>
  </si>
  <si>
    <t>I3E69</t>
  </si>
  <si>
    <t>I3E70</t>
  </si>
  <si>
    <t>I3E71</t>
  </si>
  <si>
    <t>I3E72</t>
  </si>
  <si>
    <t>I3E73</t>
  </si>
  <si>
    <t>I3E74</t>
  </si>
  <si>
    <t>I3E75</t>
  </si>
  <si>
    <t>I3E76</t>
  </si>
  <si>
    <t>ACM02</t>
  </si>
  <si>
    <t>ACM03</t>
  </si>
  <si>
    <t>ACM04</t>
  </si>
  <si>
    <t>ACM05</t>
  </si>
  <si>
    <t>ACM06</t>
  </si>
  <si>
    <t>ACM07</t>
  </si>
  <si>
    <t>ACM08</t>
  </si>
  <si>
    <t>ACM09</t>
  </si>
  <si>
    <t>ACM10</t>
  </si>
  <si>
    <t>ACM11</t>
  </si>
  <si>
    <t>ACM12</t>
  </si>
  <si>
    <t>ACM13</t>
  </si>
  <si>
    <t>ACM14</t>
  </si>
  <si>
    <t>ACM15</t>
  </si>
  <si>
    <t>ACM16</t>
  </si>
  <si>
    <t>ACM17</t>
  </si>
  <si>
    <t>ACM18</t>
  </si>
  <si>
    <t>ACM19</t>
  </si>
  <si>
    <t>ACM20</t>
  </si>
  <si>
    <t>ACM21</t>
  </si>
  <si>
    <t>ACM22</t>
  </si>
  <si>
    <t>ACM23</t>
  </si>
  <si>
    <t>ACM24</t>
  </si>
  <si>
    <t>ACM25</t>
  </si>
  <si>
    <t>ACM26</t>
  </si>
  <si>
    <t>SC01</t>
  </si>
  <si>
    <t>SC02</t>
  </si>
  <si>
    <t>SCP01</t>
  </si>
  <si>
    <t>SCP02</t>
  </si>
  <si>
    <t>SCP03</t>
  </si>
  <si>
    <t>SCP04</t>
  </si>
  <si>
    <t>SCP05</t>
  </si>
  <si>
    <t>SCP06</t>
  </si>
  <si>
    <t>SCP07</t>
  </si>
  <si>
    <t>SCP08</t>
  </si>
  <si>
    <t>SCP09</t>
  </si>
  <si>
    <t>LISTA DE CHEQUEO CADENA C</t>
  </si>
  <si>
    <t>SC03</t>
  </si>
  <si>
    <t>SC04</t>
  </si>
  <si>
    <t>SC05</t>
  </si>
  <si>
    <t>SC06</t>
  </si>
  <si>
    <t>SC07</t>
  </si>
  <si>
    <t>SC08</t>
  </si>
  <si>
    <t>SC09</t>
  </si>
  <si>
    <t>Baja</t>
  </si>
  <si>
    <t>Media</t>
  </si>
  <si>
    <t>SC29</t>
  </si>
  <si>
    <t>SCL1</t>
  </si>
  <si>
    <t>SCL2</t>
  </si>
  <si>
    <t>SCL3</t>
  </si>
  <si>
    <t>SCL4</t>
  </si>
  <si>
    <t>SCL5</t>
  </si>
  <si>
    <t>SCL6</t>
  </si>
  <si>
    <t>SCL7</t>
  </si>
  <si>
    <t>SCL8</t>
  </si>
  <si>
    <t>SCL9</t>
  </si>
  <si>
    <t>SCL10</t>
  </si>
  <si>
    <t>SCL11</t>
  </si>
  <si>
    <t>SCL12</t>
  </si>
  <si>
    <t>SCL13</t>
  </si>
  <si>
    <t>SCL14</t>
  </si>
  <si>
    <t>SCL15</t>
  </si>
  <si>
    <t>IEEE1</t>
  </si>
  <si>
    <t>IEEE2</t>
  </si>
  <si>
    <t>IEEE3</t>
  </si>
  <si>
    <t>IEEE4</t>
  </si>
  <si>
    <t>IEEE5</t>
  </si>
  <si>
    <t>IEEE6</t>
  </si>
  <si>
    <t>IEEE7</t>
  </si>
  <si>
    <t>IEEE8</t>
  </si>
  <si>
    <t>IEEE9</t>
  </si>
  <si>
    <t>IEEE10</t>
  </si>
  <si>
    <t>IEEE11</t>
  </si>
  <si>
    <t>IEEE12</t>
  </si>
  <si>
    <t>IEEE13</t>
  </si>
  <si>
    <t>IEEE14</t>
  </si>
  <si>
    <t>IEEE15</t>
  </si>
  <si>
    <t>IEEE16</t>
  </si>
  <si>
    <t>IEEE17</t>
  </si>
  <si>
    <t>IEEE18</t>
  </si>
  <si>
    <t>IEEE19</t>
  </si>
  <si>
    <t>IEEE20</t>
  </si>
  <si>
    <t>IEEE21</t>
  </si>
  <si>
    <t>IEEE22</t>
  </si>
  <si>
    <t>IEEE23</t>
  </si>
  <si>
    <t>IEEE24</t>
  </si>
  <si>
    <t>IEEE25</t>
  </si>
  <si>
    <t>IEEE26</t>
  </si>
  <si>
    <t>IEEE27</t>
  </si>
  <si>
    <t>ACM1</t>
  </si>
  <si>
    <t>ACM2</t>
  </si>
  <si>
    <t>ACM3</t>
  </si>
  <si>
    <t>ACM4</t>
  </si>
  <si>
    <t>ACM5</t>
  </si>
  <si>
    <t>ACM6</t>
  </si>
  <si>
    <t>ACM7</t>
  </si>
  <si>
    <t>ACM8</t>
  </si>
  <si>
    <t>ACM9</t>
  </si>
  <si>
    <t>1. ¿El documento es Altomente aplicable al enfoque que tenemos de investigación en la SLR? Estrategias de enseñanaza IR
2. ¿Existe una definición clara del objetivo de la investigación?
3. ¿Hay una revisión del trabajo relacionado clave?
4. ¿Existe una metodología clara para la investigación alineada con las preguntas de investigación definidas
5. ¿Proporciona el documento información adecuada sobre la recopilación de datos y el análisis de datos de la investigación?
6. ¿Los hallazgos de la investigación están claramente expresados y apoyan las preguntas de investigación?
7. ¿El documento proporciona limitaciones, resumen y trabajo futuro de la investigación?</t>
  </si>
  <si>
    <t>1. ¿El documento es Altomente aplicable al enfoque que tenemos de investigación en la SLR? Recursos didacticos enseñanaza IR
2. ¿Existe una definición clara del objetivo de la investigación?
3. ¿Hay una revisión del trabajo relacionado clave?
4. ¿Existe una metodología clara para la investigación alineada con las preguntas de investigación definidas
5. ¿Proporciona el documento información adecuada sobre la recopilación de datos y el análisis de datos de la investigación?
6. ¿Los hallazgos de la investigación están claramente expresados y apoyan las preguntas de investigación?
7. ¿El documento proporciona limitaciones, resumen y trabajo futuro de la investigación?</t>
  </si>
  <si>
    <t>1. ¿El documento es Altomente aplicable al enfoque que tenemos de investigación en la SLR? Games in "requirements engineering
2. ¿Existe una definición clara del objetivo de la investigación?
3. ¿Hay una revisión del trabajo relacionado clave?
4. ¿Existe una metodología clara para la investigación alineada con las preguntas de investigación definidas
5. ¿Proporciona el documento información adecuada sobre la recopilación de datos y el análisis de datos de la investigación?
6. ¿Los hallazgos de la investigación están claramente expresados y apoyan las preguntas de investigación?
7. ¿El documento proporciona limitaciones, resumen y trabajo futuro de la investigación?</t>
  </si>
  <si>
    <t>estrategias didacticas</t>
  </si>
  <si>
    <t>enseñanza educcion de requisitos: SI/NO</t>
  </si>
  <si>
    <t>Descripcion beneficios</t>
  </si>
  <si>
    <t>Medicion: Encuesta/Entrevista</t>
  </si>
  <si>
    <t>Lo midió: SI/NO</t>
  </si>
  <si>
    <t>Juego: SI/NO</t>
  </si>
  <si>
    <t>Improving Student Engagement With Project-Based Learning: A Case Study in Software Engineering</t>
  </si>
  <si>
    <t>P. Morais, M. J. Ferreira and B. Veloso</t>
  </si>
  <si>
    <t>10.1109/RITA.2021.3052677</t>
  </si>
  <si>
    <t>Education;Software engineering;Task analysis;Programming profession;Information and communication technology;Copper;Writing;Students engagement;project-based learning (PBL);active learning;software engineering;requirements engineering</t>
  </si>
  <si>
    <t>Revista Iberoamericana de Tecnologias del Aprendizaje, vol. 16, no. 1, pp. 21-28,</t>
  </si>
  <si>
    <t>IEEE</t>
  </si>
  <si>
    <t>Portugal</t>
  </si>
  <si>
    <t>NO</t>
  </si>
  <si>
    <t>Two Decades of PBL in Teaching Computing: A Systematic Mapping Study</t>
  </si>
  <si>
    <t xml:space="preserve">SC dos Santos, PBS Reis, JFS Reis y F. Tavares, </t>
  </si>
  <si>
    <t>Brasil</t>
  </si>
  <si>
    <t xml:space="preserve"> IEEE Transactions on Education , vol. 64, núm. 3, págs. 233-244</t>
  </si>
  <si>
    <t>10.1109/TE.2020.3033416</t>
  </si>
  <si>
    <t>Educación;Sistemática;Propuestas;Minería de datos;Terminología;Trabajo en equipo;Planificación;Aprendizaje activo;informática;aprendizaje basado en problemas (ABP);mapeo sistemático</t>
  </si>
  <si>
    <t>Contribución: Este artículo se suma a los resultados de un estudio de mapeo sistemático previo al abordar un contexto más amplio de aprendizaje basado en problemas (ABP) en la educación informática. Antecedentes: El ABP se define como un método instruccional de enseñanza constructivista que utiliza problemas reales como elemento motivador para el aprendizaje. Si bien el ABP nació en la educación médica, ha sido utilizado en la educación informática para facilitar el compromiso y la capacidad de aprendizaje de los estudiantes, contribuyendo al desarrollo de habilidades como el trabajo en equipo, la visión holística, el pensamiento crítico y la resolución de problemas. Al considerar ese enfoque mucho más descriptivo que prescriptivo, favorece la implementación de diversas metodologías en su favor. Pregunta de investigación: "¿Cómo se ha aplicado el enfoque ABP en la enseñanza de la informática?" Metodología: Del conjunto inicial de 3837 estudios, se seleccionaron y categorizaron 102 estudios primarios mediante la metodología Kitchenham para su análisis desde 1999 a 2019. Hallazgos: A partir de estos estudios se pudo verificar una mayor adopción del ABP en la educación de pregrado y una gran diversidad de estrategias que involucran problemas del mundo real, desarrollando habilidades técnicas y no técnicas y haciendo que el estudiante esté mucho más motivado y comprometido. También se mapearon los desafíos, lo que muestra un campo muy interesante para nuevas investigaciones.</t>
  </si>
  <si>
    <t>SC30</t>
  </si>
  <si>
    <t>SC31</t>
  </si>
  <si>
    <t>SC32</t>
  </si>
  <si>
    <t>SC33</t>
  </si>
  <si>
    <t>SC34</t>
  </si>
  <si>
    <t>SC35</t>
  </si>
  <si>
    <t>Actas - Simposio internacional sobre tecnología educativa de 2023, ISET 2023 , págs. 121-123</t>
  </si>
  <si>
    <t>Research on Teaching Strategies to Promote Classroom Interaction in Smart Classroom Environment</t>
  </si>
  <si>
    <t>Kang, Jian
Yang, Wenjing</t>
  </si>
  <si>
    <t>Hong Kong</t>
  </si>
  <si>
    <t>Institute of Electrical and Electronics Engineers Inc</t>
  </si>
  <si>
    <t>La interacción en el aula es uno de los factores importantes que afectan los efectos del aprendizaje de los estudiantes, y la reforma curricular actualiza constantemente los requisitos para la interacción en el aula. Al mismo tiempo, los estudios existentes han demostrado que en un entorno de aprendizaje inteligente típico, las aulas inteligentes desempeñan un papel auxiliar en la interacción en el aula. Por lo tanto, muchos académicos estudian la interacción en el aula en un entorno de aula inteligente desde la perspectiva del uso de la tecnología y la interacción entre humanos y tecnología. Basado en el entorno del aula inteligente, este estudio propone tres estrategias de enseñanza para promover la interacción en el aula: estrategias de preparación de recursos en el aula, estrategias de aprendizaje cooperativo respaldadas por tecnología y estrategias de evaluación y retroalimentación basadas en tecnología, y lleva a cabo una investigación cuasiexperimental. Los resultados del análisis del video muestran que la implementación del plan docente basado en estrategias didácticas ha tenido un impacto positivo en la interacción docente-alumno y en la interacción persona-computadora. Estas conclusiones proporcionan orientación docente práctica y referencia para la implementación específica de los nuevos estándares curriculares.</t>
  </si>
  <si>
    <t>Classroom Interaction; Smarter Classroom; Teaching Strategies</t>
  </si>
  <si>
    <t>10.1109/ISET58841.2023.00032</t>
  </si>
  <si>
    <t>Into the Heat of the Debate: Simulating a Program Committee Within Computer Science Education</t>
  </si>
  <si>
    <t>Maesschalck, Sam
Bradbury, Matthew
Giotsas, Vasileios</t>
  </si>
  <si>
    <t>Estados Unidos</t>
  </si>
  <si>
    <t>Existen muchas estrategias de enseñanza en la educación superior; uno de ellos es la enseñanza basada en debates, cuyo objetivo es estimular la conversación y el aprendizaje entre pares. Aunque esta estrategia de enseñanza tiene muchos beneficios para los estudiantes, como aprender a argumentar, no ha ganado mucha fuerza en materias STEM como Ciencias de la Computación. Sin embargo, las habilidades sociales se han vuelto cada vez más importantes dentro de estos campos. Al reclutar para puestos, el enfoque no solo se centra en habilidades duras como la programación, sino también en la capacidad de comunicarse bien con las partes interesadas. Este artículo explora y evalúa un enfoque para incorporar la enseñanza basada en la discusión dentro de la educación en ciencias de la computación, enfocándose en la enseñanza de habilidades duras y blandas. Para lograr esto, organizamos una actividad tipo comité de programa emulado para estudiantes de maestría en nuestra universidad. Evaluamos la actividad pidiendo a los estudiantes que completaran una encuesta y seguimos entrevistando a varios estudiantes para recopilar reacciones más profundas del grupo. Los resultados muestran que los estudiantes sienten que aprendieron sobre los temas abordados en los artículos que elegimos, ganaron más confianza para abordar la redacción de artículos, comprendieron los requisitos del trabajo académico y mejoraron sus habilidades interpersonales, como la escritura académica. Las entrevistas muestran que los estudiantes disfrutaron muchísimo la actividad y están deseosos de tener sesiones de debate más interactivas como ésta.</t>
  </si>
  <si>
    <t>Computer Science Education; Discussion-Based Teaching; Employability; Student Engagement</t>
  </si>
  <si>
    <t>10.1109/EDUCON54358.2023.10125275</t>
  </si>
  <si>
    <t>Los métodos que se aplican actualmente en la enseñanza de habilidades profesionales de ingeniería son en su mayoría aburridos para los estudiantes e incluso desconectados del desarrollo de las empresas. A menudo resulta difícil para los estudiantes dominar verdaderamente las habilidades vocacionales en el modo de enseñanza tradicional. En primer lugar, se introdujo el concepto de modo de desarrollo ágil para proponer un nuevo método de microenseñanza basado en el estudio de acuerdo con las características de las facultades de ingeniería y los requisitos de la enseñanza de habilidades vocacionales. Con el apoyo de la informatización, el procedimiento para implementar la enseñanza de nuevas habilidades vocacionales se diseñó como “selección de proyectos, elaboración de planes, exploración de actividades, intercambio de logros, evaluación de actividades”. Luego, se utilizó el método de evaluación de entropía de información para dividir la nueva estrategia de enseñanza en cuatro pasos: determinar la clasificación de los grupos, diseñar el mecanismo de evaluación en cadena, juzgar la consistencia de los resultados de la evaluación e identificar la relación en cadena y la clasificación final. Los resultados muestran que este nuevo modo de enseñanza puede mejorar la motivación de los estudiantes para aprender habilidades vocacionales y promover su dominio de las habilidades vocacionales. Por lo tanto, es beneficioso popularizar esta idea de reforma docente en el cultivo de habilidades vocacionales entre los estudiantes de las facultades de ingeniería .</t>
  </si>
  <si>
    <t>10.3991/ijet.v17i09.30933</t>
  </si>
  <si>
    <t>New Micro-Studio Mode in Vocational Skills Teaching</t>
  </si>
  <si>
    <t>Yun, Yu</t>
  </si>
  <si>
    <t>China</t>
  </si>
  <si>
    <t>Information entropy; Micro; Studio; Vocational skills teaching</t>
  </si>
  <si>
    <t>International Association of Online Engineering</t>
  </si>
  <si>
    <t>SI</t>
  </si>
  <si>
    <t>Un desafío importante en la enseñanza del modelado de casos de uso (UCM) es mitigar las dificultades de los estudiantes que les impiden producir modelos de casos de uso con calidad. Las estrategias para la UCM están dispersas en la literatura en varias áreas y pueden no ser conocidas por los estudiantes, quienes por lo tanto no reciben los beneficios que mitigarían sus dificultades. Este artículo tiene como objetivo presentar una revisión sistemática de la literatura (SLR) para identificar, recopilar y analizar estrategias para la UCM. Durante la SLR, se devolvieron dos mil doscientos sesenta y seis estudios publicados entre 2008 y 2018 de 6 bases (ACM, IEEE, Scopus, Science Direct, SpringerLink e Engineering Village), lo que resultó en la selección de 39 estudios primarios. Éstas se clasificaron, siguiendo los procedimientos de codificación de la Teoría Fundamentada, en 13 categorías de estrategias diferentes para la UCM. Los resultados pueden ayudar a los profesores a adoptar las estrategias UCM más adecuadas para sus alumnos. Además, proporcionan una referencia rápida para profesores e investigadores interesados ​​en realizar estudios adicionales sobre estrategias de enseñanza para la UCM.</t>
  </si>
  <si>
    <t>Association for Computing Machinery</t>
  </si>
  <si>
    <t>2023</t>
  </si>
  <si>
    <t>Dyna rev.fac.nac.minas [online]</t>
  </si>
  <si>
    <t>TABot: A Teaching Assistant Chatbot for Software Engineering Courses,</t>
  </si>
  <si>
    <t>S. -P. Ma, Y. -C. Liang, S. -K. Wang, Y. -W. Huang and W. -L. You</t>
  </si>
  <si>
    <t>korea</t>
  </si>
  <si>
    <t> 2023</t>
  </si>
  <si>
    <t>doi: 10.1109/APSEC60848.2023.00084</t>
  </si>
  <si>
    <t xml:space="preserve"> 30th Software Engineering Conference (APSEC)</t>
  </si>
  <si>
    <t>Training;Surveys;Systematics;Education;Oral communication;Chatbots;Software;Chatbot;Software Engineering;Teaching Assitant;GitHub;Collaborative Development</t>
  </si>
  <si>
    <t>El curso de Ingeniería de Software (SE) enseña principalmente a los estudiantes cómo desarrollar y mantener software de alta calidad utilizando procesos, métodos y herramientas sistemáticos. Cinco problemas de enseñanza en el curso de SE, incluida la amplitud del curso, los recursos limitados de los asistentes docentes, la interacción docente limitada, las debilidades de aprendizaje y la mala comunicación en equipo, impiden que los estudiantes absorban conceptos técnicos, conocimientos y habilidades para las materias necesarias en el campo de SE. En los últimos años, el aprendizaje interactivo digital ha recibido una atención cada vez mayor. Entre ellos, Chatbot estuvo significativamente bajo el foco de atención. Puede confirmar la intención del usuario analizando el contenido del diálogo y simulando una conversación humana. Para abordar los problemas de enseñanza del curso SE y aprovechar los beneficios que aportan los Chatbots, en este estudio diseñamos un sistema Chatbot, llamado TABot, para ayudar a la enseñanza y el aprendizaje, especialmente para el curso SE. Este estudio diseñó múltiples funciones que respaldan el aprendizaje de los estudiantes, como preguntas frecuentes, solicitudes de materiales del curso y prácticas de cuestionarios adaptativos. Además, TABot también proporciona funciones de apoyo al equipo, como la lectura de los requisitos del usuario del proyecto de su equipo, el análisis de las contribuciones de los miembros del grupo y la recuperación de confirmaciones de GitHub. Después de postularse para un curso de SE, el 80 % de los estudiantes estuvieron de acuerdo en que TABot podría ayudarlos a aprender mejor para el curso de SE.</t>
  </si>
  <si>
    <t>Conferencia</t>
  </si>
  <si>
    <t>Daun, Marian and Brings, Jennifer and Goger, Marcel and Koch, Walter and Weyer, Thorsten</t>
  </si>
  <si>
    <t>doi.org/10.1109/ICSE-SEET52601.2021.00013</t>
  </si>
  <si>
    <t>Teaching model-based requirements engineering to industry professionals: an experience report</t>
  </si>
  <si>
    <t>Alemania</t>
  </si>
  <si>
    <t>conceptual modeling, industrial training, requirements engineering</t>
  </si>
  <si>
    <t>El uso de modelos conceptuales para fomentar la ingeniería de requisitos ha sido propuesto y evaluado como beneficioso durante varias décadas. Por ejemplo, la ingeniería de requisitos orientada a objetivos o la especificación de escenarios se realizan comúnmente utilizando modelos conceptuales. Llevar estos enfoques de ingeniería de requisitos basados ​​en modelos a la práctica industrial normalmente requiere capacitación industrial. En este artículo, informamos las lecciones aprendidas de un programa de capacitación para enseñar ingeniería de requisitos basada en modelos a profesionales de la industria. En particular, nosotros, como educadores y estudiantes, informamos experiencias al diseñar el programa de capacitación, realizar la capacitación real y aplicar el material instruido en nuestro trabajo diario. A partir de estos hallazgos, proporcionamos pautas para los educadores que diseñan cursos de ingeniería de requisitos para profesionales de la industria.</t>
  </si>
  <si>
    <t>ICSE-JSEET '21: Actas de la 43.ª Conferencia Internacional sobre Ingeniería de Software: Vía conjunta sobre educación y formación en ingeniería de software,</t>
  </si>
  <si>
    <t>Undergraduates' perspective on a pedagogical architecture to requirements engineering education</t>
  </si>
  <si>
    <t>doi.org/10.1145/3613372.3614194</t>
  </si>
  <si>
    <t>Santana, Thalia S. and Kudo, Taciana N. and Bulcao-Neto, Renato F.</t>
  </si>
  <si>
    <t>learning, pedagogical architecture, requirements specification, requirements validation, teaching</t>
  </si>
  <si>
    <t>SBES '23: Proceedings of the XXXVII Brazilian Symposium on Software Engineering</t>
  </si>
  <si>
    <t>La literatura ha revelado la desalineación entre la educación superior y la práctica profesional en Ingeniería de Requisitos (RE). Un enfoque alternativo para mitigar este problema es adoptar una arquitectura pedagógica (PA), que estructura y diversifica la práctica pedagógica de la teoría de las ER. Este artículo presenta la evaluación de una AP para la educación en especificación y validación de requisitos. Estudiantes de pregrado de tres clases de ER en una universidad pública brasileña experimentaron y evaluaron, a través de una encuesta, los planes de lecciones, los materiales didácticos y las actividades prácticas de la AP. A partir del análisis de 153 respuestas, hemos demostrado que una educación de PA a ER puede contribuir a alinear el conocimiento de ER y las habilidades duras y blandas esenciales para graduarse como analistas de requisitos futuros.</t>
  </si>
  <si>
    <t>Encuesta</t>
  </si>
  <si>
    <t>España</t>
  </si>
  <si>
    <t>juego serio</t>
  </si>
  <si>
    <t>doi.org/10.1145/3345120.3352733</t>
  </si>
  <si>
    <t>Actas de la 3.ª Conferencia Internacional sobre Educación y Tecnología Multimedia</t>
  </si>
  <si>
    <t>Rex Bringula
Reynalyn Elon
Laurenz Melosantos
José Rudolfo Tarrosa</t>
  </si>
  <si>
    <t>Metodología ágil, Lista de verificación, Actividad de aprendizaje, Juego de roles</t>
  </si>
  <si>
    <t>Filipinas</t>
  </si>
  <si>
    <t>Este estudio determinó las realidades exhibidas durante las actividades de juego de roles para la enseñanza de la metodología Agile (MA). Con este objetivo, 24 grupos (compuestos por 3 o 4 miembros por grupo) de estudiantes actuaron su guión de 10 a 15 minutos en su clase de ingeniería de software de 90 minutos. Las respuestas abiertas se analizaron mediante un enfoque de teoría fundamentada. Se reveló que, a través del juego de roles, los estudiantes aprendieron el proceso, el valor, el uso y las características de la MA. Se demostró que a los estudiantes les gustó la actividad por las siguientes razones: podían compartir lo que aprendieron y sus talentos, y podían aprender de los diferentes puntos de vista de sus compañeros. Los participantes reacios, los grupos no preparados, el tiempo limitado para la actividad y la preparación se citaron como uno de los inconvenientes de la actividad. Se proporcionó una lista de verificación para realizar juegos de roles que podría servir como guía para los profesores de Tecnología de la Información.</t>
  </si>
  <si>
    <t>doi.org/10.1145/3350768.3351795</t>
  </si>
  <si>
    <t>Actas del XXXIII Simposio Brasileño de Ingeniería de Software</t>
  </si>
  <si>
    <t>Cristian Bispo
Sergio Fernández
Ana Patricia Magalhães</t>
  </si>
  <si>
    <t>Caso de uso, Revisión sistemática, Estrategia para modelado de casos de uso, Modelado de software, Requisito</t>
  </si>
  <si>
    <t>doi.org/10.24050/reia.v18i35.1394</t>
  </si>
  <si>
    <t>Metodología lúdica para la enseñanza de la ingeniería de requisitos basada en esquemas preconceptuales</t>
  </si>
  <si>
    <t>Colombia</t>
  </si>
  <si>
    <t>Universidad Nacional de Colombia (Sede Medellín). Facultad de Minas. - Centro Editorial</t>
  </si>
  <si>
    <t xml:space="preserve">Esta investigación presenta un análisis de la percepción e intención de uso de estrategias metodológicas no tradicionales como herramientas de enseñanza-aprendizaje en procesos académicos educativos de estudiantes de ingeniería. Para el análisis se utiliza la adaptación de un modelo TAM, analizando aspectos como la actitud, la intención y facilidad de uso, la utilidad, y la confianza. Como resultado, se evidencia un deficiente uso de las herramientas categorizadas como innovadoras, aún en áreas de la ingeniería que se relacionan con experimentación y actividades prácticas. La actitud de los estudiantes hacia el uso del juego serio se explica principalmente por la facilidad de uso y la confianza percibida, siendo la utilidad percibida, a su vez, el antecedente más importante de la intención de adoptar estas estrategias.
</t>
  </si>
  <si>
    <t>educación superior; juegos digitales; enseñanza-aprendizaje; enseñanza en ingeniería</t>
  </si>
  <si>
    <t>CARDONA-VALENCIA, Daniel  and  BETANCUR-DUQUE, Fray Alonso</t>
  </si>
  <si>
    <t>Percepción estudiantil sobre el uso de metodologías no tradicionales en la enseñanza de la ingeniería</t>
  </si>
  <si>
    <t>/doi.org/10.15446/dyna.v89n222.101504</t>
  </si>
  <si>
    <t>SCI1</t>
  </si>
  <si>
    <t>SCI2</t>
  </si>
  <si>
    <t>SCI3</t>
  </si>
  <si>
    <t>SCI4</t>
  </si>
  <si>
    <t>SCI5</t>
  </si>
  <si>
    <t>SCI6</t>
  </si>
  <si>
    <t>SCI7</t>
  </si>
  <si>
    <t>SCI8</t>
  </si>
  <si>
    <t>SCI9</t>
  </si>
  <si>
    <t>SCI10</t>
  </si>
  <si>
    <t>SCI11</t>
  </si>
  <si>
    <t>SCI12</t>
  </si>
  <si>
    <t>SCI13</t>
  </si>
  <si>
    <t>SCI14</t>
  </si>
  <si>
    <t>SCI15</t>
  </si>
  <si>
    <t>SCI16</t>
  </si>
  <si>
    <t>SCI17</t>
  </si>
  <si>
    <t>SCI18</t>
  </si>
  <si>
    <t>SCI19</t>
  </si>
  <si>
    <t>SCI20</t>
  </si>
  <si>
    <t>SCI21</t>
  </si>
  <si>
    <t>SCI22</t>
  </si>
  <si>
    <t>SCI23</t>
  </si>
  <si>
    <t>SCI24</t>
  </si>
  <si>
    <t>SCI25</t>
  </si>
  <si>
    <t>SCI26</t>
  </si>
  <si>
    <t>SCI27</t>
  </si>
  <si>
    <t>SCI28</t>
  </si>
  <si>
    <t xml:space="preserve">La implementación de la metodología Flipped Classroom y el uso de tecnologías emergentes en procesos educativos representan una apuesta innovadora al modelo tradicional, lo que implica también un relevante escenario de investigación de estrategias didácticas y medios digitales para la enseñanza y el aprendizaje. ¿Es posible enriquecer el aprendizaje de la Lógica y el pensamiento algorítmico con la inclusión de metodologías apoyadas en varias tecnologías emergentes? Este trabajo presenta resultados del uso de algunas de estas tecnologías en un curso de formación en el área de ingeniería. Se utilizó un enfoque metodológico de tipo cualitativo, evaluado a partir de encuestas a dos grupos de estudiantes de segundo semestre del curso de Matemáticas computacionales. Los resultados obtenidos indican mejoramiento actitudinal y en desempeño académico del estudiantado.
</t>
  </si>
  <si>
    <t>tecnología educativa; alternativas educativas; pedagogía; ingeniería; métodos de enseñanza</t>
  </si>
  <si>
    <t>Martínez Villalobos, Gustavo, &amp; Ruiz Rodríguez, Diego</t>
  </si>
  <si>
    <t>Impacto del aula invertida con tecnologías emergentes en un curso del ciclo básico de ingeniería</t>
  </si>
  <si>
    <t>Revista mexicana de investigación educativa</t>
  </si>
  <si>
    <t>RMIE </t>
  </si>
  <si>
    <t>Engineering design: complexity in its teaching</t>
  </si>
  <si>
    <t>Paz-Penagos, Hernán, &amp; Pérez-Tristancho, Carlos Andrés</t>
  </si>
  <si>
    <t>doi.org/10.15446/dyna.v89n222.101827</t>
  </si>
  <si>
    <t>DYNA, 89(spe222), 28-38</t>
  </si>
  <si>
    <t xml:space="preserve">La tendencia hacia el aumento del componente de diseño en los planes de estudios de ingeniería es parte de un esfuerzo por preparar mejor a los graduados para la práctica de la ingeniería. El objetivo del artículo es revisar y contrastar algunas estrategias metodológicas de la enseñanza del diseño en ingeniería a nivel universitario para identificar las teorías psicológicas subyacentes en la práctica docente y la ubicación temporal de esos cursos dentro de los cinco años de la carrera. Los resultados de la pesquisa permitieron identificar posturas psicológicas principalmente cognitiva y constructivista y la ubicación de cursos de diseño en primeros semestres de los currículos de ingeniería. Sin embargo, se recomienda cursos de diseño en ingeniería a lo largo de la carrera (tomando como referencia algunos resultados de las pruebas Saber Pro) en los que los estudiantes participen en proyectos aplicados, y se acerquen a la industria, como estrategias más propicias para la adaptación de los futuros ingenieros a las demandas particulares del sector productivo nacional.
</t>
  </si>
  <si>
    <t>diseño en ingeniería; enseñanza del diseño; metodologías del diseño; aprendizaje del diseño</t>
  </si>
  <si>
    <t>A proposal of educational games classification for software engineering</t>
  </si>
  <si>
    <t xml:space="preserve">Los juegos con propósito educativo se vienen utilizando en diferentes áreas para complementar las estrategias de enseñanza-aprendizaje tradicionales. La ingeniería de software orientada a la aplicación de métodos para la construcción de productos de software de alta calidad también incorpora estos juegos en la formación de sus profesionales. Con el propósito de brindar una herramienta a los docentes que guíe su uso en el proceso de enseñanza-aprendizaje, se proponen diferentes clasificaciones de juegos. Sin embargo, las clasificaciones existentes tienen en cuenta a quién va dirigido el juego o cuál es su propósito, más no se incluyen variables asociadas con la estructura del juego como sus materiales o reglas. En el presente artículo se propone una clasificación de juegos para la enseñanza de ingeniería de software teniendo en cuenta tanto su propósito y alcance como su componente lúdico. Con esta propuesta se busca establecer las características clave que debe incorporar cualquier juego para la enseñanza de ingeniería de software y brindar alternativas a los docentes para incorporar esta herramienta de enseñanza en sus procesos de formación. La clasificación propuesta se aplicó a un conjunto de 17 juegos orientados a la enseñanza de ingeniería de software evidenciando su potencial como instrumento de apoyo en el proceso de análisis, comparación y selección de juegos para la enseñanza de esta disciplina.
</t>
  </si>
  <si>
    <t>juegos educativos; ingeniería de software; clasificación de juegos</t>
  </si>
  <si>
    <t>GOMEZ-ALVAREZ, María Clara  y  ZAPATA JARAMILLO, Carlos Mario.</t>
  </si>
  <si>
    <t>Ingeniare. Rev. chil. ing. [online]</t>
  </si>
  <si>
    <t>doi.org/10.4067/S0718-33052022000200239.</t>
  </si>
  <si>
    <t>Ingeniare</t>
  </si>
  <si>
    <t>Perception of Engineering Students on Remote Teaching with the Flipped-Classroom Strategy</t>
  </si>
  <si>
    <t>PERTUZ, Said</t>
  </si>
  <si>
    <t>Rev. ing. univ. Medellín [online].</t>
  </si>
  <si>
    <t>doi.org/10.22395/rium.v20n39a13.</t>
  </si>
  <si>
    <t xml:space="preserve">Este documento reporta los resultados de un estudio de la percepción de los estudiantes sobre la enseñanza remota mediante el método de aula invertida en comparación con dos estrategias de enseñanza-aprendizaje presencial: cátedra clásica y aprendizaje basado en proyectos. El estudio de percepción sigue un diseño de cohorte donde los estudiantes tienen la oportunidad de experimentar las diferentes estrategias pedagógicas de forma secuencial y realizar una evaluación de percepción al final del curso. En la evaluación de percepción, se tienen en cuenta seis criterios: comprensión y apropiación de conceptos teóricos, formación disciplinar, formación integral, dedicación y carga académica, interacción entre sujetos del proceso y aprendizaje activo. En un estudio piloto con 36 estudiantes de pregrado de ingeniería, la enseñanza remota mediante aula invertida es siempre mejor o igualmente valorada que las dos estrategias presenciales en todos los criterios considerados
</t>
  </si>
  <si>
    <t>aula invertida; enseñanza en línea; flipped-classroom; educación superior; ingeniería; aprendizaje basado en proyectos; pregrado; TIC; aula virtual; enseñanza remota</t>
  </si>
  <si>
    <t>Gamebased collaborative learning framework for computational thinking development</t>
  </si>
  <si>
    <t xml:space="preserve">El Pensamiento Computacional (PC) puede amplificar los conjuntos de habilidades de los alumnos para que se conviertan en excelentes solucionadores de problemas. El aprendizaje basado en juegos y el aprendizaje colaborativo son dos enfoques que pueden ayudar en el desarrollo de habilidades de PC. Este articulo describe un marco conceptual basado en el juego y las estrategias de aprendizaje basadas en problemas que tiene como objetivo mejorar la enseñanza de PC y desarrollar las habilidades sociales de los estudiantes de una manera divertida. El marco se destaca al incluir características de aprendizaje colaborativo definidas en la literatura principal. Además, la estrategia se desarrolló específicamente para adaptarse a la dinámica de los juegos. El enfoque se evaluó mediante análisis metacognitivo y transactivo y mediante una encuesta. Los resultados mostraron evidencia de que el método puede estimular la interacción entre los estudiantes para aplicar estrategias de resolución de problemas.
</t>
  </si>
  <si>
    <t>Vídeojuego; enseñanza de la informática; método de aprendizaje; enseñanza en grupo</t>
  </si>
  <si>
    <t>MAGNO DE JESUS, Ângelo  and  SILVEIRA, Ismar Frango</t>
  </si>
  <si>
    <t>Rev.fac.ing.univ. Antioquia [online]</t>
  </si>
  <si>
    <t>doi.org/10.17533/udea.redin.20200690.</t>
  </si>
  <si>
    <t xml:space="preserve">Print version </t>
  </si>
  <si>
    <t xml:space="preserve">El estudio plantea analizar la percepción de los estudiantes sobre las competencias transversales de pensamiento crítico y trabajo en equipo, al inicio y término del periodo académico. La investigación se realizó con estudiantes de primer año de la carrera de Ingeniería Comercial de la Universidad Católica del Norte-Chile. Los resultados se basan en la aplicación de dos cuestionarios para medir: 1) autopercepción de las competencias y 2) satisfacción de los estudiantes sobre las estrategias pedagógicas utilizadas. El nivel de valoración final promedio para el pensamiento crítico y trabajo en equipo fue de 3,7 y 3,8 puntos (4,0 máximo), respectivamente. La utilización de metodologías activas por sobre la metodología tradicional obtuvo una satisfacción del 88%. Se verifica la valoración de los estudiantes al aplicar estrategias pedagógicas diversas en el proceso de enseñanza y aprendizaje y de esta forma contribuir a lograr que el alumnado integre competencias transversales, útiles para su desempeño profesional.
</t>
  </si>
  <si>
    <t xml:space="preserve"> competencias transversales; competencias genéricas; pensamiento crítico; trabajo en equipo</t>
  </si>
  <si>
    <t>SORIA-BARRETO, Karla L.  y  CLEVELAND-SLIMMING, Margareth R.</t>
  </si>
  <si>
    <t xml:space="preserve"> Percepción de los estudiantes de primer año de ingeniería comercial sobre las competencias de pensamiento crítico y trabajo en equipo</t>
  </si>
  <si>
    <t>doi.org/10.4067/S0718-50062020000100103</t>
  </si>
  <si>
    <t>Chile</t>
  </si>
  <si>
    <t>Form. Univ. vol.13 no.1 La Serena feb. 2020</t>
  </si>
  <si>
    <t>Cuba</t>
  </si>
  <si>
    <t xml:space="preserve">Los requisitos software son parte fundamental del proceso de ingeniería de software. Algunas veces, estas especificaciones de requisitos pueden ser inconsistentes, incompletas o simplemente incorrectas y no son detectadas a tiempo en la fase de ingeniería de requisitos. Estos requisitos son obtenidos a partir de la comunicación con los usuarios. Y esta comunicación, presentada en lenguaje natural, no siempre es interpretada adecuadamente. Este problema puede minimizarse con una mejor enseñanza del proceso de ingeniería de requisitos mediante el uso de una metodología diferente. Las metodologías tradicionales y los proyectos de clases por sí solos han demostrado no ser adecuados para la enseñanza del proceso de software, por lo que se propone una metodología lúdica para la enseñanza y aprendizaje de la construcción de requisitos software basada en Esquemas Preconceptuales.
</t>
  </si>
  <si>
    <t>Ingeniería de software; ingeniería de requisitos; esquemas preconceptuales; didácticas; lúdicas; enseñanza y aprendizaje</t>
  </si>
  <si>
    <t>HERNÁNDEZ-REINOZA, HÉCTOR JOSÉ, VILLOTA-IBARRA, CAMILO, &amp; JIMÉNEZ-BUILES, JOVANI ALBERTO.</t>
  </si>
  <si>
    <t>Revista EIA, 18(35), 1-15. Epub October 16</t>
  </si>
  <si>
    <t>SCi02</t>
  </si>
  <si>
    <t>SCi01</t>
  </si>
  <si>
    <t>Understanding general concepts of requirements engineering through design thinking: An experimental study with students</t>
  </si>
  <si>
    <t>india</t>
  </si>
  <si>
    <t>Tiwari, Saurabh
Rathore, Santosh S.</t>
  </si>
  <si>
    <t>La enseñanza de la ingeniería de requisitos (RE) es una de las partes desafiantes de cualquier plan de estudios de ingeniería de software (SE) porque se ocupa de comprender el problema desde múltiples perspectivas y adquirir una visión holística del sistema. Los académicos han adoptado varios enfoques innovadores para enseñar conceptos de ER a los estudiantes, y el pensamiento de diseño (DT) es uno de ellos. DT integra las necesidades de las personas, la tecnología y los requisitos y puede ayudar a aprender y aplicar técnicas centradas en el ser humano para resolver problemas. Se lleva a cabo un estudio experimental con 315 estudiantes universitarios para darse cuenta de cómo pueden aprender el proceso de ER de manera efectiva combinando métodos de DT con los conceptos de ER para una educación de ER efectiva. Este estudio pretende identificar cómo esta integración ayuda a los estudiantes a utilizar múltiples métodos de obtención, una mejor visualización y comprensión de los requisitos del sistema y a lograr diversos objetivos de enseñanza. Se planificó y ejecutó un estudio experimental con estudiantes integrando métodos de DT para actividades de ER desde el inicio de la definición del problema hasta la solución final. La evaluación se realizó recopilando las respuestas de los estudiantes a las preguntas previas y posteriores a la encuesta que capturaban las perspectivas de los estudiantes sobre las técnicas de RE y DT. Las respuestas de los estudiantes sugirieron que el DT impulse actividades de ER para mejorar su aprendizaje, habilidades de pensamiento, compromiso con el equipo y trabajo en equipo. Además, también se han evaluado los artefactos de los estudiantes durante el proceso de DT. El uso de métodos DT ayudó a comprender el proceso de elicitación y, en consecuencia, a llegar a la solución.</t>
  </si>
  <si>
    <t>Engineering education; Software design; Students; Surveys
Design thinking; Education curriculums; Engineering activities; Engineering concepts; Experimental study; Learn+; Requirement engineering; Software development education; Software engineering education; Student response
Requirements engineering</t>
  </si>
  <si>
    <t>10.1002/cae.22550</t>
  </si>
  <si>
    <t>Aplicaciones informáticas en la enseñanza de la ingeniería
, 30 (6), págs. 1683-1700</t>
  </si>
  <si>
    <t>Teaching requirement engineering using industrial-infused project-based learning</t>
  </si>
  <si>
    <t>Case-Based Learning; II-PrBL; Industrial Problem-Based Learning; Industrial-Infused Project-Based Learning</t>
  </si>
  <si>
    <t>Intana, Adisak</t>
  </si>
  <si>
    <t>Tahilandia</t>
  </si>
  <si>
    <t>10.1109/iSTEM-Ed50324.2020.9332770</t>
  </si>
  <si>
    <t>5th International STEM Education Conference, iSTEM-Ed</t>
  </si>
  <si>
    <t>Este artículo informa el resultado de un estudio exploratorio realizado para evaluar (1) el logro de los resultados de aprendizaje (LO) y (2) la efectividad percibida del aprendizaje de los estudiantes a partir del aprendizaje basado en proyectos industriales (II-PrBL). El experimento y la evaluación se realizaron con los estudiantes de Ingeniería de Software (SE) de segundo año matriculados en el curso de Ingeniería de Requisitos y Modelado de Sistemas (RESM) 977-271, semestre 1/2019. El resultado muestra que los estudiantes pudieron pensar, analizar, integrar y aplicar los conocimientos y habilidades adquiridos en la conferencia a la práctica real en la resolución de problemas basados ​​en el estudio de caso industrial. Pudieron lograr los LO necesarios para el curso de ER tanto en habilidades específicas (duras) como genéricas (blandas). Además, este II-PrBL resultó en una alta efectividad percibida del aprendizaje de los estudiantes y un fuerte nivel de enseñanza satisfactoria. © 2020 IEEE.</t>
  </si>
  <si>
    <t>Enseñanza basada en modelos y transformaciones bajo el enfoque de aprendizaje activo</t>
  </si>
  <si>
    <t>Álvarez Reyes LP
Cuesta Quintero B.</t>
  </si>
  <si>
    <t>10.1088/1742-6596/1513/1/012012</t>
  </si>
  <si>
    <t>La ingeniería de requisitos es una parte fundamental del ciclo de desarrollo de software y, por lo tanto, debe estar presente en los planes de estudio de las carreras de ingeniería de sistemas. En este documento se presenta un conjunto de situaciones formativas basadas en principios de aprendizaje activo para facilitar la enseñanza de la ingeniería de requisitos. En la aplicación de la metodología se utilizaron las materias de la línea de ingeniería de software de la carrera de ingeniería de sistemas de la “Universidad Francisco de Paula Santander, Ocaa, Colombia”, orientando el proceso para la enseñanza de la ingeniería de requisitos en ambientes ágiles con una mirada desde la Ingeniería impulsada por modelos y su implementación en un entorno virtual como complemento a las clases presenciales. La estrategia permitió organizar a los participantes en equipos para mejorar el aprendizaje en ingeniería de requisitos. Se utilizó una guía de actividades basada en escenarios con problemas reales, que permitió fortalecer la relación entre la teoría y la práctica de la asignatura para generar modelos y transformarlos en la búsqueda de soluciones al dominio de problemas en estudio. © Publicado bajo licencia de IOP Publishing Ltd.</t>
  </si>
  <si>
    <t>Journal of Physics: Conference SeriesOpen AccessVolume 1513, Issue 129 May 2020 Article number 0120126th Congress on Innovation and Appropriation of the Technologies of Information and Communications, CIATIC 2019</t>
  </si>
  <si>
    <t>Bayona-Ibanez E., Sandoval-Amador A., E. D. V.-Nino E.D.</t>
  </si>
  <si>
    <t xml:space="preserve">
Application programs; Artificial intelligence; Requirements engineering; Software design; Systems engineering
Active Learning; Active learning principles; Agile environment; Engineering program; Model-driven Engineering; Problem domain; Software development cycles; Theory and practice
Engineering education</t>
  </si>
  <si>
    <t>Teaching requirements engineering with industry case examples</t>
  </si>
  <si>
    <t>Krusche S., Wagner S</t>
  </si>
  <si>
    <t>Daun, Marian
Tenbergen, Bastian</t>
  </si>
  <si>
    <t>CEUR Workshop ProceedingsVolume 2531, Pages 49 - 502020 Tagungsband des 17</t>
  </si>
  <si>
    <t>El aprendizaje basado en proyectos ha demostrado ser útil en la educación en ingeniería de software para aumentar la participación de los estudiantes y el rendimiento del aprendizaje. En este artículo, ilustramos nuestras experiencias en la aplicación de proyectos industriales en cursos de pregrado y posgrado en ingeniería de requisitos en Alemania y Estados Unidos. Además, discutimos nuestras experiencias a la luz de las diferencias entre estudiantes de posgrado y pregrado, así como entre los sistemas educativos. Los resultados muestran que el diseño de nuestro curso es bien recibido en ambos países en términos de resultados de aprendizaje, motivación de los estudiantes, trabajo en equipo, atención al detalle y desempeño en el examen. Copyright © 2020 de este artículo por sus autores.</t>
  </si>
  <si>
    <t>Case examples; Industry projects; Project based learning; Requirements engineering education</t>
  </si>
  <si>
    <t>Evaluating role playing efficiency to teach requirements engineering</t>
  </si>
  <si>
    <t>IEEE Global Engineering Education Conference, EDUCON</t>
  </si>
  <si>
    <t>10.1109/EDUCON.2019.8725045</t>
  </si>
  <si>
    <t>Emiratos Arabes</t>
  </si>
  <si>
    <t>Ouhbi, Sofia</t>
  </si>
  <si>
    <t>Una ingeniería de requisitos débil puede provocar el fracaso de proyectos de software, productos de software inestables y una designación poco clara de responsabilidades en los proyectos de software. La educación en ingeniería de requisitos es esencial para preparar a los estudiantes para el mundo real de la ingeniería de software, especialmente el manejo adecuado de los requisitos. Los estudiantes deben poder obtener, analizar, especificar y validar requisitos conocidos y desconocidos de partes interesadas con diferentes orígenes. Muchos investigadores han sugerido el juego de roles como una técnica pedagógica para enseñar ingeniería de requisitos de manera eficiente. Sin embargo, apenas existe una evaluación empírica que demuestre su eficacia. El objetivo de este estudio es evaluar el uso del juego de roles y la inversión de roles en un curso intensivo de ingeniería de requisitos. Este artículo informa nuestra experiencia en la enseñanza de cursos de ingeniería de requisitos utilizando juegos de roles durante cuatro sesiones de dos horas cada una. Los resultados demuestran la eficiencia del juego de roles como herramienta para enseñar ingeniería de requisitos durante períodos cortos y para generar participación de los estudiantes durante el curso.</t>
  </si>
  <si>
    <t>Education; Requirement engineering; Role playing</t>
  </si>
  <si>
    <t>Recursos</t>
  </si>
  <si>
    <t>Tipo estrategias didacticas</t>
  </si>
  <si>
    <t>Elementos de gamificacion</t>
  </si>
  <si>
    <t>% medida</t>
  </si>
  <si>
    <t>IEE01</t>
  </si>
  <si>
    <t>Social re-pbl: An approach for teaching requirements engineering using pbl, snss, and cloud storages and file-sharing services</t>
  </si>
  <si>
    <t>Development of a 3D Immersive Game for Games and Systems Requirements Capture</t>
  </si>
  <si>
    <t>Gamifying requirements: An empirical analysis of game-based technique for novices</t>
  </si>
  <si>
    <t>Multi-agent based coalition formation of prosumers in microgrids using the ∗ goal modelling</t>
  </si>
  <si>
    <t>A use case driven approach to game modeling</t>
  </si>
  <si>
    <t>Software requirements engineering training: problematic questions</t>
  </si>
  <si>
    <t>Gamification and Gaming Elements for Software Requirements Elicitation: A Systematic Literature Review</t>
  </si>
  <si>
    <t>Teaching and learning Modelling and Specification based on gamification</t>
  </si>
  <si>
    <t>A serious game for teaching the fundamentals of ISO/IEC/IEEE 29148 systems and software engineering – Lifecycle processes – Requirements engineering at undergraduate level</t>
  </si>
  <si>
    <t>Games for Requirements Engineers: Analysis and Directions</t>
  </si>
  <si>
    <t>BakeRE: A serious educational game on the specification and analysis of user stories</t>
  </si>
  <si>
    <t>Reducing Ambiguity in Requirements Elicitation via Gamification</t>
  </si>
  <si>
    <t>*</t>
  </si>
  <si>
    <t>https://orcid.org/0000-0003-4998-5843</t>
  </si>
  <si>
    <t>metodología del aula invertida (Flipped Classroom): Se trata de un enfoque integral que ar_x0002_ticula la instrucción directa –representada por el video– y las estrategias 
constructivistas dentro del aula que mejoran la reconstrucción concep_x0002_tual, el compromiso y la implicación del curso, a partir de la interacción entre él y una contextualización del aprendizaje.
Los principales dirigentes de la Red de Aprendizaje Invertido (Flipped Learning Network, 2014), anunciaron una definición concreta del Flipped Learning y los “cuatro pilares” que lo sustentan y que derivan en la sigla en inglés flip: Flexible, Learning, Intentional, Professional.</t>
  </si>
  <si>
    <t>Todo esto se enmarca en una perspectiva del aprendizaje y la enseñanza 
que resulta muy diferente a la tradicional, en donde se habla de palabras 
clave como: crear, pensar, compartir, buscar, construir, comentar, innovar, 
cooperar, etc. Se trata de dejar de poner el énfasis en lo que el docente 
enseña, que ha sido lo común durante la historia en nuestra enseñanza, en 
cómo y qué aprenden los estudiantes e incluso qué aprende el profesor. Los 
alumnos tendrán que aprender durante toda su vida, por eso, el proceso 
de entender cómo aprenden es muy importante. 
adaptacion a los recursos que se están usando y a las 
necesidades del entorno en el que se enseña
El modelo Aula Invertida, favorece precisamente un rol activo que les exige un mayor esfuerzo y seguimiento diario</t>
  </si>
  <si>
    <t>Informáticos, digitales y basados en tecnologías Emergentes,Las te hacen referencia a nuevas tecnologías que pueden demostrarse 
como disruptivas. Constituyen innovaciones en desarrollo que en un futuro 
cambiarían la forma de vivir y de producir, brindando mayor facilidad a 
la hora de realizar tareas o haciéndolas más seguras. Incluyen tecnologías 
discontinuas, derivadas de innovaciones, así como otras convergentes,
más evolucionadas
Los dispositivos móviles (teléfonos, tabletas) destinados al Mobile 
Learning, la realidad virtual o aumentada, el libro electrónico, los juegos 
educativos, las interfaces gestuales y herramientas analíticas de aprendizaje, 
los videos interactivos, los códigos qr o las infografías y los fotogramas 
son algunas de las tecnologías emergentes que han tenido gran impacto 
en la educación superior
se desarrolló adicionalmente un videojuego que facilita el 
aprendizaje de las reglas de inferencia logica y otro para el módulo de algoritmos.
Un valor muy relevante que incorporan los videojuegos es que aportan experiencias 
en modelos o simulaciones basados en la vida real, Los elementos de un buen videojuego didáctico hacen la actividad 
de clase diferente de las demás, el manejo eficiente del tiempo tanto para 
los estudiantes como para el docente, y también la adaptación del video_x0002_juego al currículo, con un trabajo pensado y diseñado para el aprendizaje 
significativo</t>
  </si>
  <si>
    <t>Más de 80% manifestó que el material utilizado hace atractivo e interesante el aprendizaje 
de la asignatura; 91.6%, que tuvo acceso a juegos didácticos y videos in_x0002_teractivos para ser observados en la casa, antes de la clase; y más de 95% 
consideró necesario explorar diversas metodologías y tecnologías aplicadas 
a la educación</t>
  </si>
  <si>
    <t>entornos básicos y 
tradicionales hasta plataformas de “arrastrar y soltar”
 implementar modelos híbridos, 
integrando las tecnologías emergentes con pedagogías activas</t>
  </si>
  <si>
    <t>Aprendizaje autónomo
Aprendizaje basado en juegos</t>
  </si>
  <si>
    <t>Beneficios: SI/NO</t>
  </si>
  <si>
    <t>N/A</t>
  </si>
  <si>
    <t>Ingeniería inversa para la enseñanza
diseño. Consiste en partir del análisis de una
producto existente en el mercado para identificar y conocer el
detalles de su diseño, fabricación y funcionamiento para mejorar
sin copiarlo
También se puede utilizar el aprendizaje basado en problemas (ABP), que
Según Savery [38] es una instrucción centrada en el estudiante.
(y curricular) que permite a los estudiantes realizar
Investigar, integrar teoría y práctica y aplicar conocimientos.
y habilidades para desarrollar una solución viable a un problema definido
Aprendizaje Basado en Proyectos que, según
a Ferrara [40], fomenta el desarrollo de métodos analíticos,
habilidades científicas, matemáticas y técnicas, así como
comunicación, creatividad, liderazgo y organización,
requerido por los ingenieros</t>
  </si>
  <si>
    <t xml:space="preserve">la realidad virtual y
Las plataformas colaborativas en línea podrían usarse para construir
Modelos de información para proyectos de clase grupal. </t>
  </si>
  <si>
    <t>Actualmente en Colombia, el curso de diseño avanzado
para estudiantes universitarios aparecen después del 75% del
plan de estudios, por lo que no es medible mediante la prueba SABRE PRO
en su ubicación actual definida por la ley.</t>
  </si>
  <si>
    <t>Aprendizaje basado en proyectos</t>
  </si>
  <si>
    <t xml:space="preserve">Aprendizaje cooperativo.
Aprendizaje basado en proyectos
Aprendizaje experiencial:
Aprendizaje autónomo:
Aprendizaje basado en juegos:
</t>
  </si>
  <si>
    <t>involucrar a los estudiantes en el mundo real de diseño y desarrollo de productos
favorece una visión más adecuada y realista.
Mejor preparación profesional para ingenieros mientras se mejora el foco de los planes de estudios de ingeniería.
El profesor significa capta la atención del alumno, atención académica con un modelo nuevo y diferente al  que normalmente están acostumbrados</t>
  </si>
  <si>
    <t>Entrevista</t>
  </si>
  <si>
    <t>Juegos con proposito educativo</t>
  </si>
  <si>
    <t>Aprendizaje adaptativo 
Cursos masivos online abiertos 
Evaluaciones adaptativas 
Aprendizaje invertido 
Educación basada en competencias 
Aprendizaje basado en retos 
Aprendizaje basado en proyectos 
Aprendizaje basado en problemas 
Gamificación 
Juego serio 
Aprendizaje basado en juegos 
Storytelling (narración)
Mentoring (mentoría) 
Realidad virtual 
Realidad aumentada 
Ensayo 
Mesa redonda 
Exposición 
Examen 
Taller
•  El 23% de los estudiantes encuestados reconoce o ha usado las estrategias de carácter innovador en el aula de clase.
•  Las estrategias de mayor reconocimiento entre los estudiantes (68%) es el aprendizaje basado en proyectos y en problemas.
•  El storetelling, aprendizaje adaptativo y aprendizaje invertido son poco conocidas por los estudiantes y estos consideran que tienen menos aplicación para la enseñanza de la ingeniería.
•  El 77% de herramientas didacticas fueron clasificados como tradicionales por describir el uso de exámenes escritos, trabajo en grupo y mesa redonda como herramientas conocidas; y únicamente un 23% como innovadoras por su conocimiento o uso de estrategias que implican el uso de herramientas TICs
•	87 % de la varianza de la intención de uso de juegos serios como estrategia pedagógica esta explicada por el modelo; y un 84 % de la actitud hacia el uso se explica por la facilidad de uso, la utilidad percibida y la confianza con respecto al uso.
•	En el constructo facilidad de uso se evidencia la percepción menos favorable (72%) de los estudiantes con respecto al tiempo de aplicación; donde específicamente los ítems: “Los juegos se aplican rápidamente y con poco esfuerzo” y “Cuando aplican juegos en los cursos, resulta difícil porque requieren mucho tiempo de desarrollo” presentan favorabilidad relativa del 43 % y 60 % respectivamente. Sin embargo, los estudiantes consideran que el uso de los juegos serios les permite aprender de forma activa (F_U_4 = 89 %) y las instrucciones del juego les genera gran expectativa e interés (F_U_5 = 88 %).
•	La Educación Basada en Competencias (EBC) y Aprendizaje basado en Problemas (A_Problemas) con porcentajes de 58% y 57% respectivamente</t>
  </si>
  <si>
    <t>Para el desarrollo de esta investigación se propone 
recolectar información mediante una encuesta estructurada y 
posterior a su validación y fiabilidad, la adaptación de un 
Modelo de Aceptación Tecnológica (TAM) con el fin de 
identificar las percepciones de una muestra de individuos con 
relación a constructos de interacción con un sistema de 
información con el fin de establecer posibles intenciones de 
aplicación de dicho sistema [14,15]</t>
  </si>
  <si>
    <t>El modelo TAM 
tradicional está enfocado en aspectos como la facilidad y la 
intención de uso, la actitud y la utilidad percibida y siguiendo 
los lineamientos de [16,17] se incluye el factor confianza 
percibida como elemento relevante en la intención de uso. 
Como base del trabajo se tienen las siguientes hipótesis 
de asociación de constructos: 
H1: La facilidad percibida de uso (F_U) influye sobre la 
utilidad percibida (U_P).
H2: La facilidad percibida de uso (F_U) influye sobre la 
actitud (A).
H3: La utilidad percibida de uso (U_P) influye sobre la 
actitud (A).
H4: La utilidad percibida de uso (U_P) influye sobre la 
intención (INT).
H5: La actitud hacia el uso (A) influye sobre la intención 
(INT).
H6: La utilidad percibida (U_P) influye sobre la 
confianza (CONF).
H7: La confianza (CONF) influye sobre la actitud (A)
H8: La confianza (CONF) influye sobre la intención (INT)</t>
  </si>
  <si>
    <t>algunas de las características clave de los juegos 
para su incorporación en el proceso de enseñanza_x0002_aprendizaje son:
(1) Motivación de los participantes a hacer parte 
del juego por el deseo de divertirse [6].
(2) Representatividad, permitiendo simular una 
parte de la realidad 
 Adicionalmente, para que un 
juego se pueda considerar educativo (educational 
game es el término en inglés), se deben añadir las 
siguientes características [20]:
•	 Que parta de una premisa a resolver.
•	 Que tenga por lo menos una solución cierta.
•	 Que el usuario/jugador aprenda algo por alguna
de las siguientes técnicas: 
– Introducción de nuevos conocimientos.
– Fijación de conocimientos previamente 
adquiridos.
– Ejercicio de habilidades.
– Descubrimiento de conceptos.
– Desarrollo de creaciones.
– Socialización de experiencias.
la introducción de juegos en la enseñanza es 
una estrategia usada tanto en procesos de formación 
presencial como virtual, dado el potencial de 
los juegos para lograr aprendizaje significativo 
mediante la interacción y el trabajo colaborativo 
de los participantes
 (1) definir las características clave de los juegos con propósito 
educativo y (2) identificar temáticas de ingeniería 
de software que los juegos educativos actuales no 
abordan y que den l.ugar a nuevas líneas de trabajo 
en el diseño de este tipo de instrumentos
(3) Interactividad y dinamismo, pues los juegos no 
sólo representan una parte de la realidad, sino 
que permiten a los participantes interactuar con 
ella [7]</t>
  </si>
  <si>
    <t>Aprendizaje basado en juegos</t>
  </si>
  <si>
    <t>Gamificación en la enseñanza de Técnicas de Elicitación de Requisitos</t>
  </si>
  <si>
    <t>Lina María Montoya Suárez
Víctor Daniel Gil Vera</t>
  </si>
  <si>
    <t>Los estudiantes de Ingeniería de Software están en la capacidad de desarrollar proyectos 
aplicando procesos de desarrollo y estándares que les permitan garantizar la calidad de los productos 
generados, a su vez tener habilidad para liderar grupos de trabajo con creatividad, eficiencia, eficacia 
y responsabilidad profesional. Estas destrezas poco se pueden desarrollar en un aula de clase de 
forma magistral. En la actualidad, es fundamental que los docentes estén en la capacidad de generar 
estrategias de enseñanza que les permita a los estudiantes desarrollar competencias.
El objetivo de este trabajo es presentar el método de enseñanza basado en lúdica para enseñar 
"tecnicas de elicitacion de requisitos", diseñadas e implementadas en la asignatura "Ingenieria de software"
en el periodo 2018-01 para el programa Ingeniería de Sistemas, Medellín, Colombia que 
permita generar un insumo de apoyo para los docentes en el aula de clase.
Se empleó para la metodología una los siguientes pasos: selección de los contenidos temáticos, 
aplicación de la técnica en el aula de clase mediante lúdica, desarrollo de la técnica en grupos de 
trabajo y por último se evaluó. Al hacer el análisis de los resultados obtenidos del método de 
enseñanza basado en lúdica permiten concluir que son útiles en el proceso de enseñanza aprendizaje 
en un aula de clase además permiten que el estudiante desarrolle habilidades, destrezas y capacidad 
de análisis.</t>
  </si>
  <si>
    <t>técnicas de requisitos, ingeniería de software, enseñanza en la ingeniería de 
requisitos lúdica, estrategias didácticas.</t>
  </si>
  <si>
    <t xml:space="preserve">https://orcid.org/0000-0003-4381-1164
https://orcid.org/0000-0003-3895-4822 </t>
  </si>
  <si>
    <t>CIMTED</t>
  </si>
  <si>
    <t xml:space="preserve"> método de enseñanza basado en lúdica para enseñar 
"tecnicas de elicitacion de requisitos",</t>
  </si>
  <si>
    <t>La ludica</t>
  </si>
  <si>
    <t xml:space="preserve">el aprendizaje con apoyo de las lúdicas proporciona un ambiente centrado en el 
estudiante, además de ofrecer escenarios interactivos, eficaces y fácilmente accesibles ayudan al 
proceso académico como apoyo a la enseñanza magistral
Incidencia para la enseñanza y aprendizaje la utilización de las lúdicas, dado su éxito e 
impacto en los diferentes cursos de áreas de ingeniería de sistemas en la sede de Medellín
El propósito de La lúdica como estrategias de aprendizaje en la Ingeniería de Software para la formación de los 
estudiantes  fortalece las clases magistrales y la enseñanza aprendizaje. </t>
  </si>
  <si>
    <t xml:space="preserve">la percepción emitidas por los estudiantes con 
una escala de valoración de 1 a 4, respondieron la encuesta 26 estudiantes, el 65.75 % eran hombres 
y el 34.25 % mujeres. </t>
  </si>
  <si>
    <t>aula invertida como estrategia de enseñanza remota 
cátedra clásica y aprendizaje basado en proyectos</t>
  </si>
  <si>
    <t>No se mencionan</t>
  </si>
  <si>
    <t>Aprendizaje basado en proyectos
Aprendizaje autónomo</t>
  </si>
  <si>
    <t xml:space="preserve">las actividades pasivas de adquisición de conceptos tienen lugar en el espacio 
pre-clase, mientras que el espacio en-clase se aprovecha para promover actividades de 
mayor carga cognitiva, como el análisis y la interpretación
La flexibilidad en los momentos para la realización de las 
actividades [3] y su compatibilidad con el aprendizaje centrado en el estudiante [4]. 
El caso particular del aula invertida ha demostrado gran potencial para mejorar la 
retención de los estudiantes [5], la comprensión de contenidos [6]y mejorar la calidad 
de la interacción estudiante-profesor [7].
</t>
  </si>
  <si>
    <t>computador con acceso a internet y a los recursos 
informáticos licenciados por la universidad.
material audiovisual previamente desarrollado por el profesor, escenario sincrónico
talleres de ejercicios teóricos 
autoevaluación, una actividad de coevaluación y una heteroevaluación
Video Catedra: clases pregrabadas y puestas a disposición del estudiante para su posterior visualizació
Consultas: El objetivo de estas sesiones es resolver problemas e inquietudes de los estudiantes en las actividades pre-class
Discusion de problemas: La discusión de problemas se lleva a cabo de forma asincrónica y tiene la participación 
del profesor y los estudiantes in-class; utiliza la plataforma de mensajería instantánea Discord
Ejercicios teóricos: Los ejercicios teóricos funcionan como herramienta para el afianzamiento de los 
contenidos de las video-cátedras, como mecanismo de preparación para la evaluación post-class del módulo y como estrategia para generar inquietudes y crear discusión en las sesiones in-class
Lecturas: En la selección de la bibliografía se hace especial énfasis en recursos que sean de libre acceso por parte de los estudiantes 
y que permita complementar y enriquecer el material de las video-cátedras 
Problemas de aplicación:Los problemas de aplicación tienen el objetivo de llevar a la práctica la teoría del curso 
mediante talleres de programación en la plataforma Matlab. post-class
Evaluación: una vez se han completado las actividades in- y pre-class. 
evaluación tipo test con 5 o más preguntas, diseñada para ser respondida de forma sincrónica. La evaluación se habilita dentro de un horario 
previamente acordado con los estudiantes y se califica automáticamente a través del aula virtual del curso.</t>
  </si>
  <si>
    <t>En la encuesta participaron 36 
estudiantes (19 hombres y 17 mujeres) con edades entre los 19 y 25 años (media 21.5 
años). La figura 5 muestra los resultados sobre la metodología de preferencia, siendo 
el aula invertida la de mayor favorabilidad con el 75 %.
Respecto a la cátedra clásica, los resultados muestran que la favorabi_x0002_lidad del grupo de estudiantes entrevistados es mayor hacia la metodología de aula 
invertida, con resultados estadísticamente significativos (p &lt;0.05) para los criterios de comprensión y apropiación de conceptos teóricos, formación integral, formación 
disciplinar y aprendizaje activo.
Estos resultados son consistentes con un meta-análisis 
reciente que sugiere que, en programas presenciales, el aula invertida está asociada a un 
incremento en el desempeño y la motivación de los estudiantes
Respecto al aprendizaje basado en proyectos, la mayor favorabilidad hacia el aula 
invertida es estadísticamente significativa en el criterio de comprensión y apropiación 
de conceptos teóricos. En la literatura, son pocos los estudios que comparan el aula 
invertida con el aprendizaje basado en proyectos. En cambio, la mayoría de los trabajos 
que incluyen estas dos modalidades usualmente involucran la implementación del 
aprendizaje basado en proyectos mediante el aula invertida</t>
  </si>
  <si>
    <t>Aprendizaje basado en juegos
Aprendizaje cooperativo</t>
  </si>
  <si>
    <t xml:space="preserve">El pensamiento computacional puede desarrollar un conjunto de mental
habilidades para que los estudiantes potencien sus capacidades en el
proceso de razonamiento
los juegos digitales soportan desafíos,
cooperación, compromiso y desarrollo de
estrategias de resolución de problemas
Los juegos pueden ayudar a los estudiantes a aprender a colaborar, resolver.
problemas, recopilar y analizar datos, probar hipótesis y
participar en discusiones.
En el contexto del escenario problemático, los juegos implican situaciones
que son tan importantes como el proceso de resolución de ellos
El proceso de problematización apoya el desarrollo de
Habilidades como creatividad, liderazgo e improvisación.
El ABP se adapta bien a
ayudar a los estudiantes a convertirse en estudiantes activos porque
sitúa el aprendizaje en problemas del mundo real y hace
hacerlos responsables de su aprendizaje
Los estudiantes individuales aportan nuevos conocimientos al grupo.
para el empleo en el proceso de resolución de problemas.
Muchos estudios afirman que la construcción de conocimiento está directamente relacionada
relacionados con el proceso de resolución de problemas, los estudiantes aprenden
cuando están resolviendo problemas
el juego plantea una nueva clase de problemas a los jugadores,
exigiéndoles repensar los conocimientos adquiridos. </t>
  </si>
  <si>
    <t xml:space="preserve">El problema tiene un papel muy importante en el ABP. Por lo tanto,
La propuesta de un problema significativo debe ser cuidadosamente
estudiado y planificado por el profesor.
escenario de problemas:
• Atracción de interés de los estudiantes: el tema debe
estimular la investigación para ampliar los conceptos, ser
auténtico y proporciona una conexión entre el El contenido del horario de la asignatura y el horario diario de los estudiantes.
• Correspondencia entre contenidos curriculares y aprendizaje:  coherencia entre el fondo y el objetivos definidos en el plan del curso.
• Profundidad: el paisaje debe aprenderse fácilmente a través de contenido visual, audible o textual. Además, debe
tener suficiente contenido para atraer la atención y curiosidad del estudiante, debe ser desafiante y
aportar conocimientos suficientes para formular hipótesis y argumentos para resolver el problema.
• Tamaño ideal: el paisaje no debe ser demasiado largo ni demasiado
pequeño. El problema tampoco debería ser demasiado complejo,
que obstruya la comprensión de los conceptos, o demasiado simple de una manera que hace imposible reflexionar
y discutir el contenido a estudiar.
</t>
  </si>
  <si>
    <t xml:space="preserve">Aprendizaje Basado en Problemas a traves de pensamiento computacional
Juego digital: El marco propuesto se centra principalmente en el Algoritmo.
</t>
  </si>
  <si>
    <t>La encuesta se aplicó al final de la sesión y tuvo
Tres preguntas cerradas sobre los aspectos clave:
1. ¿Qué pensaste sobre tu aprendizaje?
2. ¿Qué te pareció la Colaboración?
3. ¿Te divertiste?
La encuesta también incluyó preguntas abiertas:
4. ¿Crees que el grupo colaboró ​​durante el
¿tarea?
5. Si es así, ¿le pareció importante la colaboración para resolver
problemas con el juego?
6. ¿Te divertiste? Habla de tu experiencia en esto.
vista
Pregunta 1 del post-test, sobre la definición de
procedimientos, recibió el 55% de respuestas correctas, el 26% de
respuestas parcialmente correctas y 19% de respuestas incorrectas
dadas por los grupos.  La mayoría de las respuestas fueron
correcta o parcialmente correcta.
Pregunta 2 del post-test “¿Puedes describir qué es un bucle?
¿Qué es y cómo funciona? recibió el 59% de respuestas correctas,
11% de respuestas parcialmente correctas y 30% de incorrectas
respuestas. A la pregunta 2 del test. Aunque el número de errores
respuestas es mayor que la pregunta anterior, el número
de respuestas correctas es significativamente mayor que el número
de los incorrectos
Las respuestas a la pregunta 3 mostraron que la mayoría de los grupos
considerar que la misión ha sido completada.
En nuestro análisis, el 78% de los grupos dijeron que habían completado el
misión, el 15% dijo que la habían desarrollado parcialmente, y sólo
El 7% dijo no haberlo completado.</t>
  </si>
  <si>
    <t>1) elaboración de ensayo individual 
2) preparación y desarrollo de debate grupal (cinco integrantes máximo) a partir de juego de roles y 
3) análisis de caso</t>
  </si>
  <si>
    <t>Los temas para el debate fueron seleccionados por la docente 
según contenidos de la asignatura. Cada temática para el debate tenía una posición a favor y en contra, así 
en cada tema participaban dos equipos de estudiantes bajo la simulación de roles
se usó el instrumento conocido por IFAT (por sus siglas en Inglés 
Immediate Feedback Assessment Technique) el cual permite una retroalimentación inmediata. E</t>
  </si>
  <si>
    <t>juego Robocode: es un Juego de programación, donde el objetivo es desarrollar un robot, un tanque de batalla para luchar contra otros tanques en Java o .NET
juego LightBot: permite a los jugadores mover un robot a
Resolver diversos desafíos mediante el diseño de algoritmos
Colores, Sonidos, imagenes, acciones de desplazamiento, intreoduccion de texto</t>
  </si>
  <si>
    <t>Aprendizaje cooperativo.
Aprendizaje por descubrimiento.</t>
  </si>
  <si>
    <t>Percepción del pensamiento crítico Pre-intervención y Post-intervención, Dimensiones de nivel básico: evaluacion, inferencia y analisis
El Alpha de Cronbach que mide la fiabilidad de la escala utilizada dio resultados aceptables. Para el 
pensamiento crítico el nivel pre-intervención y post-intervención fue de 0,70 y 0,81, respectivamente.
Percepción del trabajo en equipo Pre-intervención y Post-intervención: (a) Global y (b) Componentes de la 
dimensión actitudinal: respeto, comunicacion, responsabilidad, particiapcion y escucha
En el caso del trabajo en equipo el Alpha de Cronbach arrojó valores de 0,79 y 0,81 para la pre-intervención y post_x0002_intervención, respectivamente
 en el caso de la medición de la satisfacción de los estudiantes este indicador arrojó un valor de 0,93. 
el 96,3% indica que los aprendizajes logrados a lo menos fueron iguales o mayores a 
los que se logran con la metodología tradicional. Asimismo el 71,2% elige trabajar con estas estrategias 
pedagógicas e incluso el 77,2% señala que le gustaría tener más asignaturas con esta metodología y el 92,5% 
indica que recomendaría a otros estudiantes para que participen en asignaturas con estos procesos de 
enseñanza aprendizaje.</t>
  </si>
  <si>
    <t xml:space="preserve">Los estudiantes perciben una mayor valoración de las competencias de pensamiento crítico y trabajo en equipo con respecto a las estrategias didacticas planteadas
Esta nueva modalidad de enseñanza aprendizaje que incorpora metodologías activas, tales 
como el aprendizaje colaborativo (tanto para talleres como para controles de lectura), charlas de contingencia 
a la temática de la asignatura, elaboración de ensayo y realización de debate, permite lograr igual o mayores 
aprendizajes significativos en un porcentaje muy alto (96,3%).
</t>
  </si>
  <si>
    <t>El conocimiento se devela al participar en el juego. Los participantes 
experimentan una sensación de conocimiento “obvio” una vez han 
participado en el juego, y esa experiencia permite un aprendizaje 
significativo mucho mayor.
• Entre mayor participación se da en el juego, mayor es el conocimiento 
adquirido. Sin importar si los participantes ganan o pierden el juego, el nivel 
de intensidad de su participación se refleja en los conocimientos que se 
logran en el mismo.
• Reduce los niveles de tensión de los participantes. En el caso de las clases 
expositivas, el temor de la evaluación actúa como una fuente de tensión para 
los estudiantes. Cuando se trata de participar en un juego, lo que menos 
importa en un momento dado es el resultado y la participación se logra de 
manera mucho más desinteresada que en una clase expositiva.
• Se pueden emplear materiales sencillos. No siempre es necesario un material 
tecnológicamente avanzado para realizar una clase mediante juegos. Con 
un tablero convencional y unos dados o unos cartones de juego se puede 
realizar este tipo de actividades. No es necesario disponer de hardware o 
software especializado</t>
  </si>
  <si>
    <t>Juego serio: ELIPCON</t>
  </si>
  <si>
    <t>Esquemas Preconceptuales en la Elicitación de Requisitos
Gráficos Conceptuales, con algunos símbolos que representan las propiedades dinámicas.
Materiales
• Hoja de reglas básicas de Esquemas Preconceptuales: es una hoja que 
contiene las reglas descritas en el marco teórico para los Esquemas Precon_x0002_ceptuales. Establecen la relación entre los componentes y cómo deben ser 
usados.
• Tarjetas de componentes (conceptos, relaciones, y condicionales): son las 
tarjetas que se utilizan para construir los Esquemas Preconceptuales, y a las 
cuales se les debe asignar un valor proveniente de los requisitos en lenguaje 
natural. Estas se identifican por tener un borde oscuro
Tarjetas de arcos (conexiones e implicaciones): son las tarjetas que se utilizan para 
conectar los componentes del Esquema Preconceptual. Estas pueden utilizarse se_x0002_guida de otra tarjeta de arco para extender el alcance del mismo entre los diferentes 
componentes. 
Tarjetas de etiquetas (valores para etiquetas de conceptos y relaciones): son las tarje_x0002_tas en las cuáles se escribirá el valor de los elementos que se identifican en la hoja de 
requisitos que se encuentra en lenguaje natural. Según el tipo de elemento se deberá 
usar una tarjeta respectiva para esto. Estas se identifican por tener un borde claro y 
no tener arcos.
Hoja de requisitos en lenguaje natural: contiene el texto en lenguaje natural de los 
requisitos obtenidos para el desarrollo de un software dado por un cliente
• Lápiz
Distribución y Proporción de Tarjeta
Para establecer la proporción de elementos para el juego, se definen tres grupos diferentes 
formados por los siguientes elementos y sus cantidades:
• Grupo de Componentes: 3 tarjetas de Persona, 3 tarjetas de Cosa, 8 tarjetas de Propie_x0002_dad, 3 tarjetas de Es, 3 tarjetas de Tiene, 2 tarjetas de Relación Dinámica, 1 tarjeta de 
Condicional. Para un total de 23 tarjetas para este grupo de elementos de la imagen 6.
• Grupo de Conexiones: 4 tarjetas de línea recta, 2 tarjetas de línea curva, 2 tarjetas 
de línea curva invertida, 1 tarjeta de encrucijada. Para un total de 9 tarjetas para este 
grupo de elementos de la imagen 7a.
• Grupo de Implicaciones: 4 tarjetas de línea recta, 2 tarjetas de línea curva y 2 tarjetas 
de línea curva invertida. Para un total de 8 tarjetas para este grupo de elementos de 
la imagen 7b</t>
  </si>
  <si>
    <t>Sistemas de puntos y recompensas
Niveles y progresión
Competencia y desafíos
Feedback inmediato
Narrativa y contexto
Colaboración
Personalización
Socialización.</t>
  </si>
  <si>
    <t>Sistemas de puntos y recompensas
Competencia y desafíos
Narrativa y contexto
Socialización.</t>
  </si>
  <si>
    <t>Feedback inmediato
Narrativa y contexto
Colaboración</t>
  </si>
  <si>
    <t>DOI: 10.18178/ijiet.2021.11.7.1533</t>
  </si>
  <si>
    <t>Revista Internacional de Tecnología de la Información y la Educación 11(7):342-347</t>
  </si>
  <si>
    <t>Lamis Alqoran</t>
  </si>
  <si>
    <t>Filadelfia</t>
  </si>
  <si>
    <t xml:space="preserve"> aprendizaje basado en proyectos (PBL), </t>
  </si>
  <si>
    <t>El proceso de ingeniería de requisitos demostró que tiene el potencial de afectar el proceso de desarrollo de software y, en consecuencia, causar problemas inesperados en el software producido. Reducir la probabilidad de que surjan estos problemas requiere una preparación adecuada de los estudiantes de ingeniería de software durante sus estudios universitarios para reducir la brecha entre la teoría y la práctica. Los estudiantes deben desarrollar las habilidades sociales necesarias para practicar actividades de ingeniería de software, especialmente ingeniería de requisitos. En consecuencia, es necesario alentar a los estudiantes a aprender y practicar conceptos y actividades de ingeniería de requisitos. Los estudiantes realizan el curso de ingeniería de requisitos en un semestre, donde el profesor se enfoca en transmitir los conceptos teóricos a los estudiantes, lo que crea un aprendizaje centrado en el docente. Es difícil para los estudiantes desarrollar el pensamiento crítico y las habilidades de comunicación necesarias que les permitan resolver problemas del mundo real en un entorno tan centrado en el profesor. Este estudio utiliza el aprendizaje basado en proyectos (PBL), los sitios de redes sociales (SNS) y la comunicación mejorada en la nube para diseñar un enfoque de enseñanza no tradicional para mejorar el aprendizaje de los estudiantes y lograr un entorno de aprendizaje centrado en el alumno en un curso de ingeniería de requisitos. El enfoque desarrollado se aplicó a un curso de ingeniería de requisitos en nuestra universidad para investigar su efectividad y su impacto en la capacidad de aprendizaje de los estudiantes. Los estudiantes del grupo de investigación aprendieron con el nuevo método; sin embargo, los estudiantes del grupo de control aprendieron con el método de aprendizaje tradicional. Los resultados de nuestro experimento muestran que el enfoque propuesto mejoró significativamente el rendimiento, la motivación y la actitud de nuestros estudiantes, así como su capacidad para abordar y resolver
problemas del mundo real</t>
  </si>
  <si>
    <t>Aprendizaje basado en proyectos, educación en energías renovables, social.
Sitios de redes (SNS) para educación, requisitos de enseñanza.
ingeniería.</t>
  </si>
  <si>
    <t xml:space="preserve">Deanship of Scientific Research at Philadelphia 
University. </t>
  </si>
  <si>
    <t>Aprendizaje cooperativo.
Aprendizaje basado en proyectos</t>
  </si>
  <si>
    <t>REDES SOCIALES:Herramientas educativas que tienen un impacto positivo en el aprendizaje.
Facebbok
Messenger
Google Drive</t>
  </si>
  <si>
    <t>Feedback inmediato
Narrativa y contexto
Colaboración
Socialización.</t>
  </si>
  <si>
    <t>Los estudiantes hacen y refinan preguntas, formulan y conducen.
investigar, recopilar, investigar y analizar datos para concluir
y documentar los resultados
Los estudiantes desarrollan conocimiento y comprensión de los conceptos mientras inspeccionar e investigar un problema buscando diferentes
recursos y beneficiarse de la orientación y la orientación de sus profesores.
Este enfoque ayuda a los estudiantes a desarrollar la habilidades requeridas y ayudarles a abordar proyectos reales en el futuro
El uso de herramientas de redes sociales mejoró la autoeficacia de los estudiantes y crear estudiantes motivados para comunicarse con
otros.
Es beneficioso para los profesores, ya que pueden Recoger y evaluar los logros y proyectos de los estudiantes de los portafolios electrónicos de los estudiantes.
Además, el enfoque propuesto demostró que podía Proporcionar una estrategia que ayude a los estudiantes a lograr objetivos a largo plazo</t>
  </si>
  <si>
    <t xml:space="preserve">Para medir la eficacia del enfoque propuesto para lograr mejorar el aprendizaje del curso de ingeniería de requisitos
se seleccionan dos grupos de estudiantes donde:
1) El grupo de control que tiene 18 estudiantes (Grupo A): El Estudiantes de admisión de 2017 que cumplieron con los requisitos.
curso de ingeniería en septiembre de 2018 (aprendieron con el método de aprendizaje tradicional).
2) Grupo de investigación que cuenta con 16 estudiantes (Grupo B): Los estudiantes de admisión de 2018 que cumplieron con los requisitos.
curso de ingeniería en septiembre de 2019 (aprendieron con el nuevo enfoque).
Los estudiantes del Grupo B obtuvieron mejores resultados y su  calificaciones fueron mejores que las de los estudiantes del Grupo A.
En comparación con los estudiantes del Grupo A, los estudiantes del Grupo B se desarrollaron mejor en habilidades de comunicación a través de la experiencia de proyectos reales y a través de niveles mejorados de participación de los estudiantes.
Los estudiantes del enfoque tradicional mostraron una pobre comprensión de los términos y conceptos así como de las actividades de ER donde
El 78% (14 de 18) evaluó su comprensión de la conceptos, términos y actividades como deficientes
Los estudiantes a quienes se les enseñó usando Social RE-PBL mostraron
comprender mejor dónde está el 88% (14 de 16) de los estudiantes en
El grupo B respondió que tienen un excelente conocimiento de
los conceptos, términos y actividades. Esto demostró la
capacidad del RE-PBL Social para mejorar la calidad de los estudiantes
comprensión.
</t>
  </si>
  <si>
    <t>aprendizaje activo de la ingeniería de requisitos.
con un enfoque agil
vivir el aprendizaje de manera significativa en contextos reales, combinando la teoría con la práctica, en un
dinámica para acercar al estudiante a su actividad profesional
potenciar las habilidades de los estudiantes
MDE utiliza varios niveles,
el primero llamado modelo independiente de la computación (CIM), que está asociado a los requisitos
ingeniería y sirve como insumo para los siguientes niveles [14,15]. Según la gestión de objetos.
especificación de grupo (OMG), el nivel CIM se representa a través de los diagramas de casos de uso
La aplicación de enfoques ágiles al proceso de licitación facilita el diseño de modelos para
representar el sistema a desarrollar y, mediante el uso de estos diagramas, mejorar la comunicación
con las partes interesadas</t>
  </si>
  <si>
    <t>Curso en linea
escenario basado en problemas reales basados ​​en la
necesidades de empresas de la región o de carácter nacional
El curso de ingeniería de requisitos ágil con MDE, disponible online a través de la plataforma virtual de
la institución, contempla un conjunto de unidades temáticas y propone una serie de actividades prácticas para la
estudiante para adquirir competencias basadas en el aprendizaje activo
tareas: (i) realizar prototipos que permitan emitir juicios, comprobar
y validar los requisitos del sistema a desarrollar a través de reuniones con las partes interesadas y (ii)
construcción de modelos, que definen representaciones abstractas del sistema que facilitan la
comprensión del problema planteado y su respectiva solución</t>
  </si>
  <si>
    <t>Feedback inmediato
Narrativa y contexto</t>
  </si>
  <si>
    <t>Diversity in Software Design and Construction Teaching:
A Systematic Literature Review</t>
  </si>
  <si>
    <t>Vitor de Souza Castro * and Sandro Ronaldo Bezerra Oliveira *</t>
  </si>
  <si>
    <t>Graduate Program in Computer Science (PPGCC), Federal University of Pará, Belém 66075-110, PA, Brazil</t>
  </si>
  <si>
    <t xml:space="preserve">La enseñanza en informática enfrenta desafíos relacionados con los cambios y estrategias tecnológicas
Fomentar la participación de los estudiantes en el proceso de enseñanza-aprendizaje. En ingeniería de software,
específicamente en la construcción de la solución, estos desafíos son aún mayores debido a la tecnología
cambios y evolución de las aplicaciones. A partir de este contexto, el objetivo de este trabajo es
presentar los resultados de una revisión sistemática de la literatura sobre las áreas de conocimiento que son centrales para
el proceso de construcción de software, el Diseño y Construcción de Software. La metodología para
El desarrollo de la revisión sistemática de la literatura siguió un protocolo de revisión en el que se analizaron 51 estudios.
seleccionado entre 302 estudios encontrados ejecutando una cadena de búsqueda en la Association for Computing
Bases de datos de Maquinaria y del Instituto de Ingenieros Eléctricos y Electrónicos. Como resultado principal, el
Se consideró diversidad de estrategias didácticas aplicadas a la enseñanza del Diseño y Construcción de Software.
identificado. Además, entre los estudios seleccionados, identificamos que las metodologías activas son
más frecuente en la literatura.
</t>
  </si>
  <si>
    <t>prácticas docentes; diseño y construcción de software; revisión sistemática de la literatura</t>
  </si>
  <si>
    <t>https://doi.org/10.3390/educsci13030303</t>
  </si>
  <si>
    <t>Flipped ClassRoom
Aprendizaje basado en proyectos</t>
  </si>
  <si>
    <t xml:space="preserve">- El uso de estrategias grupales obtuvo el mayor porcentaje entre los estudios seleccionados. 
- Se identificaron nuevos enfoques, como el Formativo Feedback (PS48) y Athletic Approach (PS47), que aunque restringidos a un solo trabajo
cada uno de ellos demostró la posibilidad de utilizar otras técnicas para la enseñanza de la COSUDE.
- Los enfoques de aprendizaje basado en problemas y basado en proyectos tuvieron mayor visibilidad e
incidencia en la literatura, ya que son estrategias de enseñanza activas, que pueden implicar la
Formación de grupos entre estudiantes para presentar una solución a un caso determinado
- Promover la experiencia de los estudiantes en el desarrollo de soluciones, lo que implica un pensamiento holístico sobre
el contenido del curso y el uso de habilidades sociales, habilidades que a menudo no se enfatizan en
Cursos de formación en Tecnologías de la Información y las Comunicaciones.
</t>
  </si>
  <si>
    <t>herramientas GitHub y UML</t>
  </si>
  <si>
    <t>Hainey, Thomas
Baxter, Gavin
Holder, Raymond</t>
  </si>
  <si>
    <t>Reino unido</t>
  </si>
  <si>
    <t>Spil T., Bruinsma G., Collou L.</t>
  </si>
  <si>
    <t>Proceedings of the European Conference on Games-based Learning</t>
  </si>
  <si>
    <t>978-191458788-7</t>
  </si>
  <si>
    <t>La recopilación y obtención de requisitos generalmente se reconoce como un área abstracta y complicada con una reputación de estar subdesarrollada entre los graduados en informática y desarrollo de juegos . Es un componente necesario de los programas informáticos en todos los aspectos del plan de estudios, incluida la ingeniería de software, los sistemas de información y el desarrollo de juegos . Un factor muy problemático son las diferencias entre el software funcional general y un juego serio con fines educativos y, si bien ambos pueden clasificarse como software, tienen propósitos completamente diferentes. Se han desarrollado aplicaciones de aprendizaje basadas en juegos para la recopilación de requisitos de enseñanza, donde la atención se ha centrado en recopilar requisitos para un sistema de software y esto ha demostrado ser eficaz en algunos aspectos. Este artículo se centrará en el desarrollo de un juego serio inmersivo en 3D para reunir los requisitos de un juego de entretenimiento y aprendizaje. El desarrollo del juego se basará en la creación de un modelo de desarrollo de juegos serios que tenga en cuenta: resultados de aprendizaje, integración de contenido pedagógico, integración de contenido general en relación con recursos gráficos para un realismo e inmersión apropiados, mecanismos de andamiaje y apoyo e integración de evaluación. en relación con los mecanismos de evaluación. Se discutirán estudios de casos para el juego inmersivo en 3D en relación con la idoneidad para el propósito en relación con un entretenimiento y un juego serio y se compararán y contrastarán. El juego desarrollado será evaluado por expertos en la materia para determinar sus niveles de efectividad para cumplir con los requisitos para un juego de entretenimiento y un juego serio .</t>
  </si>
  <si>
    <t>Design; Game requirements; Requirements elicitation; Serious game; System requirements</t>
  </si>
  <si>
    <t>La obtención de requisitos es un proceso que implica recopilar requisitos para un proyecto determinado. Se han publicado varios estudios que sugieren estrategias para mejorar el proceso de recopilación de requisitos. Utilizando enfoques basados ​​en juegos y en la multitud, los investigadores están extrayendo requisitos que son útiles para el desarrollo de productos en la actualidad. Este estudio sigue la misma línea de investigación. Este estudio de investigación tiene como objetivo mejorar la comprensión del proceso de recolección de requisitos por parte de principiantes o estudiantes a través de diferentes actividades: (I) conocimiento del método de recolección de requisitos y (II) técnicas o actividades viables para los requisitos de software (educación). Los métodos importantes utilizados para abordar los objetivos anteriores son los siguientes: (I) una revisión exhaustiva de la literatura para comprender la recopilación de requisitos; (II) diseñar una actividad para incorporar desafíos y subactividades de ER; y (III) experimentación, encuesta y observación para recopilar datos y evaluar la efectividad de los métodos propuestos. La actividad sugerida para la toma de requisitos se basa en el juego tres en raya. Los participantes sugieren que el diseño de la actividad es útil para la lluvia de ideas y también es valioso para identificar requisitos; además, se ha diseñado un cuestionario posterior para determinar el aprendizaje de los participantes respecto a la actividad propuesta. Podemos observar simplemente a partir de los coeficientes que tanto las habilidades como los desafíos (tal como los perciben los participantes) tienen impactos positivos en el compromiso, la inmersión y el aprendizaje percibido. La actividad propuesta ayuda a los principiantes o estudiantes a obtener conocimientos (básicos) del proceso/técnica de recopilación de requisitos; la actividad descrita puede ser una forma de aprender requisitos y adquirir conocimientos (básicos). De este estudio, concluimos que la actividad propuesta tiene resultados positivos y es útil para que los participantes comprendan mejor los métodos de ingeniería de requisitos .</t>
  </si>
  <si>
    <t>activity based learning; novices; requirements engineering; software requirements gathering</t>
  </si>
  <si>
    <t>DOI
10.1002/smr.2617</t>
  </si>
  <si>
    <t>Journal of Software: Evolution and Process</t>
  </si>
  <si>
    <t>Yasin, Affan
Fatima, Rubia
JiangBin, Zheng
Ali Khan, Javed
Ali Khan, Arif</t>
  </si>
  <si>
    <t>Finlandia
Reino Unido
China</t>
  </si>
  <si>
    <t>John Wiley and Sons Ltd</t>
  </si>
  <si>
    <t>BARA: A Dynamic State-Based Serious Game for Teaching Requirements Elicitation</t>
  </si>
  <si>
    <t>Liu, Yu and Li, Tong and Huang, Zheqing and Yang, Zhen</t>
  </si>
  <si>
    <t>IEEE Press</t>
  </si>
  <si>
    <t>doi.org/10.1109/ICSE-SEET58685.2023.00020</t>
  </si>
  <si>
    <t>requirements elicitation, serious game, empirical study, goal-based design</t>
  </si>
  <si>
    <t xml:space="preserve">La obtención de requisitos de enseñanza para estudiantes que no tienen experiencia práctica es un desafío, ya que generalmente no pueden comprender la dificultad. Varios estudios recientes han informado de su experiencia en la enseñanza de la obtención de requisitos con un juego serio. Sin embargo, en estos juegos, los personajes ficticios no han sido cuidadosamente diseñados para reflejar escenarios reales. Por ejemplo, siempre responden igual sin importar cuántas veces el alumno interactúe con ellos. Además, la mayoría de los juegos serios existentes contienen sólo un escenario específico y no pueden ampliarse fácilmente para abarcar varios casos. En este artículo, diseñamos e implementamos un juego serio dinámico basado en estados (BARA) para la obtención de requisitos de enseñanza, que puede simular de manera realista escenarios del mundo real y registrar automáticamente las acciones de los alumnos para su evaluación. Específicamente, modelamos el comportamiento de personajes ficticios utilizando máquinas de estados finitos para caracterizar con precisión los estados dinámicos de las partes interesadas. También desarrollamos un editor fácil de usar para que los no programadores diseñen personajes ficticios y así construir varios escenarios simulados. Finalmente, BARA registra las acciones de los alumnos durante el juego, a partir de lo cual podemos obtener una comprensión profunda del desempeño de los alumnos y nuestra eficacia docente. Evaluamos BARA con 60 participantes utilizando un escenario simulado. El resultado muestra que la mayoría de los participantes están inmersos en BARA y pueden completar razonablemente la tarea de obtención de requisitos dentro del escenario simulado.
</t>
  </si>
  <si>
    <t xml:space="preserve">ICSE-SEET '23: Actas de la 45.a Conferencia Internacional sobre Ingeniería de Software: Educación y formación en ingeniería de software, </t>
  </si>
  <si>
    <t>Juego serio</t>
  </si>
  <si>
    <t>Los juegos serios han sido identificados como un enfoque educativo alternativo 
Al diseñar cuidadosamente el comportamiento de los personajes y el contenido del diálogo, los alumnos pueden llevar a cabo un aprendizaje experiencial y
acumular experiencia en elicitación de requisitos.
proporcionar más escenarios de alta calidad puede lograr una mayor eficacia docente.</t>
  </si>
  <si>
    <t>juego serio dinámico basado en estados: : BARA (Ser Analista de Requisitos)</t>
  </si>
  <si>
    <t>- simulación de escenarios: utilizacion de un mapa de mosaicos 2D para crear los ambientes,  herramienta de edición de mapas (por ejemplo, Tiled1).
- simulación de los entornos
- simulación de personajes ficticios: herramienta FSM (estado finito)máquina para modelar los estados de personajes ficticios.
- Grabacion automáticamente de como “entrevista con un personaje” y “documentar un requisito para un personaje”, y
- cada registro tiene una marca de tiempo
- Textos de diálogo preeditado. Un diálogo preeditado es un texto de varias líneas. Cada línea del contenido representa a un alumno o un personaje ficticio 
- simulacion de la técnica de obtención de observación
- guías de operación y dos plantillas de requisitos que ayudan al alumno a documentar los requisitos.</t>
  </si>
  <si>
    <t>Preguntas:
RQ1: ¿cuál es la calidad de los requisitos escritos por el estudiantes?
RQ2: ¿cuál es la concentración de los alumnos cuando juegan BARA?
Experimento muestra que de 60 participantes, más de El 80% de los participantes podrán sumergirse en BARA y
completar razonablemente la tarea de obtención de requisitos en el escenario simulado.
La proporción de requisitos irrazonables en todos los requisitos: de los 579 requisitos, sólo hay alrededor del 3% de requisitos irrazonables por cada alumno
El 80% de los estudiantes identificaron requisitos irrazonables y no registrados.
Cinco de cada seis estudiantes experimentan BARA sin interrupciones o solo con una interrupción
lo que demuestra que están concentrados al utilizar BARA</t>
  </si>
  <si>
    <t>En este artículo, analizamos el papel de las microrredes como "prosumidor". Las microrredes se utilizan para proporcionar energía (energía) generada localmente y este concepto se está volviendo cada vez más prominente con el tiempo. Las microrredes han añadido valor económico al asumir el papel de 'prosumidor' o 'grupo de prosumidores'. Una nueva perspectiva en la gestión de prosumidores conectados a la red de intercambio de energía ha llevado a la creación de grupos de coalición de prosumidores, que posteriormente pueden gestionar numerosos objetivos en los sistemas de energía de microrredes. Para lograr los objetivos energéticos del prosumidor, en este trabajo se implementa la ingeniería de requisitos orientada a objetivos (GORE). Por lo tanto, el propósito de esta investigación es desarrollar artefactos de coalición de prosumidores-GORE, elaborar estrategias para los jugadores de GORE, modelar requisitos no funcionales y garantizar una gestión sostenible de la ingeniería de requisitos en el sistema de energía de microrred. En esta investigación, se ha utilizado un modelo de meta i∗ para diseñar una función de pago basada en el concepto de teoría de juegos . La clave de la función de fijación de precios es la distribución justa de los beneficios en función del excedente de generación de energía, proporcionando así una satisfacción óptima al comprador. Con el objetivo de maximizar las ganancias obtenidas por los prosumidores a través del comercio de energía dentro de la microrred, este artículo también diseña funciones multiobjetivo para proporcionar un valor óptimo mediante el uso del modelo de meta i∗. Integrando Java con la herramienta de optimización IBM CPLEX, se desarrolló y analizó un modelo de simulación basado en el método propuesto. Los resultados muestran que el enfoque propuesto produce mejores resultados al cumplir con los requisitos de equidad y eficiencia, reduciendo el efecto de intermitencia de la generación a través de recursos renovables.</t>
  </si>
  <si>
    <t>IOS Press BV</t>
  </si>
  <si>
    <t>Sumesh, Sreenithya
Krishna, Aneesh</t>
  </si>
  <si>
    <t>Australia</t>
  </si>
  <si>
    <t>decision-making; goal models; multi-objective optimisation; non-functional requirements; Requirements engineering</t>
  </si>
  <si>
    <t>DOI
10.3233/KES-230902</t>
  </si>
  <si>
    <t>International Journal of Knowledge-Based and Intelligent Engineering SystemsVolume 27, Issue 1, Pages 25 - 542023</t>
  </si>
  <si>
    <t>Con el aumento de las necesidades del mercado, los equipos de desarrollo de juegos se enfrentan a una gran demanda de creación de nuevos juegos cada año. Aunque se introdujeron varias metodologías y herramientas para respaldar el ciclo de vida del desarrollo del juego , todavía falta evidencia de que estas técnicas mejoren la comprensión de los requisitos del juego entre los equipos de desarrollo. El uso de modelos en ingeniería de requisitos se considera un enfoque prometedor para respaldar la obtención, negociación, validación y gestión de requisitos. En el contexto del desarrollo de juegos , los diseñadores de juegos argumentan que los modelos son difíciles de aprender y restringirían su creatividad. En este artículo, presentamos un novedoso enfoque de modelado de juegos basado en casos de uso que amplía el diagrama de casos de uso estándar de UML. La técnica propuesta permite una mejor representación de los requisitos relacionados con el juego y promueve una comprensión común de los requisitos del juego entre los equipos de desarrollo de juegos . Nuestro enfoque se implementa en una herramienta llamada modelado de casos de uso de juegos , y su aplicabilidad se demuestra utilizando cuatro juegos conocidos : Super Mario Bros, Tetris, Just Dance y The Walking Dead. Además, para evaluar la comprensibilidad, capacidad de aprendizaje y utilidad percibidas del enfoque propuesto, hemos realizado una encuesta en la que participaron 29 participantes de la comunidad de desarrollo de juegos . Los resultados indican un acuerdo muy satisfactorio con respecto al valor agregado del enfoque propuesto y la voluntad de adopción por parte de la comunidad de desarrolladores de juegos .</t>
  </si>
  <si>
    <t>Albaghajati, Aghyad
Hassine, Jameleddine</t>
  </si>
  <si>
    <t>Arabia Saudita</t>
  </si>
  <si>
    <t>Springer Science and Business Media Deutschland GmbH</t>
  </si>
  <si>
    <t>Game development; Game requirements; Game use case modeling; Requirement engineering; UML use case diagram</t>
  </si>
  <si>
    <t>DOI
10.1007/s00766-021-00362-4</t>
  </si>
  <si>
    <t>Requirements EngineeringVolume 27, Issue 1, Pages 83 - 116March 2022</t>
  </si>
  <si>
    <t>Striuk, Andrii M.
Semerikov, Serhiy O.
Shalatska, Hanna M.
Holiver, Vladyslav P.</t>
  </si>
  <si>
    <t>Ucrania</t>
  </si>
  <si>
    <t>CEUR-WS</t>
  </si>
  <si>
    <t>Los problemas clave de la formación en Ingeniería de Requisitos y las siguientes formas de superar la contradicción entre el papel crucial de la Ingeniería de Requisitos en el desarrollo de software industrial y la motivación insuficiente para dominarla en el proceso de formación profesional de especialistas en Ingeniería de Software se identificaron con base en un análisis de investigación sistemático la formación de la capacidad de los futuros ingenieros de software para identificar, clasificar y formular requisitos de software: uso de enfoques activos y constructivistas, métodos de enseñanza de juegos en el proceso de modelado de requisitos; participación activa de las partes interesadas en la identificación, formulación y verificación de requisitos al comienzo del proyecto y evaluación de sus resultados al final; aplicación de tecnologías móviles para la formación de trabajos distribuidos geográficamente con requisitos; implementación de proyectos interdisciplinarios transversales de Ingeniería de Software; implicación de los estudiantes en proyectos reales; estimular la creación de equipos de proyectos estudiantiles interdisciplinarios y centenarios.</t>
  </si>
  <si>
    <t>Software engineer competencies; Software engineering training; Software requirements</t>
  </si>
  <si>
    <t xml:space="preserve">CEUR Workshop ProceedingsVolume 3077, Pages 3 - 112022 </t>
  </si>
  <si>
    <t>ISSN
16130073</t>
  </si>
  <si>
    <t>Gul, Sameen
Dar, Hafsa Shareef
Malik, Abdul Rehman
Zulqarnain, Muhammad
Imtiaz, Salma</t>
  </si>
  <si>
    <t>Pakistan</t>
  </si>
  <si>
    <t>School of Electrical Engineering and Informatics</t>
  </si>
  <si>
    <t>DOI
10.15676/ijeei.2021.13.4.11</t>
  </si>
  <si>
    <t>La obtención de requisitos ocupa un lugar importante en el desarrollo de software exitoso y, por lo tanto, es crucial para el éxito de cualquier proyecto de software. Existen numerosas técnicas de obtención de requisitos para obtener requisitos de las partes interesadas, pero estas técnicas son de naturaleza más textual, lo que da lugar no sólo a problemas como ambigüedad, inconsistencia e insuficiencia, sino también a la falta de participación e interés de las partes interesadas en el sistema. Si las partes interesadas no participan adecuadamente en el proceso, esto podría conducir a resultados desastrosos. Los investigadores han trabajado en nuevas formas de obtener requisitos del usuario; uno de ellos está utilizando la gamificación. La gamificación es una forma "joven" pero apasionante de involucrar a las partes interesadas en el sistema. Utiliza mecanismos y elementos de juego en un contexto ajeno al juego. Varios estudios han referido su uso como "el uso de un contexto no serio en un contexto serio". En este artículo, SLR se presenta sobre la gamificación en la obtención de requisitos. Aunque existen múltiples estudios sobre la gamificación en la obtención de requisitos, ninguno de ellos se centró en los elementos del juego adecuados para la obtención y las características indeseables de la gamificación durante la obtención. Para ello, hemos encuestado 525 estudios iniciales y 48 primarios. Se determinó un conjunto de 18 elementos de juego adecuados para la obtención de requisitos, excepto puntos, insignias y tablas de clasificación (PBL). Además, también se han identificado características indeseables de la gamificación y la solución para superar estos desafíos. Además, también se ha determinado el efecto de la gamificación en la comunicación verbal durante la provocación. Este estudio contribuye efectivamente a resaltar el papel de la gamificación a la hora de generar requisitos por parte de los usuarios. Este estudio también proporciona respuestas a las preguntas de investigación que serán útiles para los profesionales y los equipos de desarrollo de software mientras realizan la obtención</t>
  </si>
  <si>
    <t>elicitation technique; gamification; gamification elements; requirement engineering; Requirements elicitation; requirements gathering</t>
  </si>
  <si>
    <t>International Journal on Electrical Engineering and Informatics</t>
  </si>
  <si>
    <t>Moreira, Fernando
Ferreira, Maria Joao
Escudero, David Fonseca
Pereira, Carla Santos
Durao, Natercia</t>
  </si>
  <si>
    <t>DOI
10.23919/CISTI49556.2020.9140829</t>
  </si>
  <si>
    <t>IEEE Computer Society</t>
  </si>
  <si>
    <t>educational innovation; gamification; higher education; learning; Modeling and Specification; Requirement Engineering; students engagement; students motivation</t>
  </si>
  <si>
    <t>Iberian Conference on Information Systems and Technologies, CISTI</t>
  </si>
  <si>
    <t>Los videojuegos son entendidos por la sociedad, especialmente por los jóvenes y los adultos jóvenes, como una forma de entretenimiento. Sin embargo, dada la transformación de la sociedad hacia lo digital, en los últimos años los juegos han traspasado las barreras del entretenimiento, y han sido utilizados en entornos y propósitos más ambiciosos, especialmente en los negocios y la educación. En este contexto, esta práctica se denomina gamificación, se utiliza en educación y tiene como objetivo hacer la enseñanza y el aprendizaje más atractivos y motivadores. La gamificación, como se ha señalado, sigue los principios de los videojuegos , es decir, aprovechar los elementos de los juegos , que sustentan su enorme éxito, para hacer el aprendizaje más atractivo, personalizable y relevante. Su uso en el proceso de enseñanza-aprendizaje se ha realizado en paralelo con metodologías activas, y en el uso de sistemas de gestión del aprendizaje que incluyen diversos elementos del juego para ser integrados en las actividades de enseñanza, aprendizaje y evaluación. En este artículo, se presenta la idea de los contenidos programáticos gamificados y se especifica una estructura de contenidos programáticos basada en niveles, así como otros elementos de gamificación utilizados, como puntos y diferentes tipos de recompensas, la barra de progreso, la tabla de clasificación, el bloqueo de contenido y el intercambio. . Los contenidos programáticos gamificados se implementarán en la plataforma Moodle.</t>
  </si>
  <si>
    <t>García, Ivan
Pacheco, Carla
León, Andrés
Calvo-Manzano, Jose A.</t>
  </si>
  <si>
    <t>Mexico</t>
  </si>
  <si>
    <t>Elsevier B.V.</t>
  </si>
  <si>
    <t>DOI
10.1016/j.csi.2019.103377</t>
  </si>
  <si>
    <t>Computer Standards and InterfacesVolume 67January 2020 Article number 103377</t>
  </si>
  <si>
    <t>En el contexto de la educación en ingeniería de software, existe una demanda recurrente de nuevos enfoques y técnicas que apoyen la aplicación y transferencia de conocimientos a situaciones de la vida real con el objetivo de fomentar un aprendizaje más activo entre los estudiantes. En particular, los juegos serios se han convertido recientemente en un importante recurso de aprendizaje para enseñar los fundamentos de los estándares de procesos de software a nivel universitario. Sin embargo, se han hecho pocos esfuerzos para crear un juego serio que respalde la enseñanza de la norma ISO/IEC/IEEE 29148:2011 Ingeniería de sistemas y software – Procesos del ciclo de vida – Ingeniería de requisitos , un estándar internacional que especifica los procesos requeridos que se implementarán. mediante ingeniería de requisitos para sistemas y productos de software (incluidos servicios) durante todo el ciclo de vida. Con esto en mente, se desarrolló un juego serio llamado “Requengin” para brindar a los estudiantes universitarios un entorno de aprendizaje interactivo para facilitar la introducción de ISO/IEC/IEEE 29148:2011. El principal objetivo del juego es fortalecer la comprensión y aplicación de los principales procesos del estándar y algunas técnicas de ingeniería de requisitos relacionadas . Requengin fue diseñado para simular una biblioteca académica donde los jugadores deben aplicar los procesos de ingeniería de requisitos con el objetivo de cambiar el sistema de gestión tradicional por un sistema de software mientras reciben, al mismo tiempo, una formación preliminar en ISO/IEC/IEEE 29148:2011. Los resultados obtenidos mediante evaluación empírica indican que Requengin podría potencialmente contribuir a una mejora en la adquisición de conocimientos de los estudiantes sobre ISO/IEC/IEEE 29148:2011, al mismo tiempo que mejora los niveles de motivación.</t>
  </si>
  <si>
    <t>ISO/IEC/IEEE 29148:2011; Requirements engineering processes; Serious games; Software process standards</t>
  </si>
  <si>
    <t>Ibrahim, Zailani
Soo, Mei Chia
Soo, Mei Teng
Aris, Hazleen</t>
  </si>
  <si>
    <t>Design and Development of a Serious Game for the Teaching of Requirements Elicitation and Analysis</t>
  </si>
  <si>
    <t>Malasia</t>
  </si>
  <si>
    <t>DOI
10.1109/TALE48000.2019.9225987</t>
  </si>
  <si>
    <t>Institute of Electrical and Electronics Engineers Inc.</t>
  </si>
  <si>
    <t>La obtención y análisis de requisitos es uno de los temas que se tratan en Ingeniería de Software, Ingeniería de Requisitos (RE) y otras materias pertenecientes al grupo, que generalmente se imparten a los estudiantes de pregrado en informática. La obtención y el análisis de requisitos son cruciales para el desarrollo de software, ya que los errores cometidos en esta etapa afectarán negativamente las etapas posteriores de desarrollo. Por lo tanto, es importante garantizar que los estudiantes comprendan firmemente el tema. Una forma de mejorar su comprensión es mejorar su interés y participación en el tema. Aprovechando la inclinación de las generaciones más jóvenes hacia los juegos , se propusieron medios para aumentar el interés y la comprensión de los estudiantes sobre el tema mediante juegos serios. Sin embargo, la mayoría de los juegos existentes hasta el momento no se centran en la obtención y análisis de requisitos en detalle y se limitan a un solo escenario de la vida real por juego . Por lo tanto, esta investigación intentó abordar esta brecha diseñando y desarrollando un juego serio digital para la obtención y análisis de requisitos que tiene como objetivo mejorar la comprensión del tema por parte de los estudiantes mediante la aplicación del conocimiento adquirido en las conferencias a una serie de escenarios de la vida real proporcionados en el juego . El contenido del juego se diseñó en base a los objetivos de aprendizaje a alcanzar y su diseño y desarrollo general siguió el modelo ADDIE comprendiendo fases de análisis, diseño, desarrollo, implementación y evaluación. Sin embargo, este artículo se centra en las fases de diseño y desarrollo del juego . Al final de la fase de desarrollo se realizó una prueba piloto donde se evaluó la usabilidad del juego y su capacidad para alcanzar los objetivos de aprendizaje del tema. Sin embargo, la prueba sólo cubrió el primer nivel del juego . El análisis realizado sobre los resultados de las pruebas mostró que, si bien la mayoría de los objetivos de aprendizaje evaluados se alcanzaron satisfactoriamente, se observaron márgenes de mejora con respecto a la usabilidad del juego , particularmente en la dificultad y la navegabilidad.</t>
  </si>
  <si>
    <t>educational game; gamification; requirements engineering; software engineering</t>
  </si>
  <si>
    <t>TALE 2019 - 2019 IEEE International Conference on Engineering, Technology and Education</t>
  </si>
  <si>
    <t>Aprender notaciones de ingeniería de requisitos (RE) es una tarea tediosa para la mayoría de las personas, porque esta actividad de aprendizaje es casi atractiva. Como alternativa a los métodos educativos tradicionales, proponemos BakeRE, un juego educativo serio para ER. El juego se centra en objetivos de aprendizaje específicos: la especificación y análisis de requisitos con historias de usuarios. BakeRE es el primer juego propuesto para abordar estos objetivos de aprendizaje. Es un juego de rompecabezas multinivel que puede complementar cursos (tradicionales o en línea), como un curso de ingeniería de software general o un curso especializado en ER. El jugador reúne historias de usuarios para un sistema específico combinando bloques de construcción (roles, acciones, beneficios) de una colección predefinida. A medida que el jugador avanza por los niveles, la dificultad aumenta. Al final de cada nivel, se proporciona al jugador retroalimentación de aprendizaje. Además de describir el juego y sus objetivos de aprendizaje, presentamos el proceso de diseño del juego y describimos la investigación en progreso que tiene como objetivo ampliar BakeRE mediante su integración en un curso de RE.</t>
  </si>
  <si>
    <t>Delen, Merle
Dalpiaz, Fabiano
Cooper, Kendra</t>
  </si>
  <si>
    <t>QUS framework; Requirements engineering; Serious games; User stories</t>
  </si>
  <si>
    <t>DOI
10.1109/RE.2019.00047</t>
  </si>
  <si>
    <t>Proceedings of the IEEE International Conference on Requirements Engineering</t>
  </si>
  <si>
    <t>Damian D., Perini A., Lee S.-W.</t>
  </si>
  <si>
    <t>Indonesia</t>
  </si>
  <si>
    <t>Biblioteca de juegos serios para hacer más efectiva 
la enseñanza de Kanban acorde a objetivos de 
aprendizaje enfocados</t>
  </si>
  <si>
    <t>Mirna Muñoz1
, Miguel Ángel González Pacheco1
, José Guadalupe Hernández Reveles</t>
  </si>
  <si>
    <t xml:space="preserve">
Revista lbérica de Sistemas y Tecnologías de Información</t>
  </si>
  <si>
    <t>DOI: 10.17013/risti.41.1–16</t>
  </si>
  <si>
    <t xml:space="preserve"> En los últimos años el uso de Kanban se ha popularizado e incrementado 
en la industria del software. Sin embargo, la falta de experiencia y la difícil formación 
de los nuevos practicantes limitan su adopción dentro de las organizaciones. 
Una alternativa para resolver este problema, es hacer uso de juegos serios como 
herramienta en la capacitación del capital humano, ya que impulsan un cambio en su 
actitud, motivación y compromiso. Sin embargo, al existir muchos juegos serios con 
este propósito dificulta la elección del más adecuado, si no se cuenta con la debida 
experiencia. Este artículo presenta una biblioteca de juegos serios para enseñar 
Kanban desarrollada con el propósito de ayudar a los entrenadores a seleccionar el 
juego serio que cumpla con sus objetivos de enseñanza. La biblioteca fue validada 
por un grupo de expertos en Kanban. Los resultados destacan que la biblioteca 
ayuda a centralizar la información de los juegos serios y facilita la selección de 
juegos adecuados a los objetivos de aprendizaje establecidos a entrenadores poco 
experimentados.
</t>
  </si>
  <si>
    <t>Palabras-clave: juegos serios, Kanban, formación, biblioteca de juegos serios, 
ingeniería de software, mejora de procesos</t>
  </si>
  <si>
    <t>DOI: 10.1109/RE48521.2020.00065</t>
  </si>
  <si>
    <t>Hafsa Shareef Dar</t>
  </si>
  <si>
    <t>Published in: 2020 IEEE 28th International Requirements Engineering Conference (RE)</t>
  </si>
  <si>
    <t>La calidad general y el éxito del software dependen en gran medida de la participación de las partes interesadas. La obtención de requisitos ayuda al analista de energías renovables a recopilar requisitos de las partes interesadas en función de sus necesidades. Existen múltiples técnicas de obtención presentes en la literatura y utilizadas por los profesionales. Algunos de ellos son cuestionarios, entrevistas, creación de prototipos e historias de usuarios, etc. Sin embargo, estas técnicas se basan en la representación textual de los requisitos. Estas técnicas son bastante comunes entre los ingenieros de requisitos, pero todavía existen problemas de ambigüedad, inconsistencia e insuficiencia, principalmente debido a su naturaleza textual y la falta de participación de las partes interesadas. La falta de claridad sobre el sistema aumenta la ambigüedad sobre cuáles son exactamente los requisitos del sistema. Dado que la obtención se realiza en una etapa temprana del desarrollo, los usuarios no están seguros de lo que quieren, ya que los requisitos tienden a evolucionar con la ayuda de discusiones e interacciones entre varias partes interesadas y el equipo técnico. Además, los métodos convencionales de obtención de información son limitados en lo que respecta a la participación y el involucramiento de las partes interesadas, lo que deja espacio para requisitos más ambiguos e incompletos. En este trabajo, se utilizará la gamificación, un contexto basado en juegos en un contexto no lúdico para involucrar al usuario de manera divertida. Durante la obtención, la gamificación ayudaría a involucrar e interactuar con las partes interesadas, con la intención de desarrollar su interés en obtener y finalizar los requisitos del sistema. El objetivo de este artículo es reducir la ambigüedad durante la obtención de requisitos. Esto ayudaría a reducir el costo y el tiempo de desarrollo. Además, obtendremos requisitos de software utilizando la gamificación mediante el desarrollo de una herramienta de gamificación con el objetivo de obtener requisitos inequívocos garantizando la participación de los usuarios y manteniendo el interés. La validación de la herramienta se realizaría utilizando múltiples estudios de casos confirmatorios de la industria del software.</t>
  </si>
  <si>
    <t>Stakeholders
,
Tools
,
Software
,
Requirements engineering
,
Games
,
Unified modeling language
,
Interviews</t>
  </si>
  <si>
    <t>DANIEL LÓPEZ-FERNÁNDEZ 1
, ALDO GORDILLO 1
, FERNANDO ORTEGA 1
,
AGUSTÍN YAGÜE1
, AND EDMUNDO TOVAR</t>
  </si>
  <si>
    <t>Digital Object Identifier 10.1109/ACCESS.2021.3095552</t>
  </si>
  <si>
    <t>Hoy en día es obligatorio complementar los métodos de aprendizaje tradicionales con otros activos que potencien la motivación del estudiante y faciliten el desarrollo de competencias técnicas y blandas. LEGO®Serious Play es una metodología experiencial diseñada para mejorar la innovación y el rendimiento en el mundo empresarial y está totalmente alineada con estas necesidades. Investigaciones anteriores muestran que esta metodología tiene un gran potencial en la educación en ingeniería, y específicamente en la educación en ingeniería de software. Este artículo presenta una actividad original de LEGO®Serious Play para enseñar de forma lúdica y activa conceptos de ingeniería de software, como modelos de ciclo de vida y actividades de desarrollo de software, que pueden extrapolarse a otros campos de la ingeniería. Esta actividad fue validada a través de un estudio de caso que involucró a 242 estudiantes de informática y fue respaldada por datos cuantitativos y cualitativos recopilados a partir de una encuesta y un post-test. Los resultados indican que los estudiantes encontraron esta actividad altamente divertida y motivadora además de muy útil para aprender sobre los temas abordados y desarrollar habilidades blandas.</t>
  </si>
  <si>
    <t>DOI: 10.1109/ACCESS.2021.3095552</t>
  </si>
  <si>
    <t>software engineering education, LEGO serious play, gamification, active learning</t>
  </si>
  <si>
    <t>IEEE Access , vol. 9, págs. 103120-10313</t>
  </si>
  <si>
    <t>M. Saphira and A. Rusli,</t>
  </si>
  <si>
    <t xml:space="preserve"> "Towards a Gamified Support Tool for Requirements Gathering in Bahasa Indonesia,</t>
  </si>
  <si>
    <t>Software;Games;Tools;Avatars;Stakeholders;Requirements engineering;requirements engineering;gamification;user stories;HMSAM;NLP for Bahasa Indonesia</t>
  </si>
  <si>
    <t>doi: 10.1109/CONMEDIA46929.2019.8981828.</t>
  </si>
  <si>
    <t xml:space="preserve"> International Conference on New Media Studies (CONMEDIA)</t>
  </si>
  <si>
    <t>En este mundo moderno, los productos de software tienen impactos significativos en todos los aspectos de la vida de las personas. La ingeniería de requisitos es una de las actividades más críticas en el desarrollo de software en la que se sientan las bases del producto. Para proporcionar estructura a los requisitos, a menudo se utiliza el concepto de historias de usuarios. El concepto de historia de usuario enfatiza la información en tres partes centrales: el rol de la parte interesada, el requisito y el valor comercial que será satisfecho por el requisito. La participación de las partes interesadas es crucial para recopilar, obtener y analizar requisitos; sin embargo, frecuentemente debido a las circunstancias, las partes interesadas brindan información mínima relacionada con los requisitos del software. Para aumentar la participación de los usuarios al proporcionar historias relacionadas con los requisitos del software, nuestra investigación tiene como objetivo desarrollar una herramienta de soporte web gamificada para que las partes interesadas y los ingenieros la utilicen en la recopilación de requisitos mientras se implementa el concepto de historia de usuario. Luego, la herramienta de soporte gamificada se evalúa para evaluar la adopción del sistema con respecto a su uso para ayudar a los usuarios a satisfacer los requisitos relacionados con un producto de software específico. Los resultados muestran que la herramienta de apoyo recibe puntuaciones de la siguiente manera: 81,1% para Alegría, 73,4% para Control, 67,2% para Inmersión enfocada, 60,6% para Disociación temporal, 80% para Curiosidad, 76,8% para Facilidad de uso percibida, 72,9% para Facilidad de uso percibida Utilidad, y 76,2% por Intención Comportamental de Uso. Según la entrevista con los usuarios, la herramienta de soporte muestra un excelente potencial para seguir desarrollándose para respaldar la actividad de ingeniería de requisitos en el desarrollo de software.</t>
  </si>
  <si>
    <t xml:space="preserve">
Fabiano Dalpiaz</t>
  </si>
  <si>
    <t>DOI: 10.1109/MS.2018.227105450</t>
  </si>
  <si>
    <t>IEEE Software ( Volume: 37, Issue: 1, Jan.-Feb. 2020)</t>
  </si>
  <si>
    <t>La disciplina de ingeniería de requisitos (RE) sigue evolucionando para hacer frente a sistemas cada vez más complejos y ciclos de desarrollo más cortos. Utilizando un marco de análisis liviano, revisamos el panorama actual de los juegos para ER y brindamos orientación para el profesional interesado en mejorar sus habilidades utilizando ER innovadores basados ​​en juegos.</t>
  </si>
  <si>
    <t>Requirements Engineering,
Learning Outcomes,
Gamification,
Current Landscape,
Cyber-physical Systems,
Serious Games
Agile Development
Including Case Studies
Value Of The Game
Rate Of Return
,
Playful
,
Conflict Resolution
,
Tertiary Institutions
,
Game Design
,
Effects Of Games
,
Game Elements
,
Jigsaw Puzzle
,
Game Mechanics
,
Perceptions Of Play</t>
  </si>
  <si>
    <t xml:space="preserve">Metrics for Assessing Gamers’ Satisfaction: Exploring the Graphics Factor
</t>
  </si>
  <si>
    <t>La ingeniería de requisitos (obtención y documentación) se considera una de las fases más cruciales del proceso de desarrollo de software. Más concretamente, muchos productos no consiguen llegar al mercado o captar una parte respetable del mismo, debido a problemas derivados de la ingeniería de requisitos. En cualquier juego se espera que el principal requisito sea el entretenimiento: es decir, garantizar que el usuario se divierta mientras juega. La experiencia del usuario, mientras juega cualquier juego, está altamente correlacionada con requisitos no funcionales, como la velocidad del juego, los gráficos del juego y el escenario. Sin embargo, en la mayoría de los casos dichos requisitos no funcionales son vagos, ya que no existen indicadores de éxito (métricas) o valores objetivo que puedan (hasta cierto punto) garantizar la satisfacción del usuario. En este artículo, proponemos un proceso que se puede utilizar para mejorar la ingeniería de requisitos del juego, especificando requisitos no funcionales junto con métricas, basadas en factores de satisfacción del usuario. Los factores de satisfacción del usuario empleados se reutilizan de trabajos anteriores (es decir, una encuesta con jugadores habituales), mientras que en este trabajo identificamos características del juego que son relevantes para un factor de satisfacción del usuario específico (es decir, gráficos) y proponemos y validamos métricas para su cuantificación automatizada a partir de artefactos del juego.</t>
  </si>
  <si>
    <t>Published in: 2021 36th IEEE/ACM International Conference on Automated Software Engineering Workshops (ASEW)</t>
  </si>
  <si>
    <t>DOI: 10.1109/ASEW52652.2021.00027</t>
  </si>
  <si>
    <t>Grecia</t>
  </si>
  <si>
    <t>Stylianos Gkikas
Christina Volioti
Nikolaos Nikolaidis
Apostolos Ampatzoglou
Alexander Chatzigeorgiou
Department of Applied Informatics, University of Macedonia, Thessaloniki, Greece
Ignatios Deligiannis</t>
  </si>
  <si>
    <t>Measurement,
Graphics,
Conferences,
Entertainment industry,
Games,
Documentation
,
Software</t>
  </si>
  <si>
    <t>Juego digital serio basado en el modelo ADDIE, Las cinco fases que constituyen el modelo, que son análisis,
diseño, desarrollo, implementación y evaluación</t>
  </si>
  <si>
    <t xml:space="preserve">ayudar a los estudiantes a mejorar su Comprensión de la obtención y análisis de requisitos.
los estudiantes pueden practicar las habilidades de elicitación de requisitos y análisis fuera del horario de clase utilizando 
escenarios proporcionados
estar más comprometidos e interesados ​​en el
proceso de aprendizaje, que se espera conduzca a una mejor comprensión del tema. 
- Descubrir requisitos 
- Analizar requisitos para lo completo
- Analizar requisitos por relevancia
- Analizar requisitos por consistencia
- Analizar requisitos por practicidad
- Negociar sistema final requisitos
- Para descubrir requisitos
- Analizar requisitos para lo completo
- Analizar requisitos por relevancia
- Analizar requisitos por consistencia
- Analizar requisitos por practicidad
- Negociar sistema final requisitos
</t>
  </si>
  <si>
    <t xml:space="preserve">Sistemas de puntos y recompensas
Niveles y progresión
Competencia y desafíos
Feedback inmediato
Narrativa y contexto
</t>
  </si>
  <si>
    <t xml:space="preserve">- simulación de escenarios: desarrollado en tres dimensiones (3D), escenarios, pueden ser los dependientes, asistentes administrativos, ejecutivos, líderes de proyectos,
cajeros, gerentes y directores.Hay al menos tres escenarios diferentes de tres niveles.
- simulación de los entornos: el jugador que asume el rol de analista de requisitos se le asigna la misión de recopilar requisitos de un sistema a desarrollar.
- simulación de personajes ficticios: personajes no jugadores (NPC),  Hay un total de siete NPC en este juego y se clasifican en dos según sus funciones.
En primer lugar, está el dador de la misión que le da la misión al jugador. La misión es como un pase para que el jugador comience.
reuniendo los requisitos. El cronómetro comenzará una vez que finalice la misión.
La segunda categoría de NPC son las partes interesadas. quiénes son las fuentes de los requisitos a recopila
- Niveles: 
En el primer nivel (nivel 1), el jugador
Tiene que reunir los requisitos para un asistente de investigación.
sistema de aplicación. El entorno se muestra en la Fig. 2.
El segundo nivel es el escenario del centro de servicio de automóviles donde el
Los requisitos para un sistema de reserva de citas deben ser
reunido. El tercer nivel es un escenario de supermercado donde el
El jugador necesita recopilar los requisitos para un supermercado.
sistema de inventario. Los niveles más altos son más difíciles en el sentido
EL juego está desarrollado con Unity 2018. 
El entorno y los personajes se construyen utilizando los recursos en Unity Asset Store
Los entornos son el Sistema de Diálogo y Quest Machine, donde se utilizan para controlar los diálogos y el estado de la misión.
El juego también utiliza dispositivos de entrada mínimos: mouse, Teclado (WASD/teclas de flecha) y barra espaciadora.
Guiones y animaciones
</t>
  </si>
  <si>
    <t xml:space="preserve">La mayoría de los encuestados lograron obtener
50% y más. El porcentaje medio de aciertos
requerimientos recaudados es del 74,4%. En un extremo, un encuestado
(R5) incluso logró identificar y recopilar todos los datos correctos.
Requisitos y puntuación completa obtenida para este objetivo de aprendizaje.
Sin embargo, en el otro extremo también se encontró un valor atípico (R1).
sólo logró reunir un total de cuatro requisitos de los cuales, sólo dos eran correctos. No fue serio al jugar el juego y completar la
misión. Probó brevemente el movimiento del jugador personaje en el juego y habló aleatoriamente con tres NPC
(en lugar de pasar por todos los NPC) antes de finalizar el juego. Esto ayuda a explicar el tiempo más corto registrado por R1.
para completar el juego, que fue de 144 segundos. Así, es importante para garantizar el compromiso y la comprensión de los estudiantes
en la implementación y evaluación real del juego.
</t>
  </si>
  <si>
    <t xml:space="preserve">Juego serio </t>
  </si>
  <si>
    <t>Los juegos son aquellos que los mismos objetivos que el entrenamiento educativo, pero que 
no están delimitados solo al propósito de memorizar o enfatizar en los hechos, siendo lo 
más importante, que los participantes aprendan y se diviertan
Los juegos serios como retos mentales que 
se juegan a través de una computadora con reglas previamente establecidas, por lo que 
éstos son utilizados dentro del sector salud, educativo, política, el gobierno y empresas 
como herramienta de capacitación.</t>
  </si>
  <si>
    <t>Para la validación de esta biblioteca se contó con la participación de 15 expertos con los dos perfiles : entrenadores 
Kanban y profesores con experiencia en Kanban
73.33 % de los expertos están de acuerdo que es fácil acceder 
a la colección de los juegos serios y el 86.67% no tuvieron problemas para visualizar las 
sugerencias. Estos resultados arrojan que todavía se pueden mejorar las instrucciones o 
guías de uso de la biblioteca
80% de los expertos coincidieron estar de acuerdo que la 
forma en la que se presentan las características de los juegos serios y las sugerencias 
es adecuada. Nuevamente estos resultados demuestran que es posible mejorar la 
presentación de los elementos de la biblioteca</t>
  </si>
  <si>
    <t xml:space="preserve">Feedback inmediato
Narrativa y contexto
Sistemas de puntos y recompensas
</t>
  </si>
  <si>
    <t>La biblioteca puede ser accedida desde el siguiente enlace https://bibliotecajuegosserios.
herokuapp.com. 
La componen  tres partes principales:
La página principal , esta sección sirve para describir brevemente el contexto y motivaciones que llevaron a la realización de este trabajo
La sección de la colección de los doce juegos serios donde es posible visualizar algunas de sus características, Para cada juego se describe cómo se implementan 
los principios, prácticas y métricas principales de Kanban, así como los objetivos de aprendizaje que cubre
La sección de sugerencias, la cual tiene como objetivo brindar recomendaciones sobre objetivos de aprendizaje, juegos serios y consejos complementarios.</t>
  </si>
  <si>
    <t>LEGO Serious Play in Software
Engineering Education</t>
  </si>
  <si>
    <t>Juegos serios con lego (LSP)</t>
  </si>
  <si>
    <t>Este artículo describe en detalle una actividad de LSP potencialmente útil en la educación de ingeniería, específicamente en el software
campo de ingenieria. Está diseñado para enseñar conceptos clave de ingeniería de software de una manera lúdica y activa
la actividad diseñada podría ser potencialmente útil en muchas áreas más allá de la ingeniería de software.
actividades de LSP como las diseñadas se contribuye al desarrollo de la tan demandada Habilidades blandas como liderazgo, comunicación y trabajo en equipo.
la actividad LSP diseñada es tan útil como los métodos de aprendizaje tradicionales para obtener conocimientos clave sobre los modelos del ciclo de vida del desarrollo de software y la Actividades principales de SE
La actividad permite a los profesores explicar a sus estudiantes algunos aspectos claves sobre las actividades y la vida de la SE
modelos de ciclo y, al mismo tiempo, promover habilidades blandas y potenciar su motivación.</t>
  </si>
  <si>
    <t>ladrillos LEGO</t>
  </si>
  <si>
    <t xml:space="preserve">A los estudiantes que realizaron la actividad LSP se les preguntó sobre su percepción sobre la actividad, incluyendo su fortalezas y sugerencias de mejora
El principal resultado de la fase de síntesis es la semántica.
En cuanto a la confiabilidad,  es del 88%. 
La coincidencia de la mayoría de los códigos es superior al 85%, sólo la coincidencia del código
relacionado con la motivación es menor (57%), pero es normal porque
Se trata de un concepto muy complejo con numerosas interpretaciones. </t>
  </si>
  <si>
    <t>Aprendizaje experiencial
Aprendizaje por descubrimiento
Aprendizaje autónomo
Aprendizaje basado en juegos</t>
  </si>
  <si>
    <t>Competencia y desafíos
Feedback inmediato
Narrativa y contexto
Colaboración
Personalización
Socialización.</t>
  </si>
  <si>
    <t>Teaching Agile Methodology through Role Playing: What to Expect and What to Keep in Mind</t>
  </si>
  <si>
    <t>Strategies for use case modeling: a systematic literature review</t>
  </si>
  <si>
    <t>juego serio inmersivo en 3d</t>
  </si>
  <si>
    <t>• trofeos,
• Subir de nivel,
• Medallas y Marcadores,
• Bienes y niveles virtuales,
• Perfil de usuario y narración de historias,
• Feed de actividades e historia,
• Votación/Voz,
• Comentarios y misiones,
• Niveles y límite de tiempo,
• Contenido bloqueado,
• Compañeros de equipo,
• Logros y regalos,
• Misión y gremios o equipos,
• Mecanismo y estatus de votación,
• Penalización y cuenta atrás,
• Cuenta regresiva y gráfico de rendimiento,
• Novedad,
• Progresión.</t>
  </si>
  <si>
    <t>Los juegos serios se han desarrollado hasta el punto de
etapa en la que se pueden desarrollar más fácilmente utilizando motores de juegos
 juego muy avanzado que produce
resultados positivos para enseñar entrevistas e identificación de partes interesadas
juego serio altamente inmersivo para la recopilación de requisitos y
análisis 
Los requisitos de un juego para entretenimiento y los requisitos de un juego serio se están integrando en él.
en relación con la integración de contenidos endógenos e intrínsecos
herramienta para el aprendizaje en el contexto de la ingenieria de requisitos</t>
  </si>
  <si>
    <t>Lluvia de ideas
juego de tres en raya tic-tac-toe</t>
  </si>
  <si>
    <t>jugadores
tablero
reglas
tarjetas con los requisitos
cuestionario para juzgar el aprendizaje
fichas
hoja de jugador</t>
  </si>
  <si>
    <t>Mejor participación de las partes interesadas: como parte del proceso de recopilación de requisitos, los clientes, los usuarios finales y los desarrolladores participan en el proceso.
A través de esta actividad, los participantes experimentarán compromiso y colaboración para explorar el problema.
• Adaptarse a las tecnologías cambiantes: con los avances tecnológicos, el proceso de recopilación de requisitos debe adaptarse a las tecnologías y técnicas en evolución. La investigación puede ayudar a los participantes a comprender los requisitos recopilados a través de la experiencia gamificada.
• Conocimientos integrados de ingeniería social: el conocimiento de ingeniería social sobre técnicas de persuasión y extracción de información crítica puede ser
utilizado en el campo de recopilación de requisitos. El detalle se puede ver en la sección de justificación y diseño.
• Investigación interdisciplinaria: el estudio de investigación incorpora conceptos y conocimientos de diferentes subcampos, como diseño de juegos, educación (aprendizaje), ingeniería social e ingeniería de requisitos.
• Utilizar el potencial de aprendizaje basado en actividades: en una amplia variedad de disciplinas, incluido el desarrollo de software, técnicas de aprendizaje basadas en actividades.
Se ha demostrado que mejoran los resultados del aprendizaje. El uso de métodos de aprendizaje basado en actividades permite a los estudiantes participar activamente en el aprendizaje.
procesar, trabajar junto con compañeros y aplicar conceptos a situaciones del mundo real.
• Evidencia empírica y su necesidad: A pesar de que se ha demostrado que los enfoques de aprendizaje basado en actividades mejoran los resultados del aprendizaje, aún no se han obtenido pruebas empíricas de su uso para reunir y suscitar requisitos. En tal situación, una actividad basada en
El diseño instruccional y el enfoque pedagógico pueden ser beneficiosos y proporcionar conocimientos importantes.</t>
  </si>
  <si>
    <t>aprendizaje basado en actividades
aprendizaje colaborativo</t>
  </si>
  <si>
    <t>Sistemas de puntos y recompensas
Niveles y progresión
Competencia y desafíos
Narrativa y contexto
Colaboración
Personalización
Socialización.</t>
  </si>
  <si>
    <t>juego cooperativo</t>
  </si>
  <si>
    <t>formulaciones multiobjetivo utilizando IBM
Con la herramienta ILOG CPLEX se determinan los valores óptimos y proporcionales de las estrategias.
CPLEX como software de programación lineal</t>
  </si>
  <si>
    <t>La teoría de juegos utiliza explicaciones científicas y matemáticas para estudiar las herramientas de toma de decisiones. Ambos
Se tienen en cuenta el conflicto y la cooperación entre tomadores de decisiones inteligentes. Tiene una parte importante
en situaciones competitivas para analizar problemas y obtener los valores de pago basados en los resultados del jugador”.
La teoría de juegos es una poderosa herramienta interdisciplinaria para el análisis de situaciones competitivas (o situaciones
de conflicto) en sistemas multiagente
Es una apropiada herramienta para analizar los desafíos del diseño de ingeniería basado en requisitos
En el modelo de juego cooperativo, son posibles múltiples coaliciones si el número de jugadores es superior a dos. Es
Un proceso de toma de decisiones que puede resolver varios tipos de conflictos entre quienes toman las decisiones y encontrar
recompensa máxima.</t>
  </si>
  <si>
    <t xml:space="preserve">Aprendizaje cooperativo.
Aprendizaje basado en juegos
</t>
  </si>
  <si>
    <t>Narrativa y contexto</t>
  </si>
  <si>
    <t>Juegos simple
modelado de casos de uso de juegos (GUCM),</t>
  </si>
  <si>
    <t>Diagramas de casos de usos
reglas de juego y estructura de juego
interfaces de usuario, documentación de juegos
narración y contenido
personajes, gráficos,  roles,  voces e imágenes
1. GameUseCase para representar los nuevos casos de uso del juego.
2. GameUseCaseType que es un tipo de enumeración que incluye los siguientes tipos Función, PlayAnimation,
PlayAudio, LoadScene o CreateObject.
3. GameActor para permitir la descripción de diferentes tipos.
de actores.
4. GameActorType es una enumeración que puede tener uno de
los siguientes tres valores Usuario, PlayerCharacter y
Personaje no jugador
La herramienta fue
construido utilizando el motor Unity [65] y el lenguaje C#</t>
  </si>
  <si>
    <t>proporcionar una solución sencilla y
técnica de modelado de requisitos generales y prácticos relacionados con el juego que puede usarse para modelar diferentes
géneros de juegos . Además, la técnica propuesta
tiene como objetivo optimizar el modelado basado en casos de uso para juegos
comunidades de desarrollo, lo que hace que dichas técnicas sean más accesibles y utilizables.</t>
  </si>
  <si>
    <t>La mayoría de los encuestados creen que
puede aprender la nueva técnica rápidamente (el 79,3% respondió con
"de acuerdo" (51,72%) o "muy de acuerdo" (27,59%)), mientras que
sólo el 20,7% se mostró neutral.</t>
  </si>
  <si>
    <t xml:space="preserve">Sistemas de puntos y recompensas
Niveles y progresión
Competencia y desafíos
Feedback inmediato
Narrativa y contexto
Colaboración
</t>
  </si>
  <si>
    <t>juegos en el proceso
de requisitos de modelado</t>
  </si>
  <si>
    <t>implementación de proyectos interdisciplinarios transversales de Ingeniería de Software;
aplicación de tecnologías móviles para la formación de trabajadores distribuidos geográficamente
con requisito</t>
  </si>
  <si>
    <t>Oportunidad de adquirir conocimientos y habilidades en la ingenieria de requisitos</t>
  </si>
  <si>
    <t xml:space="preserve">Juegos serios </t>
  </si>
  <si>
    <t>medallas, marcadores</t>
  </si>
  <si>
    <t>gamificación tiene convertirse en una estrategia progresiva para involucrar factores humanos para el éxito de un proyecto
Cada vez más desarrolladores reconocen la priorización y los beneficios y han comenzado
aplicar la gamificación como método de recopilación de requisitos
la gamificación
Es una técnica útil para la obtención de requisitos como la adopción de la gamificación en los requisitos.</t>
  </si>
  <si>
    <t>Aprendizaje por descubrimiento
Aprendizaje basado en juegos</t>
  </si>
  <si>
    <t>lenguaje de modelado como UML,  gamificado.
contenidos programáticos por niveles
puntos y diferentes tipos de recompensas, la barra de progreso, el
tabla de clasificación y bloqueo de contenido.
La programática gamificada
La plataforma Moodle.</t>
  </si>
  <si>
    <t xml:space="preserve">Los juegos son particularmente conocidos por su capacidad para involucrar jugadores, lo que a menudo los lleva a mejorar sus técnicas para
alcanzar niveles superiores, desarrollar habilidades, sentir placer.
La particularidad del juego es el carácter autónomo del actividad, así como el compromiso y el placer de la actividad
que anima al jugador
La tecnología de gamificación intenta capturar, aprovechar e implementar.
en contextos que generalmente tienen un propósito más instrumental
La gamificacion es un que enfoque permite la aplicación
y uso de elementos de juego para diferentes tipos de sistemas, con el
Propósito de proporcionar experiencias de juego en áreas no relacionadas con areas de entretenimiento, a saber, el proceso de enseñanza-aprendizaje
La gamificacion contribuye a mejorar el desarrollo de habilidades de los estudiantes para el Siglo 21
Después de la conclusión de cada actividad, los estudiantes tendrán retroalimentación inmediata, donde podrán ver si han
alcanzó los puntos 1, 2, 3 o 4 [46]. Por cada actividad realizada, Se asignará una actividad nueva y más compleja. cuando el estudiante
termina el 75% de las actividades, puede pasar a las actividades del
siguiente nivel (caso de uso para clases, por ejemplo). Las recompensas pueden estar en
en forma de puntos de experiencia, insignias y monedas. Las monedas pueden ser
intercambiado por soporte del sistema. El soporte del sistema servirá como
un incentivo para superar las dificultades y permitir al estudiante no
rendirse fácilmente ante este tipo de adversidad.
</t>
  </si>
  <si>
    <t>Sistemas de puntos y recompensas
Niveles y progresión
Competencia y desafíos
Feedback inmediato
Narrativa y contexto</t>
  </si>
  <si>
    <t xml:space="preserve">Juego serio para brindar apoyo a la enseñanza del
fundamentos de la norma ISO/IEC/IEEE 29148:2011 </t>
  </si>
  <si>
    <t>Actividades del proceso de análisis de requisitos
Entrevistas
Utiliza tres niveles: 
- En el primero Los estudiantes de nivel aprenden cómo usar los controles del juego, cómo tener una conversación en el juego, cómo recopilar información a través de entrevistas, y cómo cargar su trabajo para que los profesores lo revisen en el entorno simulado. 
- En el segundo nivel los estudiantes realizan entrevistas, definir un conjunto de requisitos de las partes interesadas y documentar este conjunto en un
línea de base para análisis posteriores. 
- En el tercer nivel los estudiantes definen los requisitos del sistema y analizar las características de calidad individuales
de los requisitos. Esta estructura de incorporación progresiva suele ser llamado “andamio de instrucción”
El juego tambien contiene sugerencias,  alertas y comentarios que el estudiate puede hacer mientras juega
Contiene una estructura de recompensa basada en  puntos, tablas de clasificación y retroalimentación correctiva inmediata:
- Al ganar puntos, los estudiantes pueden mejorar la apariencia de su avatar con ropa nueva –“Tu equipo”
- la tabla de clasificación permite a los estudiantes ver su posición en comparación con sus compañeros de clase en para sentirse motivado a mejorar su desempeño y lograr una posición más alta –“Leyendas del marcador” (leyendas de la tabla de clasificación); 
Barras de progreso
Feedback</t>
  </si>
  <si>
    <t xml:space="preserve"> ayuda a Aprender y analizar  mediante capacitaciones  promueve actividades metacognitivas
Los juegos serios, por ejemplo, se están diseñando como potentes herramientas de aprendizaje.
recursos para apoyar la experimentación, adquirir experiencia de los propios errores de los estudiantes, mejorando el conocimiento conceptual y
confianza y aumento de la retención de conceptos
Los juegos serios representan un enfoque alternativo al estrategias pedagógicas tradicionales utilizadas en la educación en ingeniería de software porque proporcionan un aprendizaje más práctico y realista.
</t>
  </si>
  <si>
    <t>el 10% de los estudiantes no se sentían inmersos o estaban concentrados en el juego hasta tal punto que
olvidaron sus preocupaciones diarias.
la categoría mejor valorada fue la de “resultados de aprendizaje” donde los tres ítems evaluados alcanzaron el valor máximo de 2. Todos
Los estudiantes sintieron que Requengin puede ser una herramienta eficiente de enseñanza/aprendizaje para fortalecer sus conocimientos sobre los fundamentos de la norma ISO/IEC/Estándar IEEE 29148:2011
El 91,25% de los estudiantes mencionaron que sin duda Requengin contribuyó positivamente a su comprensión.
y fortaleció los conceptos relacionados con la identificación de las partes interesadas correctas, la realización de entrevistas productivas para obtener los requisitos de las partes interesadas, la definición de los requisitos de las partes interesadas y los requisitos del sistema, el análisis de los requisitos de las partes interesadas y el sistema.</t>
  </si>
  <si>
    <t xml:space="preserve">Juego educativo serio </t>
  </si>
  <si>
    <t xml:space="preserve">App para moviles
Historias de usuario(utiliza epopeyas)
Tema: elaboracion, glaceado y decoracion de un apstel (reposteria) y cubre el tema de Ingenieria de requisitos
Bloques de construccion
Graficos atractivos, sistemas de recompensas
Multiples niveles con desafios cada vez mas dificiles (4 niveles)
Puntuacion, cronometro </t>
  </si>
  <si>
    <t>Los rompecabezas desarrollan la capacidad motriz del ojo al estar constantemente visualizando en qué lugar va cada pieza.
Ejercita su memoria visual para recordar cómo era la imagen y así volver a montarla. 
Logra que reconozcan mejor las formas y los colores, y la capacidad de concentración y la memoria aumentan.
El juego organiza las acciones de una manera específica. Un juego puede parecerse a una actividad ajena al juego, pero la forma en que organiza las acciones la distingue de esa actividad
El juego permite la integración del individuo en su cultura, pero también favorece el pensamiento simbólico.
BAKERE ayuda en el aprednizaje y la practica de historias de usuarios
BAKERE es un enfoque en los procesos cognitivos en los niveles de aplicacion y analisis
BAKERE utiliza la dimension del conocimiento cognitivo de la taxonomia del aprendizaje de bloom</t>
  </si>
  <si>
    <t>Aprendizaje basado en juegos
Aprendizaje por descubrimiento</t>
  </si>
  <si>
    <t>Plataforma Agil
arquitectura de Diagrama de caso (AUCD)
se trabajó sobre tres variables donde la gamificación se midió con una variable dicotómica, motivación con Reiss Profile y emociones con PANAS (Programa de Afectos Positivos y Negativos)
plataforma desarrollada en WordPress y juegos
Elementos que incluyen PBL, niveles, desafíos y feeds de actividades.</t>
  </si>
  <si>
    <t>Retroalaimentacion,visualizacion de progreso
La gamificación es un método para mejorar la motivación del usuario y
participar activamente en el sistema</t>
  </si>
  <si>
    <t xml:space="preserve">Aprendizaje basado en juegos
</t>
  </si>
  <si>
    <t xml:space="preserve">Sistemas de puntos y recompensas
Niveles y progresión
Competencia y desafíos
Feedback inmediato
Narrativa y contexto
Colaboración
Personalización
</t>
  </si>
  <si>
    <t>juego serio (pagina web gamificada)</t>
  </si>
  <si>
    <t>web gamificada.
Marco de los Seis Pasos para la Gamificación.
Historias de usuarios
Puntos, Insiginias
Personajes: Hay cuatro tipos de jugadores que son el objetivo del
sistema de gamificación; el triunfador, socializador, explorador y
asesino.
- logros, Objetivos que los usuarios deben alcanzar
- avatares, Representación visual del carácter de los usuarios
- insignias, Representación visual de los logros. 
- Colecciones, Una colección de artículos o insignias acumulados.
- Desbloqueo de contenido
- Regalos, Compartir recursos con otros usuarios
- Tablas de clasificación
- Niveles, Las etapas del desarrollo del usuario.
- Puntos, Representación numérica de la progresión del juego.
- Búsqueda, Objetivo de los desafíos junto con las recompensas.
- Bienes virtuales, Activos del juego que pueden interpretarse como dinero real y valioso para los usuarios.</t>
  </si>
  <si>
    <t>Mediante la gamificacion se puede aumentar la participacion de usuarios en varios trabajos
Al utilizar el método de gamificación, podemos utilizar las ventajas de los conceptos de juego y aplicarlos a un negocio
contexto para aumentar el éxito de un proyecto.</t>
  </si>
  <si>
    <t>Según los resultados de los cálculos de datos, el usuario
El nivel de aceptación en Joy es 81,1%, Control es 73,4%, Enfocado
Inmersión 67,2%, Disociación Temporal 60,6%, Curiosidad
es 80%, la facilidad de uso percibida es 76,8%, la utilidad percibida
es del 72,9%, y por último, la Intención Comportamental de Uso es del 76,2%.
Si el nivel porcentual de aceptación del usuario en todas las partes es
promediado, el resultado porcentual es 73,5%.
El nivel más alto de aceptación del usuario lo logra Joy
categoría, con un porcentaje del 81,1%, lo que demuestra que los usuarios se sienten
Comprometido y encantado de proporcionar historias de usuarios utilizando el
Aplicación web gamificada. Además, opiniones de varios
Los encuestados afirmaron que los elementos del disfraz de avatar hicieron que el
sitio web más atractivo</t>
  </si>
  <si>
    <t xml:space="preserve">Aprendizaje basado en juegos
Aprendizaje en línea
</t>
  </si>
  <si>
    <t>plataformas gamificadas
Games4RE para ilustrar el análisis del juego UserStory
Inicialmente, el concepto de un juego presenta descripciones de alto nivel del género,
mundo, trama e interfaz de usuario (2D
o gráficos 3D; aumentada, virtual,
o realidad mixta)</t>
  </si>
  <si>
    <t>Ayudan a dominar conceptos de RE (fases,actividades, metodos y tecnicas)
Combinan el Valor de entretenimiento de los juegos (actividades competitivas y dirigidas a objetivos).
Los juegos serios están diseñados intencionalmente para atraer, involucrar, y retener a los jugadores (incluso adictos)
aplicando los principios de la psicología
El impacto de los juegos serios con fines educativos ha recibido considerable atención</t>
  </si>
  <si>
    <t xml:space="preserve">La evaluacion </t>
  </si>
  <si>
    <t>Escenarios de juegos, metricas para los graficos de juegos</t>
  </si>
  <si>
    <t xml:space="preserve">las característica clave de un juego exitoso es la satisfacción: el usuario debe querer volver a jugar un juego después
salir de él (rejugabilidad), debe estar inmerso en el juegomientras lo reproduce,
</t>
  </si>
  <si>
    <t>Estadisticas, en dos niveles 0,10 (una estrella) y 0,05 ( dos estrellas)
Según el análisis, Número de entidades, Tamaño de triángulos, Tamaño de textura, Número de materiales y Número de
Las luces tienen una correlación estadísticamente significativa con la de los jugadores.
Satisfacción por la calidad gráfica de la escena 3D. El número de entidades ha demostrado ser un factor clave en lo atractiva que resulta una escena 3D para el jugador. Este hallazgo se espera en
el sentido de que: (a) esta métrica es colectiva y pertenece a
objetos, luces, texturas y materiales; y (b) intuitivamente un
Una escena 3D con más objetos puede proporcionar una visualización más detallada del mundo. La métrica del tamaño de los triángulos
se correlaciona negativamente con la calidad gráfica percibida, ya que
Los triángulos más pequeños y más forman una malla 3D, el
"Más curvilíneo" y más realista que el jugador puede "sentir" (por
Por defecto, la mayoría de los objetos del mundo real se componen de curvas en lugar de
que las líneas).</t>
  </si>
  <si>
    <t>Aprendizaje experiencial</t>
  </si>
  <si>
    <t>COFFEE CHALLENGE: UN JUEGO PARA EL APRENDIZAJE DE PATRONES DE DISEÑO DE SOFTWARE</t>
  </si>
  <si>
    <t>Luz Eliana González Castaño 1, Sara Valentina Marroquín Soto 2, Grissa Vianney Maturana González3,5, Roberto Antonio Manjarrés Betancur4</t>
  </si>
  <si>
    <t>Revista Politécnica, vol.17,</t>
  </si>
  <si>
    <t>En ingeniería de software el aprendizaje basado en juegos ayuda a incrementar la efectividad del aprendizaje en 
el aula de clase y permite poner en práctica conocimientos adquiridos. Los patrones de diseño son soluciones 
reusables a problemas comunes en el diseño de software, permiten crear software limpio y mantenible, sin 
embargo, para aplicar los patrones de diseño correctamente se requiere experiencia, por lo que es difícil 
aprenderlos. En este artículo se investigaron los patrones de diseño, su estructura y posibles aplicaciones, además 
de revisar juegos educativos existentes en el ámbito de la computación. Posteriormente se desarrolla un juego 
para enseñar patrones de diseño seleccionados según la popularidad del patrón y su posible aplicación en una 
página web. Se realizan pruebas con estudiantes del área de ingeniería de software y afines, y se discuten los 
resultados obtenidos en las sesiones piloto realizadas.</t>
  </si>
  <si>
    <t>Design Patterns; Game-based learning; software engineering; software design</t>
  </si>
  <si>
    <t xml:space="preserve">DOI: https://doi.org/10.33571/rpolitec.v17n33a3
 </t>
  </si>
  <si>
    <t>Cartas
Metafora - narracion del escenario
pagina Web</t>
  </si>
  <si>
    <t>El aprendizaje basado en juegos es una integración de juegos en el proceso de aprendizaje utilizado para 
proporcionar a los educadores una forma de motivar a los estudiantes a aprender; adquirir conocimientos 
prácticos; aumentar la eficacia del aprendizaje a través de inmersión en el material; y animar a los alumnos 
a cometer errores y aprender de ellos
los juegos pueden 
considerarse como herramienta para capacitar a los estudiantes en el área de ingeniería de software y afines, 
y ayudarlos a adquirir conocimientos prácticos [3]. Los juegos del área de ingeniería de software se destacan 
dentro de juegos existentes en ciencias de la computación 
Algunos juegos educativos tienden a ser exploratorios, esto permite que los alumnos sientan motivación 
y gratificación. La curiosidad parece ser el componente principal de dicha motivaciòn, de esta forma se atrae 
la atención de los alumnos para buscar activamente diversas fuentes de desafío en el juego</t>
  </si>
  <si>
    <t xml:space="preserve">Elaborar encuesta de evaluación del juego: Para la encuesta de validación del juego se crean dos 
encuestas diferentes:
○ Pre Juego: se realiza una encuesta de validación de conocimientos para revisar los conocimientos 
previos de los participantes antes del juego, en esta encuesta se incluyen preguntas demográficas 
para diferenciar el público participante:
● 93% de los estudiantes tienen una idea de los que es un patrón de diseño y para qué sirve.
● 45% de los estudiantes pueden nombrar patrones de diseño propuestos por GoF.
● 53% de los estudiantes conocen la clasificación de los patrones de diseño propuesta por GoF
○ Post Juego: Se utiliza la encuesta MEEGA+ para evaluar la usabilidad y la experiencia del jugador 
con el juego, además se realizan las mismas preguntas con que se evaluaron los conocimientos 
inicialmente para obtener resultados en donde se valide el nivel de aprendizaje. 
● 100% de los estudiantes lograron explicar que es un patrón de diseño de software y para que se utiliza.
● 100% de los estudiantes nombraron al menos 3 patrones de diseño propuestos por GoF y conocen la clasificación de dichos patrones.
</t>
  </si>
  <si>
    <t>Aprendizaje basado en proyectos
Aprendizaje basado en juegos</t>
  </si>
  <si>
    <t>Teaching Software Engineering Topics Through
Pedagogical Game Design Patterns: An Empirical Study</t>
  </si>
  <si>
    <t>Nuno Flores , Ana C. R. Paiva  and Nuno Cruz</t>
  </si>
  <si>
    <t>INESC-TEC, 4200-465</t>
  </si>
  <si>
    <t xml:space="preserve">Enseñar ingeniería de software en sus diferentes formas utilizando la enseñanza tradicional.
Los métodos son difíciles. Los juegos serios pueden ayudar a superar estos desafíos porque permiten
situaciones a simular. Sin embargo, el desarrollo de juegos serios no es fácil y, aunque existen
existen buenas prácticas para relacionar patrones de diseño de juegos con técnicas de enseñanza, no existe una metodología
para respaldar su uso en un contexto específico como la ingeniería de software. Este artículo presenta un estudio de caso.
validar una metodología que vincula las Funciones de Enseñanza y Aprendizaje (LTF) con el Diseño de Juegos
Patrones (PIB) en el contexto de la Educación en Ingeniería de Software. Se desarrolló un juego serio a partir de
scratch utilizando esta metodología para enseñar estimación de software (un tema específico de la ingeniería de software).
Se realizó un experimento para validar la efectividad del juego comparando los resultados.
de dos grupos diferentes de estudiantes. Los resultados indican que la metodología puede ayudar a desarrollar
Juegos educativos eficaces sobre temas de aprendizaje específicos.
</t>
  </si>
  <si>
    <t>Palabras clave: educación en ingeniería de software; patrones de diseño de juegos; pedagogía; juegos educacionales</t>
  </si>
  <si>
    <t>Narrativa y personajes
Historias de usuario
equipo de desarrolladores
Metodologia agil: scrum
cartas
cantidad de puntos de historia que el equipo puede completar en un solo sprint (10 puntos de historia, por defecto)
juicio y valoración de la historia</t>
  </si>
  <si>
    <t>El uso de juegos serios puede ayudar a mejorar la captura y comprensión del conocimiento SE</t>
  </si>
  <si>
    <t>Además de medir la adquisición efectiva de conocimientos, se preguntó a los sujetos sobre aspectos específicos del juego.
(factor diversión, niveles de participación, objetivos), experiencia de aprendizaje y varios factores externos.
El cuestionario de satisfacción post-experimento constaba de las siguientes preguntas:
• OS1. Disfruté jugando EEEE.
• OS2. Me sentí abrumado por la cantidad de información que había en el juego.
• OS3. Me sentí como si estuviera en una clase magistral.
• OS4. Creo que el juego permitió experimentar situaciones reales que de otro modo serían difíciles de vivir.
simular en una clase regular.
• OS5. Me divertí jugando.
• OS6. Siento que aprendí cosas nuevas
OS7. Me gustó este método de aprendizaje.
• OS8. Me gustaría aprender otros temas usando este método.
• OS9. El juego me mantuvo concentrado.
• OS10. El objetivo principal del partido estaba claro.
• OS11. El juego me dio buenos comentarios sobre mi desempeño (puntuaciones, métricas, barras de progreso, etc.)
• OS12. Sentí que el juego era demasiado predecible.
• OS13. La información mostrada en la pantalla fue suficiente.
• OS14. El juego me ayudó a comprender lo que tenía que hacer.
• OS15. La sesión de juego fue demasiado larga.</t>
  </si>
  <si>
    <t>BDD Assemble!”: A Paper-Based Game Proposal for
Behavior Driven Development Design Learning</t>
  </si>
  <si>
    <t>Victor Sarinho</t>
  </si>
  <si>
    <t>Fluminense Federal University, Niteroi, Rio de Janeiro, Brazil</t>
  </si>
  <si>
    <t>Keywords: Behavior driven development · Educational game · Paper_x0002_based game</t>
  </si>
  <si>
    <t xml:space="preserve"> ff10.1007/978-3-030-34644-7_41</t>
  </si>
  <si>
    <t xml:space="preserve"> 1st Joint International Conference on Entertainment Computing and Serious
Games (ICEC-JCSG),</t>
  </si>
  <si>
    <t>Juego Serio</t>
  </si>
  <si>
    <t xml:space="preserve">Historias de usuarios
Juego en papel(dibujo en un folleto que representa un conjunto de requisitos del usuario que deben implementars)
BDD Warriors [3] es un juego de cartas.
Escenarios ficticios
</t>
  </si>
  <si>
    <t>el desarrollo impulsado por el comportamiento (BDD) es un “enfoque de desarrollo ágil cada vez más predominante en los últimos años, y ha ganado la atención tanto de la investigación como de la práctica”
BDD Se centra en definir especificaciones detalladas del comportamiento del sistema de focalización, de una manera que pueden automatizarse como especificaciones ejecutables de un sistema
BDD utiliza el lenguaje Gherkin para describir comportamientos del software [5], proporcionando un lenguaje específico y ubicuo que ayuda a las partes interesadas a especificar su sistema de pruebas
Los serious games, “combinan el valor de entretenimiento de los juegos con objetivos adicionales como que los jugadores adquieran conocimientos o habilidades, reciban
orientación y retroalimentación sobre las tareas a realizar, o aportar soluciones parciales a problemas”</t>
  </si>
  <si>
    <t>Aprendizaje basado en juegos
Aprendizaje cooperativo.
Aprendizaje autónomo</t>
  </si>
  <si>
    <t>Sistemas de puntos y recompensas
Niveles y progresión
Competencia y desafíos
Feedback inmediato
Narrativa y contexto
Colaboración</t>
  </si>
  <si>
    <t xml:space="preserve">A Serious Game for Introducing Software Engineering 
Ethics to University Students </t>
  </si>
  <si>
    <t>Xenos, M., Velli, V.</t>
  </si>
  <si>
    <t>Springer, Cham</t>
  </si>
  <si>
    <t xml:space="preserve">Abstracto. Este artículo presenta un juego basado en la narración de historias, en el que los jugadores
se enfrentan a dilemas éticos relacionados con cuestiones específicas de la ingeniería de software.
Las elecciones de los jugadores tienen consecuencias sobre cómo se desarrolla la historia y podrían
conducir a varios finales alternativos. Este Juego de Ética se utilizó como herramienta para mediar la actividad de aprendizaje y fue evaluado por 144 estudiantes durante un Curso de Ingeniería del Software en el año académico 2017-2018. Esta evaluación fue
basado en una metodología de diseño pre-post dentro del tema y proporcionó información
sobre la ganancia de aprendizaje de los estudiantes (rendimiento académico), así como sobre la experiencia educativa percibida por los estudiantes. Además, proporcionó los resultados de Evaluación de la usabilidad del Juego de Ética por parte de los estudiantes. Los resultados indicaron que
los estudiantes mejoraron su conocimiento sobre la ética de la ingeniería de software al
jugando este juego. Además, consideraron que este juego era una herramienta educativa útil.
herramienta y de alta usabilidad. Las estudiantes femeninas tuvieron resultados estadísticamente significativos más altos.
adquisición de conocimientos y puntuaciones de evaluación más altas que los estudiantes varones, mientras que no se midieron diferencias estadísticamente significativas en los grupos según el año deestudiar.
</t>
  </si>
  <si>
    <t>Palabras clave: Aprendizaje basado en juegos; Ética de la Ingeniería Informática; Evaluación de usabilidad</t>
  </si>
  <si>
    <t>doi.org/10.1007/978-3-030-11932-4_55</t>
  </si>
  <si>
    <t>international Conference on 
Interactive Collaborative Learning</t>
  </si>
  <si>
    <t>prueba de conocimientos, compuesto por 10 preguntas de opción múltiple con cuatro respuestas posibles
plataforma de narración comercial
“Ethical_Dilemmas” (este era el título con el que se registró el juego)
“diamantes” (la moneda de la plataforma)
Para reproducir cada episodio, el jugador utiliza un "pase". Cada usuario recibe 3 pases.
la primera vez descargan la aplicación y los pases se reponen frecuentemente, ya que la aplicación agrega 3 pases más cada 4 horas.
presenta tres casos del Juego de la Ética;
fondos animados y sonido</t>
  </si>
  <si>
    <t>el área de la ética del software podría ser una práctica muy útil para los estudiantes. Esta práctica permite a los estudiantes experimentar situaciones de la vida real, mientras juegan y se divierten.
Estas situaciones se presentan en escenarios que requieren juicio moral y resolver dilemas éticos. 
El juego se utiliza para enseñar la ética de la ingeniería de software, que se basa en las elecciones de los estudiantes en varios escenarios que simulan situaciones de la vida real.</t>
  </si>
  <si>
    <t>Aunque el juego no pretendía ser particularmente difícil, de los 144 estudiantes que participaron, sólo 37 (25,7%) lograron llegar al final donde Rose
es ascendido. Al menos, sólo 8 estudiantes (5,6%) llegaron al final donde ella
es despedido. El resto de los 99 alumnos (68,8%) llegaron al final donde Rose
permaneció en su puesto y pudieron leer sobre qué temas relacionados con la ética</t>
  </si>
  <si>
    <t>Sistemas de puntos y recompensas
Niveles y progresión
Competencia y desafíos
Feedback inmediato
Narrativa y contexto
Colaboración
Personalización</t>
  </si>
  <si>
    <t>El aprendizaje basado en problemas es ampliamente reconocido como una estrategia exitosa
Estos métodos adoptan como principio el papel activo de estudiantes en la construcción del conocimiento
Los estudiantes trabajan en equipos para identificar lo que necesitan.aprender a resolver el problema/proyecto
ABP ayuda a los estudiantes a desarrollar conocimientos flexibles, resolución práctica de problemas, habilidades de aprendizaje y colaboración, y
motivación intrínseca. Por lo tanto, el ABP tiene el potencial de preparar a los estudiantes más eficazmente para el futuro</t>
  </si>
  <si>
    <t xml:space="preserve">El proyecto tenía como objetivo desarrollar un sistema de información para apoyar un festival de Jazz (GUIA DE APREDNIZAJE)
Unidades curriculares (CU =3), contienen habilidades curriculares 
</t>
  </si>
  <si>
    <t>Se realizó un cuestionario cualitativo dividido en tres partes. diseñado. La primera parte consta de 16 variables ordinales centradas en las habilidades técnicas que los estudiantes deben desarrollar en cada  CU; la segunda parte se compone de cuatro variables ordinales, tres de los cuales relacionados con el conjunto de habilidades blandas a desarrollar
Las clases de CU se llevaron a cabo del 10 de septiembre al
19 de diciembre de 2018. El proyecto fue presentado por los tres
Profesores a estudiantes en septiembre, con presentaciones orales.
programado para el 18 de diciembre.
El número de estudiantes matriculados en cada CU fue: ISD 33,
DS 32 y WLT 37. Sólo 23 estudiantes asistieron a los tres
CU (habiendo formado ocho grupos, siete de tres estudiantes y
uno de dos), ocho asistieron a DS y WLT (habiendo formado tres
grupos, dos de tres estudiantes y uno de dos), y cinco, ISD
y WLT (habiendo formado dos grupos, uno de tres estudiantes
y uno de dos)
En cuanto a WLT CU, el proyecto era más relevante para
el desarrollo de habilidades CSS y creatividad, contribuyendo menos
al desarrollo de Servlets Java, 
Contribución del proyecto al desarrollo de habilidades blandas.
Relevancia y ventajas del uso del ABP.
Contribución del proyecto al desarrollo de competencias específicas de ISD.
La tasa de aprobación del ISD fue del 66,7 % (41,9 % en el año anterior).
año escolar), DS fue del 62,5 % (43 % en el año escolar anterior).
año), y WLT fue del 70,3 % (46,7 % en el año escolar anterior).
año).</t>
  </si>
  <si>
    <t>Este enfoque se basa en problemas del mundo real para resolver y ejecutar en entornos de aprendizaje que reflejen la realidad del mercado.
El entorno de aprendizaje promueve el desarrollo de habilidades técnicas/duras (por ejemplo, lenguajes, modelos y plataformas) y habilidades no técnicas/blandas (como comunicación, iniciativa propia, liderazgo, gestión, etc.) a través de Trabajo en grupo y resolución de problemas relevantes
El ABP se aplica principalmente en los cursos de ingeniería de software y programación</t>
  </si>
  <si>
    <t>un curso
en el enfoque de PBL debe estar bien planificado y gestionado. Esto implica considerar cada uno de los elementos del problema,
medio ambiente, capital humano, contenidos y procesos .
Evaluar los recursos disponibles, lo que hay que preparar
(por ejemplo, contenido, tecnología y evaluaciones), definiendo
objetivos educativos, estableciendo alianzas internas y externas
1) Auténticos Problemas de Práctica
2) Entorno colaborativo
3) Capital Humano Conectado
4) Contenido Flexible
5) Procesos manejables(evaluacion)</t>
  </si>
  <si>
    <t>Aprendizaje cooperativo.</t>
  </si>
  <si>
    <t>En las aulas inteligentes se combinan distintos ambientes, tanto físicos como virtuales, para conseguir un entorno participativo y colaborativo dentro del contexto grupo clase en el que se haga uso de estas aulas para adaptar correctamente los recursos, materiales y metodologías, y a su vez, para que a través de ellas se desarrollen actividades útiles y pedagógicas para todo el alumnado
 alumnado obtiene una participación activa que estimula su creatividad y pensamiento crítico
El aula inteligente presenta contenidos y herramientas que permitan un proceso de enseñanza-aprendizaje constructivo, y apoyando la elaboración de actividades de cualquier tipo</t>
  </si>
  <si>
    <t>aprendizaje activo
aprendizaje colaborativo
La evaluacion</t>
  </si>
  <si>
    <t>Aula Inteligente
Pizarras interactivas
internet movil
tablet movil
software de asistencia docente
Videos, material didactico, material de audio, examenes</t>
  </si>
  <si>
    <t>Se evaluo el curso de lenguaje de los estudiates, en comparacion con la clase de control, la proporcion de estudiantes que hacen preguntas (0,00% -13,06%) y discuciones en grupo (0,00%-47,76%)en la clase experimental ha aumentado.
Esto muestra que en el proceso de enseñanza en el aula, los estudiantes de la clase experimental tienen mas oportunidades para comunicarse y expresar sus ideas.
En la clase de control, se pude ver en los datos que la proporcion de los estudiantes que respondieron pasivamente fue relativamente alta (81,82%).
A partir de los datos experimentales interaccion con la pizarra es del 27,50% y la proporcion de iteraccion profesor -alumno con la pizarra es del 34,55% y 65,45% respectivamente.</t>
  </si>
  <si>
    <t>Trabajo en equipo
Aprendizaje basado en problemas</t>
  </si>
  <si>
    <t>aprender de la experiencia y las situaciones del mundo real son beneficiosas y estimulan el aprendizaje
los estudiantes aprenden de las experiencias de los demás trae la teoría a la vida real y fomenta la colaboración
La adopción de debates en entornos de aprendizaje basados en problemas también ha mejorado la comprensión, la retención y la comprensión de los estudiantes.
La investigación ha mostrado que los estudiantes califiquen más alto las actividades de discusión en grupo y logren mejores resultados</t>
  </si>
  <si>
    <t>seis trabajos, cada uno incluyendo conceptos tanto prácticos como teóricos, y divididos</t>
  </si>
  <si>
    <t>aprendizaje basado en la discusión.
Aprendizaje cooperativo.</t>
  </si>
  <si>
    <t>Feedback inmediato</t>
  </si>
  <si>
    <t>En promedio, los estudiantes indicaron que su conocimiento sobre el tema del artículo aumentó en un 47%. El mínimo conocimiento que los estudiantes informaron tener sobre el tema de su trabajo también aumentó de 1 a 4 en una escala de 0 a 10. Esto indica un aumento en el conocimiento sobre los otros temas del artículo en un 46%, lo que indica que también han aprendido de sus compañeros.
Los estudiantes indicaron su conocimiento general de la materia aumentó con un promedio del 27%.
Su conocimiento de la escritura académica aumentó, en promedio, en 33%. En comparación con su módulo anterior, la calificación promedio
en el ensayo de investigación aumentó del 60 al 68%, lo que muestra una tendencia positiva en sus calificaciones. Esto indica que la actividad tiene
beneficios en todos los ámbitos para los estudiantes</t>
  </si>
  <si>
    <t>Aprendizaje basado en proyectos
enseñanza de habilidades vocacionales</t>
  </si>
  <si>
    <t>Aprendizaje basado en proyectos
Aprendizaje experienciaL</t>
  </si>
  <si>
    <t>tasa de efectividad fue del 100%
El efecto didáctico del uso del sistema de enseñanza experimental de realidad virtual. De acuerdo a
a la mesa, más del 94% de los estudiantes estaban satisfechos con el sistema de enseñanza</t>
  </si>
  <si>
    <t>habilidades vocacionales que proporcionaría empleo remunerado y mejoraría su nivel de vida
Los alumnos percibieron la relevancia de los programas de adquisición de habilidades como centros para impartir habilidades comercializables que se centran más en el aspecto práctico que en la teoría.
un mecanismo integral de evaluación de habilidades.
A través de la enseñanza práctica, esta nueva reforma docente podría fortalecer la capacidad de los estudiantes
calidad empresarial, realizar la estandarización de la formación de habilidades de los estudiantes, racionalizar la
programa de enseñanza y promover verdaderamente la integración integral de la práctica y la teoría.
Debido a las limitaciones de tiempo y lugar de enseñanza, los profesores pueden disponer de tiempo suficiente para evaluar los resultados de los estudiantes.
aprendiendo, los estudiantes también pueden evaluarse entre sí, y el sistema de evaluación perfecto también
hace que la evaluación sea más objetiva y razonable
Los puntos clave permiten a los estudiantes dominar los puntos de conocimiento en un período de tiempo más corto.
y proporcionar retroalimentación resumida de la etapa, que ayuda a los estudiantes a lograr su aprendizaje.
objetivos en un corto período de tiempo y mejora su confianza en el aprendizaje.
La entropía puede corregir inconsistencias en la puntuación, mejorar la corrección y la objetividad.
de los resultados de la evaluación, y contribuir a la mejora y exploración de la enseñanza de competencias profesionales</t>
  </si>
  <si>
    <t>herramientas básicas: procesadores de texto, hojas de cálculo, presentaciones 
electrónicas, bases de datos para la búsqueda de información científica y software para trazar 
y dibujar.
uso de la ofimática sino también al empleo del aula virtual en la plataforma moodle, 
multimedias, foros, videos, proyectos de otros cursos</t>
  </si>
  <si>
    <t>Diversos expertos en el método de proyecto, coincidieron en afirmar que la elaboración del problema es un factor “crítico” y 
“central” para el éxito de este método
Es importante resaltar la relación que se estable entre problema-objeto-objetivo en el PEA 
que se investiga, ya que esta se presenta como expresión del contenido de la primera ley de 
la didáctica, la cual reconoce al problema como el punto de partida en el proceso de formación 
del profesional
Son diversos los resultados a alcanzar en la solución de los problemas mediante el desarrollo de un proyecto
El desarrollo de habilidades de autoaprendizaje 
 La adquisición de estrategia didácticas generales de solución de problemas mediante la 
solución de problemas concretos dentro de una disciplina. 
 Una mejor selección y uso más frecuente de los materiales de aprendizaje (libros, fotocopias, 
internet, etc.), con mayor autonomía. 
 Permite aprendizajes en profundidad y en especial, una mejor comprensión, integración y uso 
de lo aprendido.
Ayuda a desarrollar no solo aptitudes intelectuales, sino también sociales, personales y 
afectivas que inciden de manera positiva sobre el rendimiento. 
 Familiariza e implica al estudiante en situaciones de su práctica profesional. 
 Se da tanta importancia a los conocimientos como a los procesos de adquisición. 
 Promueve un procesamiento más estratégico y retentiva de la información a medio y largo 
plazo.
 A través de la práctica en la resolución de problemas, fomenta la capacidad de solución de 
problemas y sobre todo, estimula una actitud activa hacia la exploración y la indagación. 
 Por su carácter multidisciplinar permite la integración de conocimientos de diferentes campos 
disciplinares. 
 Autonomía del estudiante.
 El trabajo habitual que el estudiante debe realizar de forma autónoma desde el principio 
(aunque apoyado y guiado por sus tutores y profesores) le lleva a aprenden a aprender.
 Aprendizaje de habilidades sociales y personales mediante el trabajo en pequeños grupos.
 Aumenta la motivación de los estudiante
Otra de las relaciones importantes a destacar es la que se establece entre objetivo-contenido_x0002_método en el PEA del diseño de software. Al objetivo como componente rector se subordinan 
el contenido, los métodos y el resto de los componentes didácticos del proceso</t>
  </si>
  <si>
    <t>Relaciones del modelo didáctico del proceso de enseñanza-aprendizaje del diseño 
de software con método proyecto</t>
  </si>
  <si>
    <t>Linares Río M, Pérez Cardoso JJ, Del Llano Capote YG</t>
  </si>
  <si>
    <t xml:space="preserve"> Rev Ciencias Médicas</t>
  </si>
  <si>
    <t>https://revcmpinar.sld.cu/index.php/publicaciones/article/view/3908</t>
  </si>
  <si>
    <t>Introducción: los avances tecnológicos y el proceso de informatización en el sector de la salud, han propiciado la necesidad de formar profesionales capaces de desarrollar herramientas y aplicaciones en lo que la carrera Sistemas de Información en Salud juega un papel esencial, sin embargo, sus egresados, manifiestan insuficiencias para la práctica de sus contenidos.
Objetivo: determinar los componentes y relaciones de un modelo didáctico sustentado en la utilización del método de proyecto, que perfeccione el proceso de enseñanza-aprendizaje del diseño de software relacionados con bases de datos, desde la asignatura Ingeniería y Gestión de Software, en la Universidad de Ciencias Médicas de Pinar del Río.
Métodos: la investigación siguió el enfoque metodológico general dialéctico-materialista, que permitió utilizar métodos teóricos tales como análisis y síntesis, inducción y deducción, el enfoque de sistema y la modelación.
Resultados: se logró determinar las relaciones en el modelo didáctico que contribuye a la teoría desde sus componentes esenciales y formas de relación que enriquecen la Didáctica de la Informática a partir de la propuesta de nuevas etapas para el desarrollo del proceso que se estudia, que integran las etapas del método de proyecto y del diseño de software.
Conclusiones: la aplicación de este modelo le confiere a este proceso un carácter sistémico, integrador, secuenciado y contextualizado.</t>
  </si>
  <si>
    <t>DISEÑO DE PROGRAMAS INFORMÁTICOS; PROGRAMAS INFORMÁTICOS; DISEÑO ASISTIDO POR COMPUTADOR; PROYECTOS DE INVESTIGACIÓN; ENSEÑANZA; APRENDIZAJE.</t>
  </si>
  <si>
    <t xml:space="preserve"> Revista de Ciencias Médicas de Pinar del Río [revista en Internet].</t>
  </si>
  <si>
    <t>La evaluación</t>
  </si>
  <si>
    <t xml:space="preserve">GitHub.
JDA (Java Discord API).  
Discord.
RASA.
LIBRERIAS DE JAVA
</t>
  </si>
  <si>
    <t xml:space="preserve">Aprendizaje activo y continuo por medio del ChatBoot TABot. 
Profundizar, recordar, y recibir respuesta a preguntas sobre los temas 
vistos durantes las clases de SE, sin la necesidad del instructor  guia.
Solucionar las posibles falencias provocadas en el codigo 
por la mala cominicacion de un equipo. 
</t>
  </si>
  <si>
    <r>
      <t xml:space="preserve">Implementamos TABot en un curso de ingeniería de software con 34 estudiantes. Al final del semestre, invitamos a diez estudiantes voluntarios para entrevistas orales para este estudio con el fin de recopilar calificaciones y retroalimentación.
Basándonos en las calificaciones, clasificamos las funciones de TABot según sus puntajes de calificación, de mayor a menor:
1)Solicitudes de Materiales del Curso: Los estudiantes informaron que encontrar archivos de diapositivas a través del LMS (Sistema de Gestión del Aprendizaje) lleva tiempo y esfuerzo. TABot permite a los estudiantes ver las diapositivas en las que están interesados de una vez, lo que hace más conveniente previsualizar sin necesidad de descargar.
2)Solicitudes de Calificaciones Personales: Los estudiantes estuvieron de acuerdo en que la capacidad de ver todas sus calificaciones a través de esta función les ayudó a identificar temas débiles en sus estudios.
3)Pregunta Anónima: El concepto central de esta función es ocultar la identidad del preguntador. Debido a razones como la timidez o el miedo a hacer preguntas inapropiadas en clase, la característica de preguntas anónimas se ha vuelto popular.
</t>
    </r>
    <r>
      <rPr>
        <b/>
        <sz val="12"/>
        <color rgb="FF000000"/>
        <rFont val="Calibri"/>
        <family val="2"/>
      </rPr>
      <t>4)Cuestionario Personal:</t>
    </r>
    <r>
      <rPr>
        <sz val="12"/>
        <color rgb="FF000000"/>
        <rFont val="Calibri"/>
      </rPr>
      <t xml:space="preserve"> Los estudiantes encontraron útil esta función antes de los exámenes porque les ayuda a descubrir y reforzar conceptos desconocidos a través de preguntas comprensivas y adaptativas.
En general, el 80% de los estudiantes piensa que TABot es efectivo para el aprendizaje. Mientras tanto, los estudiantes también proporcionaron sugerencias para ayudarnos a mejorar la funcionalidad y la interfaz de usuario de TABot.</t>
    </r>
  </si>
  <si>
    <t>Aprendizaje en linea.
Aprendizaje autonomo.</t>
  </si>
  <si>
    <t xml:space="preserve">Feedback inmediato.
</t>
  </si>
  <si>
    <t xml:space="preserve">Aprendizaje basado en proyectos
</t>
  </si>
  <si>
    <t>Aprendizaje cooperativo.
Aprendizaje basado en proyectos.
Aprendizaje experiencial.</t>
  </si>
  <si>
    <t xml:space="preserve">Aprendizaje basado en proyectos.
Trabajo en equipo.
</t>
  </si>
  <si>
    <t>Colaboración.
Socialización.</t>
  </si>
  <si>
    <t>Aprendizaje basado en proyectos.
La evaluación.</t>
  </si>
  <si>
    <t>UML.
seminarios web.
Talleres.
empresa de Schaeffler AG.</t>
  </si>
  <si>
    <t xml:space="preserve">los alumnos serán capaces de crear modelos de requisitos desde cero.
Los alumnos comprenderán y serán capaces de hacer uso de la naturaleza complementaria 
de los diferentes modelos en la ingeniería de requisitos.
Los alumnos serán capaces de comprobar la coherencia dentro de los modelos de requisitos 
y entre los modelos de requisitos y otros artefactos de ingeniería de etapas posteriores.
En lo que respecta a la verificación automatizada, los alumnos comprenderán la posible aplicación 
y los beneficios, así como sus deficiencias en comparación con la validación manual del modelo.
Permitirá a los alumnos crear y desarrollar modelos de escenarios de MSC por sí mismos.
</t>
  </si>
  <si>
    <t>La aplicación del programa de capacitación constó de dos pasos. En primer lugar, a los profesionales de la industria se les enseñó ingeniería de requisitos basada en modelos utilizando el material de aprendizaje creado. En segundo lugar, el material instruido fue aplicado por los participantes en la práctica industrial bajo la supervisión del instructor.
En la Tabla II se presenta cada uno de los principales hallazgos de manera estructurada, separando entre síntoma, causa, acción tomada y resultado. Los síntomas detallan nuestras observaciones de los aspectos que necesitaban mejoras. Una vez identificado, discutimos el asunto entre los educadores, así como con los representantes de la industria y los participantes para comprender la causa respectiva. Una vez identificada la causa, diseñamos una respuesta y tomamos medidas para mejorar la situación. Finalmente, reportamos los resultados que observamos después de la acción tomada. Sobre la base de estos síntomas y causas identificados y los resultados de las medidas de mitigación tomadas, definiremos las directrices de la Sección V</t>
  </si>
  <si>
    <t>Aprendizaje en línea.
Aprendizaje autonomo.</t>
  </si>
  <si>
    <t>Feedback inmediato.
Colaboración.
Socialización.</t>
  </si>
  <si>
    <t>Trello.
UML.
Instrumento validado RIMMS.</t>
  </si>
  <si>
    <t xml:space="preserve">Los estudiantes pudieron mejorar su comprencion y aplicación 
de técnicas de especificación y validación de requisitos de software.
Los estudiantes pudieron mejorar tanto sus habilidades blandas, como sus 
habilidades duras, esenciales en el campo laboral.
</t>
  </si>
  <si>
    <t>A partir de esta investigación, observamos que aunque el PA instanciado no aborda todos los problemas de los estudiantes con los requisitos de software, las técnicas de especificación y validación mejoraron su aprendizaje utilizando la metodología trabajada. Destacamos el desarrollo y la percepción de las habilidades blandas de los estudiantes, ya que las dinámicas de enseñanza-aprendizaje promovieron el análisis y la resolución de problemas, la planificación, el trabajo en equipo y la comunicación verbal y escrita. Así, la articulación entre habilidades duras y blandas en la concepción de AP se configura como una posible estrategia para mitigar las brechas formativas señaladas por la academia y la industria.
Esto se tradujo en una tasa de acuerdo total y parcial de más del 80% en la percepción de la utilidad y facilidad de uso de las técnicas de especificación y validación.</t>
  </si>
  <si>
    <t>Aula invertida.
Resolución de problemas.
Evaluación.</t>
  </si>
  <si>
    <t>Juegos libres.
Trabajo en equipo.</t>
  </si>
  <si>
    <t xml:space="preserve">Curso de ingeniería de software de una facultad en una universidad de Manila durante el primer semestre del año fiscal 2018-2019.
</t>
  </si>
  <si>
    <t>Los estudiantes aprender haciendo y divirtiendose.
Comprensión de los estudiantes sobre la importancia de 
la MA en un proyecto de software y su ventaja sobre otras 
estrategias de desarrollo de software.
La actividad fue capaz de captar los resultados de aprendizaje esperados del plan de estudios.
Los estudiantes son capaces de comparar las diferencias entre las metodologías de software.
los estudiantes pueden presentar sus diferentes puntos de vista sobre el tema.
El juego de roles puede capacitar a los estudiantes para que adquieran la mentalidad de un profesional de TI.
Permite a los estudiantes demostrar sus habilidades creativas y participar en el aprendizaje colaborativo</t>
  </si>
  <si>
    <t>Aprendizaje cooperativo.
Aprendizaje experiencial.
Aprendizaje basado en juegos.
Aprendizaje autonomo.</t>
  </si>
  <si>
    <t>Feedback inmediato.
Narrativa y contexto.
Colaboración.
Socialización.</t>
  </si>
  <si>
    <t xml:space="preserve">Herramienta Start [12] para el examen de 2266 estudios publicados entre 2008 y 2018 devueltos de 6 bases de datos (ACM 1 , IEEE 2 , Scopus 3 , Science Direct 4 , SpringerLink 5 e Engineering Village6 )
Criterios PICO.
</t>
  </si>
  <si>
    <t>Proporciona una referencia rápida para el profesorado y los investigadores 
interesados en realizar estudios adicionales sobre estrategias de enseñanza para la UCM.
Se identificaron estrategias para modelar casos de uso en relación con las dificultades
desde el punto de vista del desarrollador de software.</t>
  </si>
  <si>
    <t>Trabajo en equipo.
Resolución de problemas.
La evaluación.
Aprendizaje basado en proyectos.</t>
  </si>
  <si>
    <t>Google Forms.
Conferencias .
Sesiones de laboratorio.
Material investigativo relacionado a la elicitacion de requisitos.
Cuestionarios.
estudiantes de pregrado.</t>
  </si>
  <si>
    <t>Si</t>
  </si>
  <si>
    <t xml:space="preserve">Proporciona a los educadores y profesionales de las ER ideas para planificar mejor la educación y las actividades de las ER.
Ayuda a los estudiantes a comprender, mediante la experimentacion en proyectos, la licitacion de requerimientos y creacion
de casos de uso.
Crea un entorno de cooperacion, donde los estudiantes pueden compartir sus ideas, desarrolar su pensamiento y enriquecer 
Ayuda al analista a tomar mejores decisiones sobre lo que quieren los clientes y cómo proceder con el desarrollo.
Mejora la experiencia educativa, estimulando a los estudiantes a contribuir proactivamente a las clases de ingenieria de requisitos. 
</t>
  </si>
  <si>
    <t xml:space="preserve">Se pidió a todos los grupos de estudiantes que enviaran respuestas a las preguntas de la encuesta utilizando Google Forms.
• El 44% de los estudiantes estuvo muy de acuerdo, y el 53% de los estudiantes estuvo de acuerdo en que el uso de DT ayuda al equipo a identificar claramente los requisitos de software. Solo el 2% estuvo en desacuerdo, y ningún estudiante estuvo muy en desacuerdo con él.
• El 95% de los estudiantes estuvo de acuerdo en que el ejercicio utilizado les dio una comprensión más profunda de los requisitos de software desde diferentes perspectivas. Una vez más, el 95% del total de estudiantes apoyó que el DT les ayudó a retener mejor los diferentes aspectos del proceso de ER. Solo el 5% de los estudiantes no han estado de acuerdo con las afirmaciones anteriores y encontraron que el ejercicio no les ayudó a comprender el proceso y las actividades de ER.
• El 93% de los estudiantes encontró que las actividades de DT los hicieron conscientes de los requisitos especializados en lugar de los requisitos generales para comprender mejor el dominio. El 97% de los estudiantes estuvo de acuerdo en que las actividades de ER impulsadas por DT ayudaron a mejorar la comprensión y el compromiso del equipo. Solo el 7% y el 3% de los estudiantes encontraron lo contrario. 
• Del mismo modo, el 95% y el 92% de los estudiantes informaron que la DT les permitió probar la viabilidad de la futura aplicación y su funcionalidad en las etapas iniciales, y la DT mejoró la flexibilidad y la facilidad de trabajo en equipo/grupo, respectivamente. El 5% y el 8% del total de estudiantes no estuvieron de acuerdo con las afirmaciones anteriores, respectivamente.
• El 96% de los estudiantes dijo que DT les ayudó a sintetizar la idea y llegar a una solución específica, mientras que el 89% de los estudiantes dijo que DT les ayudó a utilizar mejor los recursos dentro del equipo. Del mismo modo, el 94% de los estudiantes encontró que las actividades de TD aumentaron su comprensión y aprendizaje de los problemas y sus cuestiones. Solo el 4%, el 11% y el 6% de los estudiantes votaron en contra de las declaraciones anteriores, respectivamente. 
• El 97% y el 94% de los estudiantes estuvieron de acuerdo en que la TD añadió mucho realismo a las actividades de RE y TD, lo que les permitió comprender cuestiones y problemas de los diferentes roles involucrados en el proceso de desarrollo, respectivamente. El 93% de los estudiantes estuvo de acuerdo en que el uso de DT amplía y enriquece el proceso tradicional de ER. Solo el 3%, el 6% y el 7% del total de estudiantes votaron en contra, respectivamente.
• El 94% de los estudiantes dijo que el DT les permitió tener en cuenta las necesidades del usuario final y una especificación clara de los requisitos, el 92% y el 97% de los estudiantes dijeron que el DT les permitió comprender los objetivos finales, tener una versión detallada de la solución y realizar actividades de DT fue divertido y atractivo. Solo el 6%, el 8% y el 3% de los estudiantes no estaban de acuerdo
</t>
  </si>
  <si>
    <t>Sistemas de puntos y recompensas
Niveles y progresión
Feedback inmediato.
Narrativa y contexto.
Colaboración.
Socialización.</t>
  </si>
  <si>
    <t xml:space="preserve">Proyector, presentaciones y discusiones en clase.
Cuestionario y formulario de evaluación enviados a los estudiantes 
para evaluar sus logros de aprendizaje y la actividad de II-PrBL.
Proyecto real proporcionado por una empresa (Hospital OS system de 
Open Source Technology Co., Ltd.).
 </t>
  </si>
  <si>
    <t>Permite a los estudiantes entrar a un entorno laboral real. Esto les brinda 
la oportunidad de experimentar cómo se llevan a cabo los proyectos de
 ingeniería de requisitos en el campo laboral.
Trabajar en proyectos reales que tienen un impacto tangible en el mundo real,
puede aumentar la motivación y el compromiso de los estudiantes con el aprendizaje.
El trabajo en equipo aumenta el trabajo colaborativo, Esto les enseña a colaborar, compartir 
conocimientos y aprovechar las fortalezas individuales para lograr objetivos comunes.</t>
  </si>
  <si>
    <t>La mayoría de los estudiantes estuvieron de acuerdo en que el II-PrBL les permitió adquirir más conocimientos y experiencias (con un promedio de Q1.1-1.5, el 62.41% de ellos estuvo muy de acuerdo). Además, todos los estudiantes estuvieron de acuerdo (75,96% de ellos totalmente de acuerdo, Q2.1) en que pueden adoptar los conocimientos y experiencias adquiridos en II-PrBL al trabajo industrial después de la graduación. Teniendo en cuenta el resultado del análisis de la relación entre II-PrBL (Q3.1) y la importancia para el futuro
Aproximadamente el 87,94% de los estudiantes estuvieron de acuerdo en que serán capaces de aplicar los conocimientos y experiencias adquiridos en II-PrBL en su futuro. Solo el 12,06% se sintió "posiblemente" sobre este tema. Además, los estudiantes también dieron su opinión en el cuestionario (Q4.1). La mayoría se quejó de que "el término proyecto requería mucho tiempo". Como el facilitador de la empresa se ofreció a organizar la actividad en horas extras o en fin de semana, algunos estudiantes sugirieron que "Trabajar con la empresa es una buena actividad que nos da muchas experiencias, pero no deberíamos organizar la actividad en horas extras".</t>
  </si>
  <si>
    <t>Aprendizaje cooperativo.
aprendizaje basada en problemas.</t>
  </si>
  <si>
    <t>Colaboración.
Desafios.</t>
  </si>
  <si>
    <t>Aprendizaje basado en problemas.
Aprendizaje basado en proyectos.</t>
  </si>
  <si>
    <t xml:space="preserve"> Ejemplos de casos de la industria.
Cursos de ingeniería de requisitos a nivel de maestría y 
licenciatura en la Universidad de Duisburg-Essen en Alemania. 
Curso de ingeniería de requisitos de seguridad a nivel de 
licenciatura en la Universidad Estatal de Nueva York en Oswego, Estados Unidos. </t>
  </si>
  <si>
    <t>Mayor participación y esfuerzo intrínseco por parte de los estudiantes.
Interés incrementado por parte de los estudiantes en las prácticas industriales.
Mejora en los resultados de los exámenes.
Mejora en las competencias metodológicas.</t>
  </si>
  <si>
    <t xml:space="preserve"> Aplicamos el diseño del curso en tres cursos diferentes de ingeniería de requisitos impartidos en Alemania y Estados Unidos. Nuestras experiencias muestran que, aunque existen diferencias específicas de cada país en la calificación, la población estudiantil y los programas de grado, el diseño del curso que enfatiza el uso de ejemplos de casos de la industria fue aplicable en cursos de posgrado y pregrado, así como en Alemania y Estados Unidos. En todos los entornos, el diseño del curso fue muy bien recibido y condujo a una mejora en los resultados de los exámenes.
</t>
  </si>
  <si>
    <t xml:space="preserve">Estudiantes de maestría.
Material didáctico y estándares ( ISO/IEC/IEEE 29148:2011, ISO/IEC 25030 y ISO/IEC 25010).
Herramientas de colaboracion como Google Docs y Google Sheets.
Tiempo y espacio de enseñanza.
</t>
  </si>
  <si>
    <t xml:space="preserve">La integracion de juegos de roles en las actividades academicas 
ayudo a los estudiantes a comprender de forma mas clara la 
educcion de requisitos. 
los estudiantes pudieron experimentar de manera práctica y dinámica los conceptos
fundamentales de la educación de requisitos.
El uso de estrategias didácticas, proporcionó un ambiente de aprendizaje más 
estimulante y participativo. 
Al permitir que los estudiantes se involucren activamente en el proceso de 
aprendizaje, se logró una mayor conexión con el tema de la clase. </t>
  </si>
  <si>
    <t>Este estudio se llevó a cabo con diez estudiantes en el último año de su maestría (año académico 2017-2018) en la Universidad Internacional de Rabat. Había nueve estudiantes mujeres y un estudiante hombre, con una edad promedio de 23 años.
Los 10 estudiantes estuvieron completamente de acuerdo en que el juego de roles les ayudó a entender la ingeniería de requisitos.
Todos los estudiantes estuvieron de acuerdo en que no hubo obstáculos para la comunicación con los otros estudiantes y que no tuvieron dificultades para improvisar en su papel. Sin embargo, reconocieron que la colaboración con otros no siempre fue fácil.
Todos los estudiantes estuvieron de acuerdo en que el juego de roles les ayudó a: mantenerse enfocados en el curso, apreciar la seriedad y el compromiso de sus colegas, obtener una verdadera idea de la ingeniería de requisitos en la práctica. Todo esto los llevó a estar de acuerdo con la afirmación de que el juego de roles debería integrarse en otros cursos.</t>
  </si>
  <si>
    <t>Aprendizaje cooperativo.
Aprendizaje basado en juegos.</t>
  </si>
  <si>
    <t>Narrativa y contexto.
Colaboración.
Socialización.</t>
  </si>
  <si>
    <t>El rompecabezas: estrategia 
didáctica para mejorar el 
aprendizaje del cálculo en 
estudiantes de ingeniería</t>
  </si>
  <si>
    <t>Francisco Javier Bedoya-Rodríguez*</t>
  </si>
  <si>
    <t>International Journal of Tropical Insect Science</t>
  </si>
  <si>
    <t xml:space="preserve">Este artículo se enfoca en el aprendizaje basado en el juego y el uso de las 
Tecnologías de la Información y la Comunicación (tic) para mejorar las habi_x0002_lidades y aprendizaje de las matemáticas universitarias. Para ello, se pretende 
validar una técnica de aula llamada “El Rompecabezas” en estudiantes de 
ingeniería industrial desde las asignaturas cálculo diferencial e integral, apo_x0002_yado en el aprendizaje activo y colaborativo. Se elaboró un rompecabezas 
con una plantilla digital, la cual se aplicó a equipos conformados donde el 
ganador tuvo un incentivo académico. En este artículo se implementó un es_x0002_tudio cuasiexperimental en el cual se analizaron aspectos sociodemográficos 
de los estudiantes aplicando un pretest y postest para evaluar la efectividad 
de la técnica en el aula. Se utilizó, además, una muestra intencional con un 
total de N= 178 estudiantes pertenecientes a las asignaturas cálculo dife_x0002_rencial e integral de los años 2016 a 2020. Los datos sociodemográficos de 
los estudiantes se analizaron con estadística descriptiva y se utilizó el software
estadístico spss Statistics versión 25 con la prueba no paramétrica de Wilcoxon
para muestras relacionadas midiendo las mejoras, producto de la aplicación de
la técnica. Los resultados del pretest y postest refieren diferencias e indican que la
aplicación de la técnica de aula “El Rompecabezas” mejora significativamente el
aprendizaje del proceso de derivación e integración. Los resultados de este 
estudio coinciden con otros trabajos donde las estrategias didácticas mejoran el
aprendizaje, además esta técnica puede ser un referente para ser aplicada en 
otras asignaturas y promover actividades de este tipo en el aula.
</t>
  </si>
  <si>
    <t>enseñanza en el aula; cálculo; aprendizaje basado en juegos; estrategias de 
enseñanza; aprendizaje colaborativo</t>
  </si>
  <si>
    <t>DOI: https://doi.org/10.17227/ted.num53-14357</t>
  </si>
  <si>
    <t xml:space="preserve">El aprendizaje colaborativo (ac), 
El aprendizaje activo (aa),
Las tecnologías de la información y la comunicación (tic) 
El aprendizaje basado en juegos (abj) </t>
  </si>
  <si>
    <t xml:space="preserve"> juegos didácticos como 
el rompecabezas influyen, estimulan y motivan 
el aprendizaje 
las estrategias lúdicas como 
el abj representan una influencia positiva en el razonamiento y la interiorización 
de los conceptos matemáticos
las adaptaciones del juego educativo en el aula muestran mejoras significativas 
en las calificaciones, y en el análisis es importante incluir parámetros como el 
género y la etnia de los estudiantes. Así, el juego ha incursionado, no solo en la 
educación, sino también en la industria, en la que se han obtenido favorables 
resultados y experiencias representativas, como las temáticas de la industria 4.0 
Aprendizaje basado en juegos digitales (ab jd)
la competencia en el juego, este factor apoya el aprendizaje 
en diferentes áreas, como las matemáticas y las ciencias 
La implementación del aa en el aula tiene un 
impacto positivo tanto en los resultados de 
aprendizaje y la participación de los estudian_x0002_tes como en las metodologías de los profesores 
que fortalecen el aprendizaje de los estudiantes 
el uso de las tic apoyadas en el juego tiene influencia positiva en la motivación y los re_x0002_sultados de la evaluación en las matemáticas (Pratiwi y Istiyowati, 2020), además, 
esta estrategia en combinación con el juego de roles (Doğantan, 2020), el ac y el 
aprendizaje invertido (Zheng et al., 2020), fortalecen la formación.</t>
  </si>
  <si>
    <t>Se diseñó un rompecabezas por medio de 
una plantilla digital con la aplicación Power 
Point (Microsoft Office). El instrumento consta 
de cuatro columnas que definen las estrate_x0002_gias para resolver las derivadas e integrales 
indefinidas, diez filas que definen la cantidad 
de ejercicios para resolver, por lo tanto, el 
rompecabezas está formado por cuarenta 
piezas, donde se muestran diez ejercicios con 
su respectiva solución
Plantillas del rompecabezas para la derivación e integración indefinida
Se muestran dos plantillas de cuarenta fichas cada una con sus respectivos espacios para ubicarlas en sentido lógico conforme al proceso de derivación e integración indefinida.
Pretest y postest para la asignatura Cálculo Diferencial e Integra
pretest y postest, se diseñó un cuestionario con cuatro aspectos 
sociodemográficos y cinco ejercicios referentes a cada tema; se utilizó la misma 
prueba para el pretest y el postest 
una hoja en blanco y un lápiz para realizar 
operaciones.</t>
  </si>
  <si>
    <t>El Rompecabezas (juego)</t>
  </si>
  <si>
    <t>Sistemas de puntos y recompensas
Competencia y desafíos
Feedback inmediato
Colaboración
Socialización.</t>
  </si>
  <si>
    <t>La aplicación del pretest y postest se usó para recolectar información sociode_x0002_mográfica de los estudiantes de las asignaturas Cálculo Diferencial e Integral, 
donde la mayoría (74,7 %) es procedente de Santander de Quilichao, el 85,5 % 
están ubicados en zona urbana y el 62,9 % es de estrato medio-bajo (gráfica 1). 
Posteriormente, estos datos sirvieron para realizar un análisis comparativo entre 
los grupos y sus calificaciones antes y después de la aplicación del rompecabezas</t>
  </si>
  <si>
    <t>TOTAL</t>
  </si>
  <si>
    <t>Revista internacional de tecnologías emergentes en el aprendizaje
, 17 (9), págs. 154-169</t>
  </si>
  <si>
    <t>IEEE Global Engineering Education Conference</t>
  </si>
  <si>
    <t>Rev. Fac. Cienc. Tecnol. [online].</t>
  </si>
  <si>
    <t>VII Congreso internacional  sobre tecnologia e innovacion + ciencia e invetigacion</t>
  </si>
  <si>
    <t>Revista Formación universitaria</t>
  </si>
  <si>
    <t>revista Computer Applications in Engineering Education</t>
  </si>
  <si>
    <t>Alemania
Estados Unidos</t>
  </si>
  <si>
    <t>Explorando la influencia de los roles de Belbin en la 
especificación de requisitos de software</t>
  </si>
  <si>
    <t>Raúl Aguilar Vera1
, Mirna Muñoz Mata2
, Julio Díaz Mendoza1
, Juan Ucán Pech1</t>
  </si>
  <si>
    <t>DOI: 10.17013/risti.36.34–49</t>
  </si>
  <si>
    <t xml:space="preserve">Se presenta un estudio exploratorio en el que se analiza la influencia 
de la Teoría de Belbin en la calidad del producto generado con el desarrollo de 
requisitos software. El estudio se desarrolla mediante un experimento controlado 
en el que el factor manipulado por el investigador se corresponde con la forma en 
la que los equipos de desarrollo son integrados con estudiantes. Los resultados 
indican que existe una diferencia estadísticamente significativa entre la calidad de 
los productos generados por los equipos con roles compatibles, en comparación 
con la calidad de los productos generados por equipo integrados en forma aleatoria.
</t>
  </si>
  <si>
    <t>Palabras-clave: Especificación de Requisitos Software; Experimentación en 
Ingeniería de Software; Roles de Belbin</t>
  </si>
  <si>
    <t>Revista iberica de sistemas y tecnologias de informacion</t>
  </si>
  <si>
    <t>Roles de Belbin</t>
  </si>
  <si>
    <t>Aprendizaje experiencial.</t>
  </si>
  <si>
    <t>Feedback inmediato.</t>
  </si>
  <si>
    <t>Para llevar a cabo el experimento controlado, utilizamos un diseño de comparación 
de medias, y para el análisis estadístico de los datos, utilizamos el modelo ANOVA 
de una vía, el cual sirve para comparar dos medias de dos grupos independientes (no 
relacionados) que utilizan la distribución F. Con el propósito de obtener una doble 
evaluación, el experimento incorporó la evaluación de los productos por parte de dos 
expertos en requisitos y se procedió al análisis independiente de los datos. Los resultados 
sobre la calidad del DERS mostraron diferencias significativas entre los tratamientos, 
con mejores resultados para los EC; en el caso de la evaluación 1 las diferencias pueden 
ser explicadas con un 10% de significancia, y en la evaluación 2 con un 0.05 %</t>
  </si>
  <si>
    <t xml:space="preserve">la utilidad de los roles de Belbin en la mejora de la efectividad de los equipos, particularmente, la influencia del liderazgo
la influencia de contar con una diversidad de roles y personalidades, como estrategia para mejorar la efectividad del equipo
Belbin mantiene que un rol de equipo hace referencia a la forma de comportarse, contribuir y relacionarse con otras personas en el trabajo, y aunque algunos de los roles son naturales, otros roles pudieran ser adoptados por el propio individuo, e incluso algunos pueden llegar a ser descubiertos luego de ser adoptados. 
Los roles propuestos por Belbin pueden ser agrupados en torno al tipo de conducta en 
tres diferentes categorías (ver tabla 1): roles orientados a la acción (A), roles orientados 
a las personas o roles sociales (S), y roles orientados a los procesos cognitivos o 
roles mentales (M). </t>
  </si>
  <si>
    <t xml:space="preserve">metricas
Documentos de Especificación de 
Requisitos Software (DERS) </t>
  </si>
  <si>
    <t>Aprendizaje basado en problemas
Aprendizaje basado en proyectos</t>
  </si>
  <si>
    <t>Aprendizaje basado en proyectos.</t>
  </si>
  <si>
    <t>Trabajo en equipo. 
Juego serio</t>
  </si>
  <si>
    <t xml:space="preserve"> aprendizaje basado en proyectos (PBL)
Trabajo en equipo
</t>
  </si>
  <si>
    <t>no</t>
  </si>
  <si>
    <t xml:space="preserve">Narrativa para apoyar un festival de Jazz (GUIA DE APRENDIZAJE)
</t>
  </si>
  <si>
    <t>En el ámbito de las Tecnologías de la Información y la Comunicación, además del problema del compromiso, los estudiantes suelen tener dificultades en el aprendizaje de materias relacionadas con el modelado y la programación. Las razones de estas dificultades son bien conocidas y descritas en la literatura, apuntando a dificultades de abstracción y pensamiento lógico. Sabiendo que el valor del aprendizaje flexible y personalizado, los profesores están cambiando su forma de enseñar, utilizando diferentes metodologías de aprendizaje activo, como el flipped classroom, el aprendizaje basado en proyectos y la instrucción entre iguales. Este trabajo describe un experimento realizado para mejorar las experiencias de aprendizaje de los estudiantes matriculados en la licenciatura de Informática, cursando tres unidades curriculares: Desarrollo de Sistemas de Información, Estructuras de Datos, y Lenguajes y Tecnologías Web. El enfoque seguido por los profesores utilizó el aprendizaje basado en proyectos como metodología activa de aprendizaje. Esta metodología permite alcanzar cuatro objetivos principales: (i) mejorar el compromiso de los estudiantes; (ii) mejorar la consecución de resultados de aprendizaje (iii) aumentar la tasa de éxito del curso y (iv) permitir a los estudiantes experimentar la necesidad del ciclo de vida del desarrollo de software, sintiendo que la ingeniería del software no es un proceso basado en bloques, sino que dependiendo de la actividad previa, a menudo conduce a la necesidad de volver atrás en el proceso. Los resultados obtenidos con el uso de la metodología activa fueron bien aceptados por los alumnos y permitieron tanto a los profesores como a los alumnos alcanzar los objetivos fijados.
Traducción realizada con la versión gratuita del traductor DeepL.com</t>
  </si>
  <si>
    <t>Artículo metodológico</t>
  </si>
  <si>
    <t>Artículo de investigación original</t>
  </si>
  <si>
    <t>Artículo teórico</t>
  </si>
  <si>
    <t>Revisión</t>
  </si>
  <si>
    <t>Estudios de caso</t>
  </si>
  <si>
    <t>Artículo de investigación original:</t>
  </si>
  <si>
    <t>El aprendizaje basado en juegos representa una alternativa prometedora para
enseñar informática en la educación superior. En este artículo se presenta “BDD Assem ble!”, una propuesta de juego en papel para enseñar competencias de Desarrollo Impulsado por el Comportamiento (BDD). Para ello, se describe el juego propuesto y el enfoque de evaluación con estudiantes de ingeniería de software.
Como resultado, se proporcionó un juego simple, interactivo y colaborativo,
capaz de enseñar conceptos de BDD de una manera práctica, competitiva y divertida.</t>
  </si>
  <si>
    <t xml:space="preserve">
Artículo de investigación original</t>
  </si>
  <si>
    <t>Ingeniería y tecnología</t>
  </si>
  <si>
    <t>Estudio explicativo</t>
  </si>
  <si>
    <t>Estudio exploratorio</t>
  </si>
  <si>
    <t>Estudio descriptivo</t>
  </si>
  <si>
    <t>Artículo de revista</t>
  </si>
  <si>
    <t xml:space="preserve"> tipo de contenido</t>
  </si>
  <si>
    <t>área de conocimiento</t>
  </si>
  <si>
    <t>alcance del estudio</t>
  </si>
  <si>
    <t>Formato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</si>
</sst>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rgb="FF000000"/>
      <name val="Calibri"/>
    </font>
    <font>
      <b/>
      <sz val="11"/>
      <color theme="1"/>
      <name val="Calibri"/>
      <family val="2"/>
      <scheme val="minor"/>
    </font>
    <font>
      <sz val="12"/>
      <color rgb="FF000000"/>
      <name val="Calibri"/>
      <family val="2"/>
    </font>
    <font>
      <b/>
      <sz val="12"/>
      <color rgb="FF000000"/>
      <name val="Calibri"/>
      <family val="2"/>
    </font>
    <font>
      <sz val="11"/>
      <color rgb="FF333333"/>
      <name val="Arial"/>
      <family val="2"/>
    </font>
    <font>
      <sz val="11"/>
      <color rgb="FF2E2E2E"/>
      <name val="Arial"/>
      <family val="2"/>
    </font>
    <font>
      <sz val="10"/>
      <color rgb="FF333333"/>
      <name val="Arial"/>
      <family val="2"/>
    </font>
    <font>
      <sz val="13"/>
      <color rgb="FF333333"/>
      <name val="Arial"/>
      <family val="2"/>
    </font>
    <font>
      <sz val="12"/>
      <color rgb="FF000000"/>
      <name val="Verdana"/>
      <family val="2"/>
    </font>
    <font>
      <sz val="12"/>
      <color rgb="FF000000"/>
      <name val="Calibri"/>
      <family val="2"/>
      <scheme val="minor"/>
    </font>
    <font>
      <sz val="12"/>
      <name val="Calibri"/>
      <family val="2"/>
    </font>
    <font>
      <sz val="12"/>
      <color theme="1"/>
      <name val="Calibri"/>
      <family val="2"/>
    </font>
    <font>
      <sz val="12"/>
      <color rgb="FFFF0000"/>
      <name val="Calibri"/>
      <family val="2"/>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s>
  <borders count="10">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98">
    <xf numFmtId="0" fontId="0" fillId="0" borderId="0" xfId="0"/>
    <xf numFmtId="0" fontId="1" fillId="2" borderId="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center"/>
    </xf>
    <xf numFmtId="0" fontId="3" fillId="0" borderId="2" xfId="0" applyFont="1" applyFill="1" applyBorder="1"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xf numFmtId="0" fontId="2"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Fill="1"/>
    <xf numFmtId="0" fontId="2" fillId="0" borderId="0" xfId="0" applyFont="1" applyFill="1"/>
    <xf numFmtId="0" fontId="3" fillId="0" borderId="2" xfId="0" applyFont="1" applyBorder="1" applyAlignment="1">
      <alignment horizontal="center" vertical="center"/>
    </xf>
    <xf numFmtId="0" fontId="3" fillId="0" borderId="2" xfId="0" applyFont="1" applyBorder="1" applyAlignment="1">
      <alignment horizontal="center" vertical="center"/>
    </xf>
    <xf numFmtId="0" fontId="0" fillId="3" borderId="0" xfId="0" applyFill="1"/>
    <xf numFmtId="0" fontId="0" fillId="5" borderId="0" xfId="0" applyFill="1"/>
    <xf numFmtId="0" fontId="3" fillId="5" borderId="1" xfId="0" applyFont="1" applyFill="1" applyBorder="1" applyAlignment="1">
      <alignment horizontal="center" vertical="center"/>
    </xf>
    <xf numFmtId="0" fontId="0" fillId="5" borderId="1" xfId="0" applyFill="1" applyBorder="1" applyAlignment="1">
      <alignment horizontal="center" vertical="center"/>
    </xf>
    <xf numFmtId="0" fontId="2" fillId="5" borderId="4" xfId="0" applyFont="1" applyFill="1" applyBorder="1" applyAlignment="1">
      <alignment horizontal="left"/>
    </xf>
    <xf numFmtId="0" fontId="0" fillId="5" borderId="1" xfId="0" applyFill="1" applyBorder="1"/>
    <xf numFmtId="0" fontId="1" fillId="2" borderId="5" xfId="0" applyFont="1" applyFill="1" applyBorder="1" applyAlignment="1">
      <alignment horizontal="center" vertical="center" wrapText="1"/>
    </xf>
    <xf numFmtId="0" fontId="0" fillId="0" borderId="0" xfId="0" applyFont="1"/>
    <xf numFmtId="0" fontId="1" fillId="2" borderId="6" xfId="0" applyFont="1" applyFill="1" applyBorder="1" applyAlignment="1">
      <alignment horizontal="center" vertical="center" wrapText="1"/>
    </xf>
    <xf numFmtId="0" fontId="2" fillId="3" borderId="0" xfId="0" applyFont="1" applyFill="1"/>
    <xf numFmtId="0" fontId="2" fillId="0" borderId="0" xfId="0" applyFont="1" applyFill="1" applyAlignment="1">
      <alignment horizontal="center"/>
    </xf>
    <xf numFmtId="0" fontId="0" fillId="0" borderId="0" xfId="0" applyFill="1" applyAlignment="1">
      <alignment horizontal="center"/>
    </xf>
    <xf numFmtId="0" fontId="2" fillId="6" borderId="2" xfId="0" applyFont="1" applyFill="1" applyBorder="1" applyAlignment="1">
      <alignment horizontal="center" vertical="center"/>
    </xf>
    <xf numFmtId="0" fontId="0" fillId="6" borderId="2" xfId="0" applyFont="1" applyFill="1" applyBorder="1" applyAlignment="1">
      <alignment horizontal="center" vertical="center" wrapText="1"/>
    </xf>
    <xf numFmtId="0" fontId="2" fillId="6" borderId="2" xfId="0" applyFont="1" applyFill="1" applyBorder="1" applyAlignment="1">
      <alignment wrapText="1"/>
    </xf>
    <xf numFmtId="0" fontId="2" fillId="6" borderId="2" xfId="0" applyFont="1" applyFill="1" applyBorder="1" applyAlignment="1">
      <alignment horizontal="center" vertical="center" wrapText="1"/>
    </xf>
    <xf numFmtId="0" fontId="0" fillId="6" borderId="2" xfId="0" applyFont="1" applyFill="1" applyBorder="1" applyAlignment="1">
      <alignment vertical="center" wrapText="1"/>
    </xf>
    <xf numFmtId="0" fontId="0" fillId="6" borderId="2" xfId="0" applyFill="1" applyBorder="1" applyAlignment="1">
      <alignment wrapText="1"/>
    </xf>
    <xf numFmtId="0" fontId="0" fillId="6" borderId="2" xfId="0" applyFill="1" applyBorder="1" applyAlignment="1">
      <alignment horizontal="center" vertical="center" wrapText="1"/>
    </xf>
    <xf numFmtId="0" fontId="0" fillId="6" borderId="2" xfId="0" applyFill="1" applyBorder="1" applyAlignment="1">
      <alignment horizontal="left" vertical="center" wrapText="1"/>
    </xf>
    <xf numFmtId="0" fontId="8" fillId="6" borderId="2" xfId="0" applyFont="1" applyFill="1" applyBorder="1" applyAlignment="1">
      <alignment wrapText="1"/>
    </xf>
    <xf numFmtId="0" fontId="2" fillId="6" borderId="2" xfId="0" applyFont="1" applyFill="1" applyBorder="1" applyAlignment="1">
      <alignment horizontal="left" vertical="center" wrapText="1"/>
    </xf>
    <xf numFmtId="0" fontId="0" fillId="6" borderId="7" xfId="0" applyFill="1" applyBorder="1" applyAlignment="1">
      <alignment horizontal="center" vertical="center" wrapText="1"/>
    </xf>
    <xf numFmtId="0" fontId="0" fillId="6" borderId="2" xfId="0" applyFill="1" applyBorder="1" applyAlignment="1">
      <alignment vertical="center" wrapText="1"/>
    </xf>
    <xf numFmtId="0" fontId="0" fillId="6" borderId="2" xfId="0" applyFill="1" applyBorder="1" applyAlignment="1">
      <alignment horizontal="center" vertical="center"/>
    </xf>
    <xf numFmtId="0" fontId="2" fillId="6" borderId="2" xfId="0" applyFont="1" applyFill="1" applyBorder="1" applyAlignment="1">
      <alignment horizontal="center"/>
    </xf>
    <xf numFmtId="0" fontId="0" fillId="6" borderId="0" xfId="0" applyFill="1" applyAlignment="1">
      <alignment horizontal="center" vertical="center"/>
    </xf>
    <xf numFmtId="0" fontId="2" fillId="6" borderId="2" xfId="0" applyFont="1" applyFill="1" applyBorder="1" applyAlignment="1">
      <alignment vertical="center" wrapText="1"/>
    </xf>
    <xf numFmtId="0" fontId="0" fillId="6" borderId="1" xfId="0" applyFill="1" applyBorder="1" applyAlignment="1">
      <alignment wrapText="1"/>
    </xf>
    <xf numFmtId="0" fontId="2" fillId="6" borderId="0" xfId="0" applyFont="1" applyFill="1" applyAlignment="1">
      <alignment horizontal="center" vertical="center" wrapText="1"/>
    </xf>
    <xf numFmtId="49" fontId="2" fillId="6" borderId="2" xfId="0" applyNumberFormat="1" applyFont="1" applyFill="1" applyBorder="1" applyAlignment="1">
      <alignment vertical="center" wrapText="1"/>
    </xf>
    <xf numFmtId="0" fontId="0" fillId="6" borderId="6" xfId="0" applyFill="1" applyBorder="1" applyAlignment="1">
      <alignment horizontal="center" vertical="center" wrapText="1"/>
    </xf>
    <xf numFmtId="0" fontId="0" fillId="6" borderId="6" xfId="0" applyFill="1" applyBorder="1" applyAlignment="1">
      <alignment horizontal="center" wrapText="1"/>
    </xf>
    <xf numFmtId="0" fontId="0" fillId="6" borderId="6" xfId="0" applyFill="1" applyBorder="1" applyAlignment="1">
      <alignment horizontal="center"/>
    </xf>
    <xf numFmtId="0" fontId="2" fillId="6" borderId="0" xfId="0" applyFont="1" applyFill="1" applyAlignment="1">
      <alignment wrapText="1"/>
    </xf>
    <xf numFmtId="0" fontId="10" fillId="6" borderId="2" xfId="0" applyFont="1" applyFill="1" applyBorder="1" applyAlignment="1">
      <alignment horizontal="left" vertical="center" wrapText="1"/>
    </xf>
    <xf numFmtId="0" fontId="0" fillId="6" borderId="2" xfId="0" applyFill="1" applyBorder="1" applyAlignment="1">
      <alignment horizontal="center"/>
    </xf>
    <xf numFmtId="0" fontId="5" fillId="6" borderId="2" xfId="0" applyFont="1" applyFill="1" applyBorder="1" applyAlignment="1">
      <alignment wrapText="1"/>
    </xf>
    <xf numFmtId="49" fontId="2" fillId="6" borderId="2" xfId="0" applyNumberFormat="1" applyFont="1" applyFill="1" applyBorder="1" applyAlignment="1">
      <alignment horizontal="left" vertical="center" wrapText="1"/>
    </xf>
    <xf numFmtId="49" fontId="0" fillId="6" borderId="2" xfId="0" applyNumberFormat="1" applyFill="1" applyBorder="1" applyAlignment="1">
      <alignment wrapText="1"/>
    </xf>
    <xf numFmtId="0" fontId="5" fillId="6" borderId="0" xfId="0" applyFont="1" applyFill="1" applyAlignment="1">
      <alignment horizontal="center" vertical="center"/>
    </xf>
    <xf numFmtId="0" fontId="0" fillId="6" borderId="2" xfId="0" applyFill="1" applyBorder="1" applyAlignment="1">
      <alignment vertical="top" wrapText="1"/>
    </xf>
    <xf numFmtId="0" fontId="2" fillId="6" borderId="2" xfId="0" applyFont="1" applyFill="1" applyBorder="1" applyAlignment="1">
      <alignment vertical="top" wrapText="1"/>
    </xf>
    <xf numFmtId="0" fontId="0" fillId="6" borderId="2" xfId="0" applyFill="1" applyBorder="1" applyAlignment="1">
      <alignment horizontal="center" wrapText="1"/>
    </xf>
    <xf numFmtId="0" fontId="0" fillId="6" borderId="5" xfId="0" applyFill="1" applyBorder="1" applyAlignment="1">
      <alignment horizontal="center" vertical="center" wrapText="1"/>
    </xf>
    <xf numFmtId="0" fontId="0" fillId="6" borderId="0" xfId="0" applyFill="1" applyAlignment="1">
      <alignment vertical="center" wrapText="1"/>
    </xf>
    <xf numFmtId="0" fontId="4" fillId="6" borderId="2" xfId="0" applyFont="1" applyFill="1" applyBorder="1" applyAlignment="1">
      <alignment horizontal="left" vertical="center" wrapText="1"/>
    </xf>
    <xf numFmtId="0" fontId="0" fillId="6" borderId="2" xfId="0" applyFill="1" applyBorder="1" applyAlignment="1">
      <alignment vertical="center"/>
    </xf>
    <xf numFmtId="49" fontId="2" fillId="6" borderId="2" xfId="0" applyNumberFormat="1" applyFont="1" applyFill="1" applyBorder="1" applyAlignment="1">
      <alignment horizontal="center" vertical="center" wrapText="1"/>
    </xf>
    <xf numFmtId="0" fontId="0" fillId="6" borderId="2" xfId="0" applyFont="1" applyFill="1" applyBorder="1" applyAlignment="1">
      <alignment horizontal="left" vertical="center" wrapText="1"/>
    </xf>
    <xf numFmtId="0" fontId="5" fillId="6" borderId="2" xfId="0" applyFont="1" applyFill="1" applyBorder="1" applyAlignment="1">
      <alignment vertical="center" wrapText="1"/>
    </xf>
    <xf numFmtId="0" fontId="3" fillId="3" borderId="0" xfId="0" applyFont="1" applyFill="1"/>
    <xf numFmtId="0" fontId="2" fillId="6" borderId="2" xfId="0" applyFont="1" applyFill="1" applyBorder="1" applyAlignment="1">
      <alignment vertical="center"/>
    </xf>
    <xf numFmtId="49" fontId="6" fillId="6" borderId="2" xfId="0" applyNumberFormat="1" applyFont="1" applyFill="1" applyBorder="1" applyAlignment="1">
      <alignment horizontal="center" vertical="center" wrapText="1"/>
    </xf>
    <xf numFmtId="0" fontId="11" fillId="6" borderId="2" xfId="0" applyFont="1" applyFill="1" applyBorder="1" applyAlignment="1">
      <alignment horizontal="center" vertical="center" wrapText="1"/>
    </xf>
    <xf numFmtId="0" fontId="7" fillId="6" borderId="2" xfId="0" applyFont="1" applyFill="1" applyBorder="1" applyAlignment="1">
      <alignment wrapText="1"/>
    </xf>
    <xf numFmtId="0" fontId="5" fillId="6" borderId="2" xfId="0" applyFont="1" applyFill="1" applyBorder="1" applyAlignment="1">
      <alignment horizontal="center" vertical="center" wrapText="1"/>
    </xf>
    <xf numFmtId="0" fontId="12" fillId="0" borderId="0" xfId="0" applyFont="1" applyFill="1"/>
    <xf numFmtId="0" fontId="2" fillId="0" borderId="0" xfId="0" applyFont="1" applyFill="1" applyAlignment="1">
      <alignment horizontal="center" vertical="center"/>
    </xf>
    <xf numFmtId="0" fontId="2" fillId="3" borderId="2" xfId="0" applyFont="1" applyFill="1" applyBorder="1" applyAlignment="1">
      <alignment horizontal="center" vertical="center" wrapText="1"/>
    </xf>
    <xf numFmtId="0" fontId="11" fillId="6" borderId="2" xfId="0" applyFont="1" applyFill="1" applyBorder="1" applyAlignment="1">
      <alignment wrapText="1"/>
    </xf>
    <xf numFmtId="0" fontId="11" fillId="6" borderId="2" xfId="0" applyFont="1" applyFill="1" applyBorder="1" applyAlignment="1">
      <alignment horizontal="left" vertical="center" wrapText="1"/>
    </xf>
    <xf numFmtId="0" fontId="11" fillId="6" borderId="6" xfId="0" applyFont="1" applyFill="1" applyBorder="1" applyAlignment="1">
      <alignment horizontal="center" vertical="center" wrapText="1"/>
    </xf>
    <xf numFmtId="0" fontId="11" fillId="6" borderId="2" xfId="0" applyFont="1" applyFill="1" applyBorder="1" applyAlignment="1">
      <alignment horizontal="center" vertical="center"/>
    </xf>
    <xf numFmtId="0" fontId="11" fillId="6" borderId="2" xfId="0" applyFont="1" applyFill="1" applyBorder="1" applyAlignment="1">
      <alignment vertical="center" wrapText="1"/>
    </xf>
    <xf numFmtId="0" fontId="11" fillId="0" borderId="0" xfId="0" applyFont="1"/>
    <xf numFmtId="0" fontId="0" fillId="0" borderId="0" xfId="0" applyFill="1" applyAlignment="1">
      <alignment vertical="center"/>
    </xf>
    <xf numFmtId="0" fontId="9" fillId="6" borderId="2" xfId="0" applyFont="1" applyFill="1" applyBorder="1" applyAlignment="1">
      <alignment horizontal="left" vertical="center" wrapText="1"/>
    </xf>
    <xf numFmtId="49" fontId="0" fillId="6" borderId="2" xfId="0" applyNumberFormat="1" applyFill="1" applyBorder="1" applyAlignment="1">
      <alignment horizontal="center" vertical="center" wrapText="1"/>
    </xf>
    <xf numFmtId="49" fontId="2" fillId="6" borderId="2" xfId="0" applyNumberFormat="1" applyFont="1" applyFill="1" applyBorder="1" applyAlignment="1">
      <alignment wrapText="1"/>
    </xf>
    <xf numFmtId="0" fontId="0" fillId="6" borderId="8" xfId="0" applyFill="1" applyBorder="1" applyAlignment="1">
      <alignment horizontal="center" vertical="center"/>
    </xf>
    <xf numFmtId="0" fontId="2" fillId="6" borderId="9" xfId="0" applyFont="1" applyFill="1" applyBorder="1" applyAlignment="1">
      <alignment horizontal="center" vertical="center" wrapText="1"/>
    </xf>
    <xf numFmtId="0" fontId="5" fillId="6" borderId="0" xfId="0" applyFont="1" applyFill="1" applyAlignment="1">
      <alignment wrapText="1"/>
    </xf>
    <xf numFmtId="0" fontId="0" fillId="6" borderId="7" xfId="0" applyFill="1" applyBorder="1" applyAlignment="1">
      <alignment horizontal="center" vertical="center"/>
    </xf>
    <xf numFmtId="164" fontId="0" fillId="6" borderId="2" xfId="0" applyNumberFormat="1" applyFill="1" applyBorder="1" applyAlignment="1">
      <alignment horizontal="center" vertical="center" wrapText="1"/>
    </xf>
    <xf numFmtId="0" fontId="1" fillId="3" borderId="6" xfId="0" applyFont="1" applyFill="1" applyBorder="1" applyAlignment="1">
      <alignment horizontal="center" vertical="center" wrapText="1"/>
    </xf>
    <xf numFmtId="0" fontId="0" fillId="5" borderId="1" xfId="0" applyFill="1" applyBorder="1" applyAlignment="1">
      <alignment horizontal="center"/>
    </xf>
    <xf numFmtId="0" fontId="0" fillId="5" borderId="0" xfId="0" applyFill="1" applyAlignment="1">
      <alignment horizontal="center"/>
    </xf>
    <xf numFmtId="0" fontId="3" fillId="0" borderId="2" xfId="0" applyFont="1" applyBorder="1" applyAlignment="1">
      <alignment horizontal="center" vertical="center"/>
    </xf>
    <xf numFmtId="0" fontId="2" fillId="0" borderId="2" xfId="0" applyFont="1" applyBorder="1" applyAlignment="1">
      <alignment horizontal="left" vertical="center" wrapText="1"/>
    </xf>
    <xf numFmtId="0" fontId="0" fillId="4" borderId="0" xfId="0" applyFill="1" applyAlignment="1">
      <alignment horizontal="center"/>
    </xf>
    <xf numFmtId="0" fontId="2" fillId="0" borderId="2" xfId="0" applyFont="1" applyBorder="1" applyAlignment="1">
      <alignment horizontal="left" wrapText="1"/>
    </xf>
    <xf numFmtId="0" fontId="0" fillId="4" borderId="3" xfId="0" applyFill="1" applyBorder="1" applyAlignment="1">
      <alignment horizontal="center"/>
    </xf>
  </cellXfs>
  <cellStyles count="1">
    <cellStyle name="Normal" xfId="0" builtinId="0"/>
  </cellStyles>
  <dxfs count="27">
    <dxf>
      <font>
        <color rgb="FF9C0006"/>
      </font>
      <fill>
        <patternFill>
          <bgColor rgb="FFFFC7CE"/>
        </patternFill>
      </fill>
    </dxf>
    <dxf>
      <font>
        <color rgb="FF9C0006"/>
      </font>
      <fill>
        <patternFill>
          <bgColor rgb="FFFFC7CE"/>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6BB69-5D5F-4BF4-AE75-9CF29773D152}">
  <dimension ref="A1:AH131"/>
  <sheetViews>
    <sheetView tabSelected="1" zoomScale="80" zoomScaleNormal="80" workbookViewId="0">
      <selection activeCell="B3" sqref="B3:K14"/>
    </sheetView>
  </sheetViews>
  <sheetFormatPr baseColWidth="10" defaultRowHeight="15.75" x14ac:dyDescent="0.25"/>
  <cols>
    <col min="1" max="1" width="9.125" style="16" customWidth="1"/>
    <col min="2" max="2" width="12.625" customWidth="1"/>
    <col min="3" max="3" width="9.25" style="5" customWidth="1"/>
    <col min="4" max="11" width="5.625" customWidth="1"/>
    <col min="12" max="12" width="6.125" style="92" customWidth="1"/>
    <col min="13" max="13" width="8.5" customWidth="1"/>
    <col min="14" max="14" width="11" style="9"/>
    <col min="15" max="22" width="5.625" customWidth="1"/>
    <col min="23" max="23" width="7" style="16" customWidth="1"/>
    <col min="24" max="24" width="10.125" customWidth="1"/>
    <col min="25" max="25" width="7.125" customWidth="1"/>
    <col min="26" max="33" width="5.625" customWidth="1"/>
    <col min="35" max="44" width="5.625" customWidth="1"/>
  </cols>
  <sheetData>
    <row r="1" spans="1:33" x14ac:dyDescent="0.25">
      <c r="L1" s="91"/>
    </row>
    <row r="2" spans="1:33" ht="20.25" customHeight="1" x14ac:dyDescent="0.25">
      <c r="B2" s="93" t="s">
        <v>51</v>
      </c>
      <c r="C2" s="93"/>
      <c r="D2" s="93"/>
      <c r="E2" s="93"/>
      <c r="F2" s="93"/>
      <c r="G2" s="93"/>
      <c r="H2" s="93"/>
      <c r="I2" s="93"/>
      <c r="J2" s="93"/>
      <c r="K2" s="93"/>
      <c r="L2" s="91"/>
      <c r="M2" s="93" t="s">
        <v>79</v>
      </c>
      <c r="N2" s="93"/>
      <c r="O2" s="93"/>
      <c r="P2" s="93"/>
      <c r="Q2" s="93"/>
      <c r="R2" s="93"/>
      <c r="S2" s="93"/>
      <c r="T2" s="93"/>
      <c r="U2" s="93"/>
      <c r="V2" s="93"/>
      <c r="X2" s="93" t="s">
        <v>170</v>
      </c>
      <c r="Y2" s="93"/>
      <c r="Z2" s="93"/>
      <c r="AA2" s="93"/>
      <c r="AB2" s="93"/>
      <c r="AC2" s="93"/>
      <c r="AD2" s="93"/>
      <c r="AE2" s="93"/>
      <c r="AF2" s="93"/>
      <c r="AG2" s="93"/>
    </row>
    <row r="3" spans="1:33" ht="14.1" customHeight="1" x14ac:dyDescent="0.25">
      <c r="A3" s="17" t="s">
        <v>21</v>
      </c>
      <c r="B3" s="96" t="s">
        <v>232</v>
      </c>
      <c r="C3" s="96"/>
      <c r="D3" s="96"/>
      <c r="E3" s="96"/>
      <c r="F3" s="96"/>
      <c r="G3" s="96"/>
      <c r="H3" s="96"/>
      <c r="I3" s="96"/>
      <c r="J3" s="96"/>
      <c r="K3" s="96"/>
      <c r="L3" s="91"/>
      <c r="M3" s="94" t="s">
        <v>233</v>
      </c>
      <c r="N3" s="94"/>
      <c r="O3" s="94"/>
      <c r="P3" s="94"/>
      <c r="Q3" s="94"/>
      <c r="R3" s="94"/>
      <c r="S3" s="94"/>
      <c r="T3" s="94"/>
      <c r="U3" s="94"/>
      <c r="V3" s="94"/>
      <c r="X3" s="94" t="s">
        <v>234</v>
      </c>
      <c r="Y3" s="94"/>
      <c r="Z3" s="94"/>
      <c r="AA3" s="94"/>
      <c r="AB3" s="94"/>
      <c r="AC3" s="94"/>
      <c r="AD3" s="94"/>
      <c r="AE3" s="94"/>
      <c r="AF3" s="94"/>
      <c r="AG3" s="94"/>
    </row>
    <row r="4" spans="1:33" x14ac:dyDescent="0.25">
      <c r="A4" s="18">
        <v>5</v>
      </c>
      <c r="B4" s="96"/>
      <c r="C4" s="96"/>
      <c r="D4" s="96"/>
      <c r="E4" s="96"/>
      <c r="F4" s="96"/>
      <c r="G4" s="96"/>
      <c r="H4" s="96"/>
      <c r="I4" s="96"/>
      <c r="J4" s="96"/>
      <c r="K4" s="96"/>
      <c r="L4" s="91"/>
      <c r="M4" s="94"/>
      <c r="N4" s="94"/>
      <c r="O4" s="94"/>
      <c r="P4" s="94"/>
      <c r="Q4" s="94"/>
      <c r="R4" s="94"/>
      <c r="S4" s="94"/>
      <c r="T4" s="94"/>
      <c r="U4" s="94"/>
      <c r="V4" s="94"/>
      <c r="X4" s="94"/>
      <c r="Y4" s="94"/>
      <c r="Z4" s="94"/>
      <c r="AA4" s="94"/>
      <c r="AB4" s="94"/>
      <c r="AC4" s="94"/>
      <c r="AD4" s="94"/>
      <c r="AE4" s="94"/>
      <c r="AF4" s="94"/>
      <c r="AG4" s="94"/>
    </row>
    <row r="5" spans="1:33" x14ac:dyDescent="0.25">
      <c r="A5" s="18">
        <v>4</v>
      </c>
      <c r="B5" s="96"/>
      <c r="C5" s="96"/>
      <c r="D5" s="96"/>
      <c r="E5" s="96"/>
      <c r="F5" s="96"/>
      <c r="G5" s="96"/>
      <c r="H5" s="96"/>
      <c r="I5" s="96"/>
      <c r="J5" s="96"/>
      <c r="K5" s="96"/>
      <c r="L5" s="91"/>
      <c r="M5" s="94"/>
      <c r="N5" s="94"/>
      <c r="O5" s="94"/>
      <c r="P5" s="94"/>
      <c r="Q5" s="94"/>
      <c r="R5" s="94"/>
      <c r="S5" s="94"/>
      <c r="T5" s="94"/>
      <c r="U5" s="94"/>
      <c r="V5" s="94"/>
      <c r="X5" s="94"/>
      <c r="Y5" s="94"/>
      <c r="Z5" s="94"/>
      <c r="AA5" s="94"/>
      <c r="AB5" s="94"/>
      <c r="AC5" s="94"/>
      <c r="AD5" s="94"/>
      <c r="AE5" s="94"/>
      <c r="AF5" s="94"/>
      <c r="AG5" s="94"/>
    </row>
    <row r="6" spans="1:33" x14ac:dyDescent="0.25">
      <c r="A6" s="18">
        <v>3</v>
      </c>
      <c r="B6" s="96"/>
      <c r="C6" s="96"/>
      <c r="D6" s="96"/>
      <c r="E6" s="96"/>
      <c r="F6" s="96"/>
      <c r="G6" s="96"/>
      <c r="H6" s="96"/>
      <c r="I6" s="96"/>
      <c r="J6" s="96"/>
      <c r="K6" s="96"/>
      <c r="L6" s="91"/>
      <c r="M6" s="94"/>
      <c r="N6" s="94"/>
      <c r="O6" s="94"/>
      <c r="P6" s="94"/>
      <c r="Q6" s="94"/>
      <c r="R6" s="94"/>
      <c r="S6" s="94"/>
      <c r="T6" s="94"/>
      <c r="U6" s="94"/>
      <c r="V6" s="94"/>
      <c r="X6" s="94"/>
      <c r="Y6" s="94"/>
      <c r="Z6" s="94"/>
      <c r="AA6" s="94"/>
      <c r="AB6" s="94"/>
      <c r="AC6" s="94"/>
      <c r="AD6" s="94"/>
      <c r="AE6" s="94"/>
      <c r="AF6" s="94"/>
      <c r="AG6" s="94"/>
    </row>
    <row r="7" spans="1:33" x14ac:dyDescent="0.25">
      <c r="A7" s="18">
        <v>2</v>
      </c>
      <c r="B7" s="96"/>
      <c r="C7" s="96"/>
      <c r="D7" s="96"/>
      <c r="E7" s="96"/>
      <c r="F7" s="96"/>
      <c r="G7" s="96"/>
      <c r="H7" s="96"/>
      <c r="I7" s="96"/>
      <c r="J7" s="96"/>
      <c r="K7" s="96"/>
      <c r="L7" s="91"/>
      <c r="M7" s="94"/>
      <c r="N7" s="94"/>
      <c r="O7" s="94"/>
      <c r="P7" s="94"/>
      <c r="Q7" s="94"/>
      <c r="R7" s="94"/>
      <c r="S7" s="94"/>
      <c r="T7" s="94"/>
      <c r="U7" s="94"/>
      <c r="V7" s="94"/>
      <c r="X7" s="94"/>
      <c r="Y7" s="94"/>
      <c r="Z7" s="94"/>
      <c r="AA7" s="94"/>
      <c r="AB7" s="94"/>
      <c r="AC7" s="94"/>
      <c r="AD7" s="94"/>
      <c r="AE7" s="94"/>
      <c r="AF7" s="94"/>
      <c r="AG7" s="94"/>
    </row>
    <row r="8" spans="1:33" x14ac:dyDescent="0.25">
      <c r="A8" s="18">
        <v>1</v>
      </c>
      <c r="B8" s="96"/>
      <c r="C8" s="96"/>
      <c r="D8" s="96"/>
      <c r="E8" s="96"/>
      <c r="F8" s="96"/>
      <c r="G8" s="96"/>
      <c r="H8" s="96"/>
      <c r="I8" s="96"/>
      <c r="J8" s="96"/>
      <c r="K8" s="96"/>
      <c r="L8" s="91"/>
      <c r="M8" s="94"/>
      <c r="N8" s="94"/>
      <c r="O8" s="94"/>
      <c r="P8" s="94"/>
      <c r="Q8" s="94"/>
      <c r="R8" s="94"/>
      <c r="S8" s="94"/>
      <c r="T8" s="94"/>
      <c r="U8" s="94"/>
      <c r="V8" s="94"/>
      <c r="X8" s="94"/>
      <c r="Y8" s="94"/>
      <c r="Z8" s="94"/>
      <c r="AA8" s="94"/>
      <c r="AB8" s="94"/>
      <c r="AC8" s="94"/>
      <c r="AD8" s="94"/>
      <c r="AE8" s="94"/>
      <c r="AF8" s="94"/>
      <c r="AG8" s="94"/>
    </row>
    <row r="9" spans="1:33" x14ac:dyDescent="0.25">
      <c r="A9" s="19" t="s">
        <v>23</v>
      </c>
      <c r="B9" s="96"/>
      <c r="C9" s="96"/>
      <c r="D9" s="96"/>
      <c r="E9" s="96"/>
      <c r="F9" s="96"/>
      <c r="G9" s="96"/>
      <c r="H9" s="96"/>
      <c r="I9" s="96"/>
      <c r="J9" s="96"/>
      <c r="K9" s="96"/>
      <c r="L9" s="91"/>
      <c r="M9" s="94"/>
      <c r="N9" s="94"/>
      <c r="O9" s="94"/>
      <c r="P9" s="94"/>
      <c r="Q9" s="94"/>
      <c r="R9" s="94"/>
      <c r="S9" s="94"/>
      <c r="T9" s="94"/>
      <c r="U9" s="94"/>
      <c r="V9" s="94"/>
      <c r="X9" s="94"/>
      <c r="Y9" s="94"/>
      <c r="Z9" s="94"/>
      <c r="AA9" s="94"/>
      <c r="AB9" s="94"/>
      <c r="AC9" s="94"/>
      <c r="AD9" s="94"/>
      <c r="AE9" s="94"/>
      <c r="AF9" s="94"/>
      <c r="AG9" s="94"/>
    </row>
    <row r="10" spans="1:33" x14ac:dyDescent="0.25">
      <c r="A10" s="20" t="s">
        <v>24</v>
      </c>
      <c r="B10" s="96"/>
      <c r="C10" s="96"/>
      <c r="D10" s="96"/>
      <c r="E10" s="96"/>
      <c r="F10" s="96"/>
      <c r="G10" s="96"/>
      <c r="H10" s="96"/>
      <c r="I10" s="96"/>
      <c r="J10" s="96"/>
      <c r="K10" s="96"/>
      <c r="L10" s="91"/>
      <c r="M10" s="94"/>
      <c r="N10" s="94"/>
      <c r="O10" s="94"/>
      <c r="P10" s="94"/>
      <c r="Q10" s="94"/>
      <c r="R10" s="94"/>
      <c r="S10" s="94"/>
      <c r="T10" s="94"/>
      <c r="U10" s="94"/>
      <c r="V10" s="94"/>
      <c r="X10" s="94"/>
      <c r="Y10" s="94"/>
      <c r="Z10" s="94"/>
      <c r="AA10" s="94"/>
      <c r="AB10" s="94"/>
      <c r="AC10" s="94"/>
      <c r="AD10" s="94"/>
      <c r="AE10" s="94"/>
      <c r="AF10" s="94"/>
      <c r="AG10" s="94"/>
    </row>
    <row r="11" spans="1:33" x14ac:dyDescent="0.25">
      <c r="A11" s="20"/>
      <c r="B11" s="96"/>
      <c r="C11" s="96"/>
      <c r="D11" s="96"/>
      <c r="E11" s="96"/>
      <c r="F11" s="96"/>
      <c r="G11" s="96"/>
      <c r="H11" s="96"/>
      <c r="I11" s="96"/>
      <c r="J11" s="96"/>
      <c r="K11" s="96"/>
      <c r="L11" s="91"/>
      <c r="M11" s="94"/>
      <c r="N11" s="94"/>
      <c r="O11" s="94"/>
      <c r="P11" s="94"/>
      <c r="Q11" s="94"/>
      <c r="R11" s="94"/>
      <c r="S11" s="94"/>
      <c r="T11" s="94"/>
      <c r="U11" s="94"/>
      <c r="V11" s="94"/>
      <c r="X11" s="94"/>
      <c r="Y11" s="94"/>
      <c r="Z11" s="94"/>
      <c r="AA11" s="94"/>
      <c r="AB11" s="94"/>
      <c r="AC11" s="94"/>
      <c r="AD11" s="94"/>
      <c r="AE11" s="94"/>
      <c r="AF11" s="94"/>
      <c r="AG11" s="94"/>
    </row>
    <row r="12" spans="1:33" ht="15" customHeight="1" x14ac:dyDescent="0.25">
      <c r="A12" s="20"/>
      <c r="B12" s="96"/>
      <c r="C12" s="96"/>
      <c r="D12" s="96"/>
      <c r="E12" s="96"/>
      <c r="F12" s="96"/>
      <c r="G12" s="96"/>
      <c r="H12" s="96"/>
      <c r="I12" s="96"/>
      <c r="J12" s="96"/>
      <c r="K12" s="96"/>
      <c r="L12" s="91"/>
      <c r="M12" s="94"/>
      <c r="N12" s="94"/>
      <c r="O12" s="94"/>
      <c r="P12" s="94"/>
      <c r="Q12" s="94"/>
      <c r="R12" s="94"/>
      <c r="S12" s="94"/>
      <c r="T12" s="94"/>
      <c r="U12" s="94"/>
      <c r="V12" s="94"/>
      <c r="X12" s="94"/>
      <c r="Y12" s="94"/>
      <c r="Z12" s="94"/>
      <c r="AA12" s="94"/>
      <c r="AB12" s="94"/>
      <c r="AC12" s="94"/>
      <c r="AD12" s="94"/>
      <c r="AE12" s="94"/>
      <c r="AF12" s="94"/>
      <c r="AG12" s="94"/>
    </row>
    <row r="13" spans="1:33" x14ac:dyDescent="0.25">
      <c r="A13" s="20"/>
      <c r="B13" s="96"/>
      <c r="C13" s="96"/>
      <c r="D13" s="96"/>
      <c r="E13" s="96"/>
      <c r="F13" s="96"/>
      <c r="G13" s="96"/>
      <c r="H13" s="96"/>
      <c r="I13" s="96"/>
      <c r="J13" s="96"/>
      <c r="K13" s="96"/>
      <c r="L13" s="91"/>
      <c r="M13" s="94"/>
      <c r="N13" s="94"/>
      <c r="O13" s="94"/>
      <c r="P13" s="94"/>
      <c r="Q13" s="94"/>
      <c r="R13" s="94"/>
      <c r="S13" s="94"/>
      <c r="T13" s="94"/>
      <c r="U13" s="94"/>
      <c r="V13" s="94"/>
      <c r="X13" s="94"/>
      <c r="Y13" s="94"/>
      <c r="Z13" s="94"/>
      <c r="AA13" s="94"/>
      <c r="AB13" s="94"/>
      <c r="AC13" s="94"/>
      <c r="AD13" s="94"/>
      <c r="AE13" s="94"/>
      <c r="AF13" s="94"/>
      <c r="AG13" s="94"/>
    </row>
    <row r="14" spans="1:33" x14ac:dyDescent="0.25">
      <c r="A14" s="20"/>
      <c r="B14" s="96"/>
      <c r="C14" s="96"/>
      <c r="D14" s="96"/>
      <c r="E14" s="96"/>
      <c r="F14" s="96"/>
      <c r="G14" s="96"/>
      <c r="H14" s="96"/>
      <c r="I14" s="96"/>
      <c r="J14" s="96"/>
      <c r="K14" s="96"/>
      <c r="L14" s="91"/>
      <c r="M14" s="94"/>
      <c r="N14" s="94"/>
      <c r="O14" s="94"/>
      <c r="P14" s="94"/>
      <c r="Q14" s="94"/>
      <c r="R14" s="94"/>
      <c r="S14" s="94"/>
      <c r="T14" s="94"/>
      <c r="U14" s="94"/>
      <c r="V14" s="94"/>
      <c r="X14" s="94"/>
      <c r="Y14" s="94"/>
      <c r="Z14" s="94"/>
      <c r="AA14" s="94"/>
      <c r="AB14" s="94"/>
      <c r="AC14" s="94"/>
      <c r="AD14" s="94"/>
      <c r="AE14" s="94"/>
      <c r="AF14" s="94"/>
      <c r="AG14" s="94"/>
    </row>
    <row r="15" spans="1:33" x14ac:dyDescent="0.25">
      <c r="B15" s="97"/>
      <c r="C15" s="97"/>
      <c r="D15" s="97"/>
      <c r="E15" s="97"/>
      <c r="F15" s="97"/>
      <c r="G15" s="97"/>
      <c r="H15" s="97"/>
      <c r="I15" s="97"/>
      <c r="J15" s="97"/>
      <c r="K15" s="97"/>
      <c r="L15" s="91"/>
      <c r="M15" s="95"/>
      <c r="N15" s="95"/>
      <c r="O15" s="95"/>
      <c r="P15" s="95"/>
      <c r="Q15" s="95"/>
      <c r="R15" s="95"/>
      <c r="S15" s="95"/>
      <c r="T15" s="95"/>
      <c r="U15" s="95"/>
      <c r="V15" s="95"/>
      <c r="X15" s="95"/>
      <c r="Y15" s="95"/>
      <c r="Z15" s="95"/>
      <c r="AA15" s="95"/>
      <c r="AB15" s="95"/>
      <c r="AC15" s="95"/>
      <c r="AD15" s="95"/>
      <c r="AE15" s="95"/>
      <c r="AF15" s="95"/>
      <c r="AG15" s="95"/>
    </row>
    <row r="16" spans="1:33" ht="15.75" customHeight="1" x14ac:dyDescent="0.25">
      <c r="B16" s="2" t="s">
        <v>10</v>
      </c>
      <c r="C16" s="2" t="s">
        <v>18</v>
      </c>
      <c r="D16" s="3" t="s">
        <v>11</v>
      </c>
      <c r="E16" s="3" t="s">
        <v>12</v>
      </c>
      <c r="F16" s="3" t="s">
        <v>13</v>
      </c>
      <c r="G16" s="3" t="s">
        <v>14</v>
      </c>
      <c r="H16" s="3" t="s">
        <v>15</v>
      </c>
      <c r="I16" s="3" t="s">
        <v>16</v>
      </c>
      <c r="J16" s="3" t="s">
        <v>17</v>
      </c>
      <c r="K16" s="4" t="s">
        <v>19</v>
      </c>
      <c r="L16" s="91"/>
      <c r="M16" s="13" t="s">
        <v>10</v>
      </c>
      <c r="N16" s="13" t="s">
        <v>18</v>
      </c>
      <c r="O16" s="3" t="s">
        <v>11</v>
      </c>
      <c r="P16" s="3" t="s">
        <v>12</v>
      </c>
      <c r="Q16" s="3" t="s">
        <v>13</v>
      </c>
      <c r="R16" s="3" t="s">
        <v>14</v>
      </c>
      <c r="S16" s="3" t="s">
        <v>15</v>
      </c>
      <c r="T16" s="3" t="s">
        <v>16</v>
      </c>
      <c r="U16" s="3" t="s">
        <v>17</v>
      </c>
      <c r="V16" s="4" t="s">
        <v>19</v>
      </c>
      <c r="X16" s="14" t="s">
        <v>10</v>
      </c>
      <c r="Y16" s="14" t="s">
        <v>18</v>
      </c>
      <c r="Z16" s="3" t="s">
        <v>11</v>
      </c>
      <c r="AA16" s="3" t="s">
        <v>12</v>
      </c>
      <c r="AB16" s="3" t="s">
        <v>13</v>
      </c>
      <c r="AC16" s="3" t="s">
        <v>14</v>
      </c>
      <c r="AD16" s="3" t="s">
        <v>15</v>
      </c>
      <c r="AE16" s="3" t="s">
        <v>16</v>
      </c>
      <c r="AF16" s="3" t="s">
        <v>17</v>
      </c>
      <c r="AG16" s="4" t="s">
        <v>19</v>
      </c>
    </row>
    <row r="17" spans="2:33" x14ac:dyDescent="0.25">
      <c r="B17" s="7" t="s">
        <v>332</v>
      </c>
      <c r="C17" s="6" t="s">
        <v>20</v>
      </c>
      <c r="D17">
        <v>3</v>
      </c>
      <c r="E17">
        <v>3</v>
      </c>
      <c r="F17">
        <v>5</v>
      </c>
      <c r="G17">
        <v>3</v>
      </c>
      <c r="H17">
        <v>3</v>
      </c>
      <c r="I17">
        <v>2</v>
      </c>
      <c r="J17">
        <v>2</v>
      </c>
      <c r="K17">
        <f>SUM(D17:J17)</f>
        <v>21</v>
      </c>
      <c r="L17" s="91"/>
      <c r="M17" s="24" t="s">
        <v>26</v>
      </c>
      <c r="N17" s="9" t="s">
        <v>22</v>
      </c>
      <c r="O17">
        <v>5</v>
      </c>
      <c r="P17">
        <v>5</v>
      </c>
      <c r="Q17">
        <v>5</v>
      </c>
      <c r="R17">
        <v>5</v>
      </c>
      <c r="S17">
        <v>5</v>
      </c>
      <c r="T17">
        <v>5</v>
      </c>
      <c r="U17">
        <v>4</v>
      </c>
      <c r="V17">
        <f>SUM(O17:U17)</f>
        <v>34</v>
      </c>
      <c r="X17" s="15" t="s">
        <v>159</v>
      </c>
      <c r="Y17" t="s">
        <v>22</v>
      </c>
      <c r="Z17">
        <v>5</v>
      </c>
      <c r="AA17">
        <v>5</v>
      </c>
      <c r="AB17">
        <v>5</v>
      </c>
      <c r="AC17">
        <v>5</v>
      </c>
      <c r="AD17">
        <v>5</v>
      </c>
      <c r="AE17">
        <v>5</v>
      </c>
      <c r="AF17">
        <v>5</v>
      </c>
      <c r="AG17">
        <f>SUM(Z17:AF17)</f>
        <v>35</v>
      </c>
    </row>
    <row r="18" spans="2:33" x14ac:dyDescent="0.25">
      <c r="B18" s="24" t="s">
        <v>333</v>
      </c>
      <c r="C18" s="8" t="s">
        <v>22</v>
      </c>
      <c r="D18">
        <v>5</v>
      </c>
      <c r="E18">
        <v>4</v>
      </c>
      <c r="F18">
        <v>4</v>
      </c>
      <c r="G18">
        <v>3</v>
      </c>
      <c r="H18">
        <v>4</v>
      </c>
      <c r="I18">
        <v>3</v>
      </c>
      <c r="J18">
        <v>3</v>
      </c>
      <c r="K18">
        <f t="shared" ref="K18:K45" si="0">SUM(D18:J18)</f>
        <v>26</v>
      </c>
      <c r="L18" s="91"/>
      <c r="M18" s="24" t="s">
        <v>27</v>
      </c>
      <c r="N18" s="9" t="s">
        <v>22</v>
      </c>
      <c r="O18">
        <v>5</v>
      </c>
      <c r="P18">
        <v>5</v>
      </c>
      <c r="Q18">
        <v>5</v>
      </c>
      <c r="R18">
        <v>5</v>
      </c>
      <c r="S18">
        <v>5</v>
      </c>
      <c r="T18">
        <v>5</v>
      </c>
      <c r="U18">
        <v>5</v>
      </c>
      <c r="V18">
        <f t="shared" ref="V18:V94" si="1">SUM(O18:U18)</f>
        <v>35</v>
      </c>
      <c r="X18" t="s">
        <v>160</v>
      </c>
      <c r="Y18" t="s">
        <v>178</v>
      </c>
      <c r="Z18">
        <v>1</v>
      </c>
      <c r="AA18">
        <v>3</v>
      </c>
      <c r="AB18">
        <v>1</v>
      </c>
      <c r="AC18">
        <v>1</v>
      </c>
      <c r="AD18">
        <v>1</v>
      </c>
      <c r="AE18">
        <v>1</v>
      </c>
      <c r="AF18">
        <v>1</v>
      </c>
      <c r="AG18">
        <f t="shared" ref="AG18:AG46" si="2">SUM(Z18:AF18)</f>
        <v>9</v>
      </c>
    </row>
    <row r="19" spans="2:33" x14ac:dyDescent="0.25">
      <c r="B19" s="12" t="s">
        <v>334</v>
      </c>
      <c r="C19" s="10" t="s">
        <v>25</v>
      </c>
      <c r="D19">
        <v>1</v>
      </c>
      <c r="E19">
        <v>1</v>
      </c>
      <c r="F19">
        <v>1</v>
      </c>
      <c r="G19">
        <v>1</v>
      </c>
      <c r="H19">
        <v>1</v>
      </c>
      <c r="I19">
        <v>1</v>
      </c>
      <c r="J19">
        <v>1</v>
      </c>
      <c r="K19">
        <f t="shared" si="0"/>
        <v>7</v>
      </c>
      <c r="L19" s="91"/>
      <c r="M19" t="s">
        <v>28</v>
      </c>
      <c r="N19" s="9" t="s">
        <v>25</v>
      </c>
      <c r="O19">
        <v>3</v>
      </c>
      <c r="P19">
        <v>4</v>
      </c>
      <c r="Q19">
        <v>1</v>
      </c>
      <c r="R19">
        <v>1</v>
      </c>
      <c r="S19">
        <v>1</v>
      </c>
      <c r="T19">
        <v>1</v>
      </c>
      <c r="U19">
        <v>1</v>
      </c>
      <c r="V19">
        <f t="shared" si="1"/>
        <v>12</v>
      </c>
      <c r="X19" s="72" t="s">
        <v>171</v>
      </c>
      <c r="Y19" s="7" t="s">
        <v>179</v>
      </c>
      <c r="Z19">
        <v>4</v>
      </c>
      <c r="AA19">
        <v>5</v>
      </c>
      <c r="AB19">
        <v>5</v>
      </c>
      <c r="AC19">
        <v>5</v>
      </c>
      <c r="AD19">
        <v>5</v>
      </c>
      <c r="AE19">
        <v>5</v>
      </c>
      <c r="AF19">
        <v>5</v>
      </c>
      <c r="AG19">
        <f t="shared" si="2"/>
        <v>34</v>
      </c>
    </row>
    <row r="20" spans="2:33" x14ac:dyDescent="0.25">
      <c r="B20" s="24" t="s">
        <v>335</v>
      </c>
      <c r="C20" s="10" t="s">
        <v>22</v>
      </c>
      <c r="D20">
        <v>4</v>
      </c>
      <c r="E20">
        <v>5</v>
      </c>
      <c r="F20">
        <v>5</v>
      </c>
      <c r="G20">
        <v>5</v>
      </c>
      <c r="H20">
        <v>4</v>
      </c>
      <c r="I20">
        <v>5</v>
      </c>
      <c r="J20">
        <v>4</v>
      </c>
      <c r="K20">
        <f t="shared" si="0"/>
        <v>32</v>
      </c>
      <c r="L20" s="91"/>
      <c r="M20" s="15" t="s">
        <v>29</v>
      </c>
      <c r="N20" s="9" t="s">
        <v>22</v>
      </c>
      <c r="O20">
        <v>5</v>
      </c>
      <c r="P20">
        <v>5</v>
      </c>
      <c r="Q20">
        <v>5</v>
      </c>
      <c r="R20">
        <v>5</v>
      </c>
      <c r="S20">
        <v>5</v>
      </c>
      <c r="T20">
        <v>5</v>
      </c>
      <c r="U20">
        <v>5</v>
      </c>
      <c r="V20">
        <f t="shared" si="1"/>
        <v>35</v>
      </c>
      <c r="X20" s="15" t="s">
        <v>172</v>
      </c>
      <c r="Y20" t="s">
        <v>22</v>
      </c>
      <c r="Z20">
        <v>5</v>
      </c>
      <c r="AA20">
        <v>5</v>
      </c>
      <c r="AB20">
        <v>5</v>
      </c>
      <c r="AC20">
        <v>5</v>
      </c>
      <c r="AD20">
        <v>5</v>
      </c>
      <c r="AE20">
        <v>5</v>
      </c>
      <c r="AF20">
        <v>5</v>
      </c>
      <c r="AG20">
        <f t="shared" si="2"/>
        <v>35</v>
      </c>
    </row>
    <row r="21" spans="2:33" x14ac:dyDescent="0.25">
      <c r="B21" s="12" t="s">
        <v>336</v>
      </c>
      <c r="C21" s="10" t="s">
        <v>25</v>
      </c>
      <c r="D21">
        <v>2</v>
      </c>
      <c r="E21">
        <v>3</v>
      </c>
      <c r="F21">
        <v>2</v>
      </c>
      <c r="G21">
        <v>1</v>
      </c>
      <c r="H21">
        <v>1</v>
      </c>
      <c r="I21" s="7">
        <v>2</v>
      </c>
      <c r="J21" s="7">
        <v>1</v>
      </c>
      <c r="K21">
        <f t="shared" si="0"/>
        <v>12</v>
      </c>
      <c r="L21" s="91"/>
      <c r="M21" t="s">
        <v>30</v>
      </c>
      <c r="N21" s="9" t="s">
        <v>25</v>
      </c>
      <c r="O21">
        <v>2</v>
      </c>
      <c r="P21">
        <v>3</v>
      </c>
      <c r="Q21">
        <v>1</v>
      </c>
      <c r="R21">
        <v>1</v>
      </c>
      <c r="S21">
        <v>1</v>
      </c>
      <c r="T21">
        <v>1</v>
      </c>
      <c r="U21">
        <v>1</v>
      </c>
      <c r="V21">
        <f t="shared" si="1"/>
        <v>10</v>
      </c>
      <c r="X21" s="24" t="s">
        <v>173</v>
      </c>
      <c r="Y21" t="s">
        <v>22</v>
      </c>
      <c r="Z21">
        <v>5</v>
      </c>
      <c r="AA21">
        <v>5</v>
      </c>
      <c r="AB21">
        <v>5</v>
      </c>
      <c r="AC21">
        <v>5</v>
      </c>
      <c r="AD21">
        <v>5</v>
      </c>
      <c r="AE21">
        <v>5</v>
      </c>
      <c r="AF21">
        <v>5</v>
      </c>
      <c r="AG21">
        <f t="shared" si="2"/>
        <v>35</v>
      </c>
    </row>
    <row r="22" spans="2:33" x14ac:dyDescent="0.25">
      <c r="B22" s="24" t="s">
        <v>337</v>
      </c>
      <c r="C22" s="10" t="s">
        <v>22</v>
      </c>
      <c r="D22">
        <v>4</v>
      </c>
      <c r="E22">
        <v>3</v>
      </c>
      <c r="F22">
        <v>4</v>
      </c>
      <c r="G22">
        <v>3</v>
      </c>
      <c r="H22">
        <v>4</v>
      </c>
      <c r="I22" s="7">
        <v>3</v>
      </c>
      <c r="J22" s="7">
        <v>2</v>
      </c>
      <c r="K22">
        <f t="shared" si="0"/>
        <v>23</v>
      </c>
      <c r="L22" s="91"/>
      <c r="M22" s="15" t="s">
        <v>31</v>
      </c>
      <c r="N22" s="9" t="s">
        <v>22</v>
      </c>
      <c r="O22">
        <v>5</v>
      </c>
      <c r="P22">
        <v>5</v>
      </c>
      <c r="Q22">
        <v>5</v>
      </c>
      <c r="R22">
        <v>5</v>
      </c>
      <c r="S22">
        <v>5</v>
      </c>
      <c r="T22">
        <v>5</v>
      </c>
      <c r="U22">
        <v>5</v>
      </c>
      <c r="V22">
        <f t="shared" si="1"/>
        <v>35</v>
      </c>
      <c r="X22" s="15" t="s">
        <v>174</v>
      </c>
      <c r="Y22" t="s">
        <v>22</v>
      </c>
      <c r="Z22">
        <v>4</v>
      </c>
      <c r="AA22">
        <v>4</v>
      </c>
      <c r="AB22">
        <v>5</v>
      </c>
      <c r="AC22">
        <v>5</v>
      </c>
      <c r="AD22">
        <v>5</v>
      </c>
      <c r="AE22">
        <v>5</v>
      </c>
      <c r="AF22">
        <v>5</v>
      </c>
      <c r="AG22">
        <f t="shared" si="2"/>
        <v>33</v>
      </c>
    </row>
    <row r="23" spans="2:33" x14ac:dyDescent="0.25">
      <c r="B23" s="12" t="s">
        <v>338</v>
      </c>
      <c r="C23" s="10" t="s">
        <v>25</v>
      </c>
      <c r="D23">
        <v>1</v>
      </c>
      <c r="E23">
        <v>1</v>
      </c>
      <c r="F23">
        <v>1</v>
      </c>
      <c r="G23">
        <v>1</v>
      </c>
      <c r="H23">
        <v>1</v>
      </c>
      <c r="I23" s="7">
        <v>1</v>
      </c>
      <c r="J23" s="7">
        <v>1</v>
      </c>
      <c r="K23">
        <f t="shared" si="0"/>
        <v>7</v>
      </c>
      <c r="L23" s="91"/>
      <c r="M23" t="s">
        <v>32</v>
      </c>
      <c r="N23" s="9" t="s">
        <v>25</v>
      </c>
      <c r="O23">
        <v>1</v>
      </c>
      <c r="P23">
        <v>3</v>
      </c>
      <c r="Q23">
        <v>1</v>
      </c>
      <c r="R23">
        <v>1</v>
      </c>
      <c r="S23">
        <v>1</v>
      </c>
      <c r="T23">
        <v>1</v>
      </c>
      <c r="U23">
        <v>1</v>
      </c>
      <c r="V23">
        <f t="shared" si="1"/>
        <v>9</v>
      </c>
      <c r="X23" t="s">
        <v>175</v>
      </c>
      <c r="Y23" t="s">
        <v>179</v>
      </c>
      <c r="Z23">
        <v>2</v>
      </c>
      <c r="AA23">
        <v>3</v>
      </c>
      <c r="AB23">
        <v>3</v>
      </c>
      <c r="AC23">
        <v>3</v>
      </c>
      <c r="AD23">
        <v>3</v>
      </c>
      <c r="AE23">
        <v>3</v>
      </c>
      <c r="AF23">
        <v>3</v>
      </c>
      <c r="AG23">
        <f t="shared" si="2"/>
        <v>20</v>
      </c>
    </row>
    <row r="24" spans="2:33" x14ac:dyDescent="0.25">
      <c r="B24" s="24" t="s">
        <v>339</v>
      </c>
      <c r="C24" s="10" t="s">
        <v>22</v>
      </c>
      <c r="D24">
        <v>4</v>
      </c>
      <c r="E24">
        <v>4</v>
      </c>
      <c r="F24">
        <v>4</v>
      </c>
      <c r="G24">
        <v>4</v>
      </c>
      <c r="H24">
        <v>5</v>
      </c>
      <c r="I24" s="7">
        <v>4</v>
      </c>
      <c r="J24" s="7">
        <v>4</v>
      </c>
      <c r="K24">
        <f>SUM(D24:J24)</f>
        <v>29</v>
      </c>
      <c r="L24" s="91"/>
      <c r="M24" t="s">
        <v>33</v>
      </c>
      <c r="N24" s="10" t="s">
        <v>80</v>
      </c>
      <c r="O24">
        <v>4</v>
      </c>
      <c r="P24">
        <v>4</v>
      </c>
      <c r="Q24">
        <v>3</v>
      </c>
      <c r="R24">
        <v>3</v>
      </c>
      <c r="S24">
        <v>3</v>
      </c>
      <c r="T24">
        <v>3</v>
      </c>
      <c r="U24">
        <v>2</v>
      </c>
      <c r="V24">
        <f t="shared" si="1"/>
        <v>22</v>
      </c>
      <c r="X24" s="72" t="s">
        <v>176</v>
      </c>
      <c r="Y24" s="7" t="s">
        <v>179</v>
      </c>
      <c r="Z24">
        <v>5</v>
      </c>
      <c r="AA24">
        <v>5</v>
      </c>
      <c r="AB24">
        <v>5</v>
      </c>
      <c r="AC24">
        <v>5</v>
      </c>
      <c r="AD24">
        <v>5</v>
      </c>
      <c r="AE24">
        <v>5</v>
      </c>
      <c r="AF24">
        <v>5</v>
      </c>
      <c r="AG24">
        <f t="shared" si="2"/>
        <v>35</v>
      </c>
    </row>
    <row r="25" spans="2:33" x14ac:dyDescent="0.25">
      <c r="B25" s="12" t="s">
        <v>340</v>
      </c>
      <c r="C25" s="10" t="s">
        <v>25</v>
      </c>
      <c r="D25">
        <v>1</v>
      </c>
      <c r="E25">
        <v>1</v>
      </c>
      <c r="F25">
        <v>1</v>
      </c>
      <c r="G25">
        <v>1</v>
      </c>
      <c r="H25">
        <v>1</v>
      </c>
      <c r="I25" s="7">
        <v>1</v>
      </c>
      <c r="J25" s="7">
        <v>1</v>
      </c>
      <c r="K25">
        <f t="shared" ref="K25" si="3">SUM(D25:J25)</f>
        <v>7</v>
      </c>
      <c r="L25" s="91"/>
      <c r="M25" t="s">
        <v>34</v>
      </c>
      <c r="N25" s="10" t="s">
        <v>25</v>
      </c>
      <c r="O25">
        <v>2</v>
      </c>
      <c r="P25">
        <v>3</v>
      </c>
      <c r="Q25">
        <v>1</v>
      </c>
      <c r="R25">
        <v>1</v>
      </c>
      <c r="S25">
        <v>1</v>
      </c>
      <c r="T25">
        <v>1</v>
      </c>
      <c r="U25">
        <v>1</v>
      </c>
      <c r="V25">
        <f t="shared" si="1"/>
        <v>10</v>
      </c>
      <c r="X25" s="15" t="s">
        <v>177</v>
      </c>
      <c r="Y25" t="s">
        <v>22</v>
      </c>
      <c r="Z25">
        <v>5</v>
      </c>
      <c r="AA25">
        <v>5</v>
      </c>
      <c r="AB25">
        <v>5</v>
      </c>
      <c r="AC25">
        <v>5</v>
      </c>
      <c r="AD25">
        <v>5</v>
      </c>
      <c r="AE25">
        <v>5</v>
      </c>
      <c r="AF25">
        <v>5</v>
      </c>
      <c r="AG25">
        <f t="shared" si="2"/>
        <v>35</v>
      </c>
    </row>
    <row r="26" spans="2:33" x14ac:dyDescent="0.25">
      <c r="B26" s="12" t="s">
        <v>341</v>
      </c>
      <c r="C26" s="10" t="s">
        <v>20</v>
      </c>
      <c r="D26">
        <v>4</v>
      </c>
      <c r="E26">
        <v>4</v>
      </c>
      <c r="F26">
        <v>4</v>
      </c>
      <c r="G26">
        <v>3</v>
      </c>
      <c r="H26">
        <v>3</v>
      </c>
      <c r="I26" s="7">
        <v>3</v>
      </c>
      <c r="J26" s="7">
        <v>3</v>
      </c>
      <c r="K26">
        <f t="shared" si="0"/>
        <v>24</v>
      </c>
      <c r="L26" s="91"/>
      <c r="M26" t="s">
        <v>35</v>
      </c>
      <c r="N26" s="10" t="s">
        <v>25</v>
      </c>
      <c r="O26">
        <v>1</v>
      </c>
      <c r="P26">
        <v>1</v>
      </c>
      <c r="Q26">
        <v>1</v>
      </c>
      <c r="R26">
        <v>1</v>
      </c>
      <c r="S26">
        <v>1</v>
      </c>
      <c r="T26">
        <v>1</v>
      </c>
      <c r="U26">
        <v>1</v>
      </c>
      <c r="V26">
        <f t="shared" si="1"/>
        <v>7</v>
      </c>
      <c r="X26" t="s">
        <v>60</v>
      </c>
      <c r="Y26" t="s">
        <v>179</v>
      </c>
      <c r="Z26">
        <v>1</v>
      </c>
      <c r="AA26">
        <v>3</v>
      </c>
      <c r="AB26">
        <v>1</v>
      </c>
      <c r="AC26">
        <v>1</v>
      </c>
      <c r="AD26">
        <v>1</v>
      </c>
      <c r="AE26">
        <v>1</v>
      </c>
      <c r="AF26">
        <v>1</v>
      </c>
      <c r="AG26">
        <f t="shared" si="2"/>
        <v>9</v>
      </c>
    </row>
    <row r="27" spans="2:33" x14ac:dyDescent="0.25">
      <c r="B27" s="12" t="s">
        <v>342</v>
      </c>
      <c r="C27" s="10" t="s">
        <v>25</v>
      </c>
      <c r="D27">
        <v>2</v>
      </c>
      <c r="E27">
        <v>1</v>
      </c>
      <c r="F27">
        <v>1</v>
      </c>
      <c r="G27">
        <v>1</v>
      </c>
      <c r="H27">
        <v>1</v>
      </c>
      <c r="I27" s="7">
        <v>1</v>
      </c>
      <c r="J27" s="7">
        <v>4</v>
      </c>
      <c r="K27">
        <f t="shared" si="0"/>
        <v>11</v>
      </c>
      <c r="L27" s="91"/>
      <c r="M27" t="s">
        <v>36</v>
      </c>
      <c r="N27" s="10" t="s">
        <v>25</v>
      </c>
      <c r="O27">
        <v>1</v>
      </c>
      <c r="P27">
        <v>3</v>
      </c>
      <c r="Q27">
        <v>1</v>
      </c>
      <c r="R27">
        <v>1</v>
      </c>
      <c r="S27">
        <v>1</v>
      </c>
      <c r="T27">
        <v>1</v>
      </c>
      <c r="U27">
        <v>1</v>
      </c>
      <c r="V27">
        <f t="shared" si="1"/>
        <v>9</v>
      </c>
      <c r="X27" s="72" t="s">
        <v>61</v>
      </c>
      <c r="Y27" s="7" t="s">
        <v>179</v>
      </c>
      <c r="Z27">
        <v>5</v>
      </c>
      <c r="AA27">
        <v>5</v>
      </c>
      <c r="AB27">
        <v>5</v>
      </c>
      <c r="AC27">
        <v>5</v>
      </c>
      <c r="AD27">
        <v>5</v>
      </c>
      <c r="AE27">
        <v>5</v>
      </c>
      <c r="AF27">
        <v>5</v>
      </c>
      <c r="AG27">
        <f t="shared" si="2"/>
        <v>35</v>
      </c>
    </row>
    <row r="28" spans="2:33" x14ac:dyDescent="0.25">
      <c r="B28" s="24" t="s">
        <v>343</v>
      </c>
      <c r="C28" s="10" t="s">
        <v>22</v>
      </c>
      <c r="D28">
        <v>4</v>
      </c>
      <c r="E28">
        <v>4</v>
      </c>
      <c r="F28">
        <v>4</v>
      </c>
      <c r="G28">
        <v>3</v>
      </c>
      <c r="H28">
        <v>3</v>
      </c>
      <c r="I28" s="7">
        <v>4</v>
      </c>
      <c r="J28" s="7">
        <v>3</v>
      </c>
      <c r="K28">
        <f t="shared" si="0"/>
        <v>25</v>
      </c>
      <c r="L28" s="91"/>
      <c r="M28" t="s">
        <v>37</v>
      </c>
      <c r="N28" s="10" t="s">
        <v>80</v>
      </c>
      <c r="O28">
        <v>4</v>
      </c>
      <c r="P28">
        <v>4</v>
      </c>
      <c r="Q28">
        <v>3</v>
      </c>
      <c r="R28">
        <v>3</v>
      </c>
      <c r="S28">
        <v>2</v>
      </c>
      <c r="T28">
        <v>3</v>
      </c>
      <c r="U28">
        <v>3</v>
      </c>
      <c r="V28">
        <f t="shared" si="1"/>
        <v>22</v>
      </c>
      <c r="X28" s="15" t="s">
        <v>62</v>
      </c>
      <c r="Y28" t="s">
        <v>22</v>
      </c>
      <c r="Z28">
        <v>5</v>
      </c>
      <c r="AA28">
        <v>5</v>
      </c>
      <c r="AB28">
        <v>5</v>
      </c>
      <c r="AC28">
        <v>5</v>
      </c>
      <c r="AD28">
        <v>5</v>
      </c>
      <c r="AE28">
        <v>5</v>
      </c>
      <c r="AF28">
        <v>5</v>
      </c>
      <c r="AG28">
        <f t="shared" si="2"/>
        <v>35</v>
      </c>
    </row>
    <row r="29" spans="2:33" x14ac:dyDescent="0.25">
      <c r="B29" s="24" t="s">
        <v>344</v>
      </c>
      <c r="C29" s="10" t="s">
        <v>22</v>
      </c>
      <c r="D29">
        <v>5</v>
      </c>
      <c r="E29">
        <v>5</v>
      </c>
      <c r="F29">
        <v>5</v>
      </c>
      <c r="G29">
        <v>4</v>
      </c>
      <c r="H29">
        <v>5</v>
      </c>
      <c r="I29" s="7">
        <v>5</v>
      </c>
      <c r="J29" s="7">
        <v>4</v>
      </c>
      <c r="K29">
        <f>SUM(D29:J29)</f>
        <v>33</v>
      </c>
      <c r="L29" s="91"/>
      <c r="M29" t="s">
        <v>38</v>
      </c>
      <c r="N29" s="10" t="s">
        <v>25</v>
      </c>
      <c r="O29">
        <v>1</v>
      </c>
      <c r="P29">
        <v>3</v>
      </c>
      <c r="Q29">
        <v>1</v>
      </c>
      <c r="R29">
        <v>1</v>
      </c>
      <c r="S29">
        <v>1</v>
      </c>
      <c r="T29">
        <v>1</v>
      </c>
      <c r="U29">
        <v>1</v>
      </c>
      <c r="V29">
        <f t="shared" si="1"/>
        <v>9</v>
      </c>
      <c r="X29" s="15" t="s">
        <v>63</v>
      </c>
      <c r="Y29" t="s">
        <v>22</v>
      </c>
      <c r="Z29">
        <v>5</v>
      </c>
      <c r="AA29">
        <v>5</v>
      </c>
      <c r="AB29">
        <v>5</v>
      </c>
      <c r="AC29">
        <v>5</v>
      </c>
      <c r="AD29">
        <v>5</v>
      </c>
      <c r="AE29">
        <v>5</v>
      </c>
      <c r="AF29">
        <v>5</v>
      </c>
      <c r="AG29">
        <f t="shared" si="2"/>
        <v>35</v>
      </c>
    </row>
    <row r="30" spans="2:33" x14ac:dyDescent="0.25">
      <c r="B30" s="7" t="s">
        <v>345</v>
      </c>
      <c r="C30" s="10" t="s">
        <v>25</v>
      </c>
      <c r="D30">
        <v>1</v>
      </c>
      <c r="E30">
        <v>1</v>
      </c>
      <c r="F30">
        <v>1</v>
      </c>
      <c r="G30">
        <v>1</v>
      </c>
      <c r="H30">
        <v>2</v>
      </c>
      <c r="I30" s="7">
        <v>1</v>
      </c>
      <c r="J30" s="7">
        <v>1</v>
      </c>
      <c r="K30">
        <f>SUM(D30:J30)</f>
        <v>8</v>
      </c>
      <c r="L30" s="91"/>
      <c r="M30" t="s">
        <v>39</v>
      </c>
      <c r="N30" s="10" t="s">
        <v>80</v>
      </c>
      <c r="O30">
        <v>4</v>
      </c>
      <c r="P30">
        <v>3</v>
      </c>
      <c r="Q30">
        <v>3</v>
      </c>
      <c r="R30">
        <v>4</v>
      </c>
      <c r="S30">
        <v>3</v>
      </c>
      <c r="T30">
        <v>3</v>
      </c>
      <c r="U30">
        <v>3</v>
      </c>
      <c r="V30">
        <f t="shared" si="1"/>
        <v>23</v>
      </c>
      <c r="X30" t="s">
        <v>64</v>
      </c>
      <c r="Y30" t="s">
        <v>178</v>
      </c>
      <c r="Z30">
        <v>1</v>
      </c>
      <c r="AA30">
        <v>2</v>
      </c>
      <c r="AB30">
        <v>1</v>
      </c>
      <c r="AC30">
        <v>1</v>
      </c>
      <c r="AD30">
        <v>1</v>
      </c>
      <c r="AE30">
        <v>1</v>
      </c>
      <c r="AF30">
        <v>1</v>
      </c>
      <c r="AG30">
        <f t="shared" si="2"/>
        <v>8</v>
      </c>
    </row>
    <row r="31" spans="2:33" x14ac:dyDescent="0.25">
      <c r="B31" s="24" t="s">
        <v>346</v>
      </c>
      <c r="C31" s="10" t="s">
        <v>22</v>
      </c>
      <c r="D31">
        <v>5</v>
      </c>
      <c r="E31">
        <v>5</v>
      </c>
      <c r="F31">
        <v>5</v>
      </c>
      <c r="G31">
        <v>4</v>
      </c>
      <c r="H31">
        <v>5</v>
      </c>
      <c r="I31" s="7">
        <v>5</v>
      </c>
      <c r="J31" s="7">
        <v>4</v>
      </c>
      <c r="K31">
        <f t="shared" si="0"/>
        <v>33</v>
      </c>
      <c r="L31" s="91"/>
      <c r="M31" t="s">
        <v>40</v>
      </c>
      <c r="N31" s="10" t="s">
        <v>25</v>
      </c>
      <c r="O31">
        <v>1</v>
      </c>
      <c r="P31">
        <v>3</v>
      </c>
      <c r="Q31">
        <v>1</v>
      </c>
      <c r="R31">
        <v>1</v>
      </c>
      <c r="S31">
        <v>1</v>
      </c>
      <c r="T31">
        <v>1</v>
      </c>
      <c r="U31">
        <v>1</v>
      </c>
      <c r="V31">
        <f t="shared" si="1"/>
        <v>9</v>
      </c>
      <c r="X31" t="s">
        <v>65</v>
      </c>
      <c r="Y31" t="s">
        <v>178</v>
      </c>
      <c r="Z31">
        <v>1</v>
      </c>
      <c r="AA31">
        <v>3</v>
      </c>
      <c r="AB31">
        <v>1</v>
      </c>
      <c r="AC31">
        <v>1</v>
      </c>
      <c r="AD31">
        <v>1</v>
      </c>
      <c r="AE31">
        <v>1</v>
      </c>
      <c r="AF31">
        <v>1</v>
      </c>
      <c r="AG31">
        <f t="shared" si="2"/>
        <v>9</v>
      </c>
    </row>
    <row r="32" spans="2:33" x14ac:dyDescent="0.25">
      <c r="B32" s="7" t="s">
        <v>347</v>
      </c>
      <c r="C32" s="10" t="s">
        <v>25</v>
      </c>
      <c r="D32">
        <v>1</v>
      </c>
      <c r="E32">
        <v>1</v>
      </c>
      <c r="F32">
        <v>1</v>
      </c>
      <c r="G32">
        <v>1</v>
      </c>
      <c r="H32">
        <v>1</v>
      </c>
      <c r="I32" s="7">
        <v>1</v>
      </c>
      <c r="J32" s="7">
        <v>1</v>
      </c>
      <c r="K32">
        <f t="shared" si="0"/>
        <v>7</v>
      </c>
      <c r="L32" s="91"/>
      <c r="M32" t="s">
        <v>41</v>
      </c>
      <c r="N32" s="10" t="s">
        <v>25</v>
      </c>
      <c r="O32">
        <v>2</v>
      </c>
      <c r="P32">
        <v>3</v>
      </c>
      <c r="Q32">
        <v>1</v>
      </c>
      <c r="R32">
        <v>1</v>
      </c>
      <c r="S32">
        <v>1</v>
      </c>
      <c r="T32">
        <v>1</v>
      </c>
      <c r="U32">
        <v>2</v>
      </c>
      <c r="V32">
        <f t="shared" si="1"/>
        <v>11</v>
      </c>
      <c r="X32" s="15" t="s">
        <v>66</v>
      </c>
      <c r="Y32" t="s">
        <v>22</v>
      </c>
      <c r="Z32">
        <v>5</v>
      </c>
      <c r="AA32">
        <v>5</v>
      </c>
      <c r="AB32">
        <v>5</v>
      </c>
      <c r="AC32">
        <v>5</v>
      </c>
      <c r="AD32">
        <v>5</v>
      </c>
      <c r="AE32">
        <v>5</v>
      </c>
      <c r="AF32">
        <v>5</v>
      </c>
      <c r="AG32">
        <f t="shared" si="2"/>
        <v>35</v>
      </c>
    </row>
    <row r="33" spans="2:33" x14ac:dyDescent="0.25">
      <c r="B33" s="7" t="s">
        <v>348</v>
      </c>
      <c r="C33" s="10" t="s">
        <v>25</v>
      </c>
      <c r="D33">
        <v>1</v>
      </c>
      <c r="E33">
        <v>1</v>
      </c>
      <c r="F33">
        <v>1</v>
      </c>
      <c r="G33">
        <v>1</v>
      </c>
      <c r="H33">
        <v>1</v>
      </c>
      <c r="I33" s="7">
        <v>1</v>
      </c>
      <c r="J33" s="7">
        <v>1</v>
      </c>
      <c r="K33">
        <f t="shared" si="0"/>
        <v>7</v>
      </c>
      <c r="L33" s="91"/>
      <c r="M33" s="15" t="s">
        <v>42</v>
      </c>
      <c r="N33" s="10" t="s">
        <v>22</v>
      </c>
      <c r="O33">
        <v>4</v>
      </c>
      <c r="P33">
        <v>5</v>
      </c>
      <c r="Q33">
        <v>5</v>
      </c>
      <c r="R33">
        <v>5</v>
      </c>
      <c r="S33">
        <v>5</v>
      </c>
      <c r="T33">
        <v>5</v>
      </c>
      <c r="U33">
        <v>3</v>
      </c>
      <c r="V33">
        <f t="shared" si="1"/>
        <v>32</v>
      </c>
      <c r="X33" t="s">
        <v>67</v>
      </c>
      <c r="Y33" t="s">
        <v>179</v>
      </c>
      <c r="Z33">
        <v>3</v>
      </c>
      <c r="AA33">
        <v>4</v>
      </c>
      <c r="AB33">
        <v>3</v>
      </c>
      <c r="AC33">
        <v>3</v>
      </c>
      <c r="AD33">
        <v>3</v>
      </c>
      <c r="AE33">
        <v>3</v>
      </c>
      <c r="AF33">
        <v>1</v>
      </c>
      <c r="AG33">
        <f t="shared" si="2"/>
        <v>20</v>
      </c>
    </row>
    <row r="34" spans="2:33" x14ac:dyDescent="0.25">
      <c r="B34" s="7" t="s">
        <v>349</v>
      </c>
      <c r="C34" s="10" t="s">
        <v>25</v>
      </c>
      <c r="D34">
        <v>1</v>
      </c>
      <c r="E34">
        <v>1</v>
      </c>
      <c r="F34">
        <v>1</v>
      </c>
      <c r="G34">
        <v>1</v>
      </c>
      <c r="H34">
        <v>1</v>
      </c>
      <c r="I34" s="7">
        <v>1</v>
      </c>
      <c r="J34" s="7">
        <v>1</v>
      </c>
      <c r="K34">
        <f t="shared" si="0"/>
        <v>7</v>
      </c>
      <c r="L34" s="91"/>
      <c r="M34" t="s">
        <v>43</v>
      </c>
      <c r="N34" s="10" t="s">
        <v>25</v>
      </c>
      <c r="O34">
        <v>1</v>
      </c>
      <c r="P34">
        <v>3</v>
      </c>
      <c r="Q34">
        <v>1</v>
      </c>
      <c r="R34">
        <v>1</v>
      </c>
      <c r="S34">
        <v>1</v>
      </c>
      <c r="T34">
        <v>1</v>
      </c>
      <c r="U34">
        <v>1</v>
      </c>
      <c r="V34">
        <f t="shared" si="1"/>
        <v>9</v>
      </c>
      <c r="X34" t="s">
        <v>68</v>
      </c>
      <c r="Y34" t="s">
        <v>179</v>
      </c>
      <c r="Z34">
        <v>3</v>
      </c>
      <c r="AA34">
        <v>4</v>
      </c>
      <c r="AB34">
        <v>3</v>
      </c>
      <c r="AC34">
        <v>3</v>
      </c>
      <c r="AD34">
        <v>3</v>
      </c>
      <c r="AE34">
        <v>3</v>
      </c>
      <c r="AF34">
        <v>3</v>
      </c>
      <c r="AG34">
        <f t="shared" si="2"/>
        <v>22</v>
      </c>
    </row>
    <row r="35" spans="2:33" x14ac:dyDescent="0.25">
      <c r="B35" s="7" t="s">
        <v>350</v>
      </c>
      <c r="C35" s="10" t="s">
        <v>20</v>
      </c>
      <c r="D35">
        <v>3</v>
      </c>
      <c r="E35">
        <v>3</v>
      </c>
      <c r="F35">
        <v>3</v>
      </c>
      <c r="G35">
        <v>2</v>
      </c>
      <c r="H35">
        <v>1</v>
      </c>
      <c r="I35" s="7">
        <v>2</v>
      </c>
      <c r="J35" s="7">
        <v>1</v>
      </c>
      <c r="K35">
        <f t="shared" si="0"/>
        <v>15</v>
      </c>
      <c r="L35" s="91"/>
      <c r="M35" t="s">
        <v>44</v>
      </c>
      <c r="N35" s="10" t="s">
        <v>25</v>
      </c>
      <c r="O35">
        <v>1</v>
      </c>
      <c r="P35">
        <v>3</v>
      </c>
      <c r="Q35">
        <v>1</v>
      </c>
      <c r="R35">
        <v>1</v>
      </c>
      <c r="S35">
        <v>1</v>
      </c>
      <c r="T35">
        <v>1</v>
      </c>
      <c r="U35">
        <v>4</v>
      </c>
      <c r="V35">
        <f t="shared" si="1"/>
        <v>12</v>
      </c>
      <c r="X35" t="s">
        <v>69</v>
      </c>
      <c r="Y35" t="s">
        <v>178</v>
      </c>
      <c r="Z35">
        <v>1</v>
      </c>
      <c r="AA35">
        <v>3</v>
      </c>
      <c r="AB35">
        <v>1</v>
      </c>
      <c r="AC35">
        <v>1</v>
      </c>
      <c r="AD35">
        <v>1</v>
      </c>
      <c r="AE35">
        <v>1</v>
      </c>
      <c r="AF35">
        <v>1</v>
      </c>
      <c r="AG35">
        <f t="shared" si="2"/>
        <v>9</v>
      </c>
    </row>
    <row r="36" spans="2:33" x14ac:dyDescent="0.25">
      <c r="B36" s="7" t="s">
        <v>351</v>
      </c>
      <c r="C36" s="10" t="s">
        <v>25</v>
      </c>
      <c r="D36">
        <v>1</v>
      </c>
      <c r="E36">
        <v>1</v>
      </c>
      <c r="F36">
        <v>1</v>
      </c>
      <c r="G36">
        <v>1</v>
      </c>
      <c r="H36">
        <v>1</v>
      </c>
      <c r="I36" s="7">
        <v>1</v>
      </c>
      <c r="J36" s="7">
        <v>1</v>
      </c>
      <c r="K36">
        <f t="shared" si="0"/>
        <v>7</v>
      </c>
      <c r="L36" s="91"/>
      <c r="M36" t="s">
        <v>45</v>
      </c>
      <c r="N36" s="10" t="s">
        <v>25</v>
      </c>
      <c r="O36">
        <v>1</v>
      </c>
      <c r="P36">
        <v>3</v>
      </c>
      <c r="Q36">
        <v>1</v>
      </c>
      <c r="R36">
        <v>1</v>
      </c>
      <c r="S36">
        <v>1</v>
      </c>
      <c r="T36">
        <v>1</v>
      </c>
      <c r="U36">
        <v>1</v>
      </c>
      <c r="V36">
        <f t="shared" si="1"/>
        <v>9</v>
      </c>
      <c r="X36" s="15" t="s">
        <v>70</v>
      </c>
      <c r="Y36" t="s">
        <v>22</v>
      </c>
      <c r="Z36">
        <v>5</v>
      </c>
      <c r="AA36">
        <v>5</v>
      </c>
      <c r="AB36">
        <v>5</v>
      </c>
      <c r="AC36">
        <v>5</v>
      </c>
      <c r="AD36">
        <v>5</v>
      </c>
      <c r="AE36">
        <v>5</v>
      </c>
      <c r="AF36">
        <v>5</v>
      </c>
      <c r="AG36">
        <f t="shared" si="2"/>
        <v>35</v>
      </c>
    </row>
    <row r="37" spans="2:33" x14ac:dyDescent="0.25">
      <c r="B37" s="7" t="s">
        <v>352</v>
      </c>
      <c r="C37" s="9" t="s">
        <v>25</v>
      </c>
      <c r="D37">
        <v>1</v>
      </c>
      <c r="E37">
        <v>1</v>
      </c>
      <c r="F37">
        <v>1</v>
      </c>
      <c r="G37">
        <v>1</v>
      </c>
      <c r="H37">
        <v>1</v>
      </c>
      <c r="I37" s="7">
        <v>1</v>
      </c>
      <c r="J37" s="7">
        <v>1</v>
      </c>
      <c r="K37">
        <f t="shared" si="0"/>
        <v>7</v>
      </c>
      <c r="L37" s="91"/>
      <c r="M37" t="s">
        <v>46</v>
      </c>
      <c r="N37" s="10" t="s">
        <v>25</v>
      </c>
      <c r="O37">
        <v>1</v>
      </c>
      <c r="P37">
        <v>3</v>
      </c>
      <c r="Q37">
        <v>1</v>
      </c>
      <c r="R37">
        <v>1</v>
      </c>
      <c r="S37">
        <v>1</v>
      </c>
      <c r="T37">
        <v>1</v>
      </c>
      <c r="U37">
        <v>1</v>
      </c>
      <c r="V37">
        <f>SUM(O37:U37)</f>
        <v>9</v>
      </c>
      <c r="X37" s="15" t="s">
        <v>71</v>
      </c>
      <c r="Y37" t="s">
        <v>22</v>
      </c>
      <c r="Z37">
        <v>5</v>
      </c>
      <c r="AA37">
        <v>5</v>
      </c>
      <c r="AB37">
        <v>5</v>
      </c>
      <c r="AC37">
        <v>5</v>
      </c>
      <c r="AD37">
        <v>5</v>
      </c>
      <c r="AE37">
        <v>5</v>
      </c>
      <c r="AF37">
        <v>5</v>
      </c>
      <c r="AG37">
        <f t="shared" si="2"/>
        <v>35</v>
      </c>
    </row>
    <row r="38" spans="2:33" x14ac:dyDescent="0.25">
      <c r="B38" s="7" t="s">
        <v>353</v>
      </c>
      <c r="C38" s="9" t="s">
        <v>25</v>
      </c>
      <c r="D38">
        <v>2</v>
      </c>
      <c r="E38">
        <v>1</v>
      </c>
      <c r="F38">
        <v>1</v>
      </c>
      <c r="G38">
        <v>2</v>
      </c>
      <c r="H38">
        <v>2</v>
      </c>
      <c r="I38" s="7">
        <v>1</v>
      </c>
      <c r="J38" s="7">
        <v>1</v>
      </c>
      <c r="K38">
        <f t="shared" si="0"/>
        <v>10</v>
      </c>
      <c r="L38" s="91"/>
      <c r="M38" t="s">
        <v>47</v>
      </c>
      <c r="N38" s="10" t="s">
        <v>25</v>
      </c>
      <c r="O38">
        <v>1</v>
      </c>
      <c r="P38">
        <v>3</v>
      </c>
      <c r="Q38">
        <v>1</v>
      </c>
      <c r="R38">
        <v>1</v>
      </c>
      <c r="S38">
        <v>1</v>
      </c>
      <c r="T38">
        <v>1</v>
      </c>
      <c r="U38">
        <v>3</v>
      </c>
      <c r="V38">
        <f t="shared" si="1"/>
        <v>11</v>
      </c>
      <c r="X38" s="11" t="s">
        <v>72</v>
      </c>
      <c r="Y38" s="7" t="s">
        <v>179</v>
      </c>
      <c r="Z38">
        <v>5</v>
      </c>
      <c r="AA38">
        <v>5</v>
      </c>
      <c r="AB38">
        <v>5</v>
      </c>
      <c r="AC38">
        <v>5</v>
      </c>
      <c r="AD38">
        <v>5</v>
      </c>
      <c r="AE38">
        <v>5</v>
      </c>
      <c r="AF38">
        <v>5</v>
      </c>
      <c r="AG38">
        <f t="shared" si="2"/>
        <v>35</v>
      </c>
    </row>
    <row r="39" spans="2:33" x14ac:dyDescent="0.25">
      <c r="B39" s="7" t="s">
        <v>354</v>
      </c>
      <c r="C39" s="9" t="s">
        <v>20</v>
      </c>
      <c r="D39">
        <v>3</v>
      </c>
      <c r="E39">
        <v>2</v>
      </c>
      <c r="F39">
        <v>3</v>
      </c>
      <c r="G39">
        <v>3</v>
      </c>
      <c r="H39">
        <v>4</v>
      </c>
      <c r="I39" s="7">
        <v>3</v>
      </c>
      <c r="J39" s="7">
        <v>1</v>
      </c>
      <c r="K39">
        <f t="shared" si="0"/>
        <v>19</v>
      </c>
      <c r="L39" s="91"/>
      <c r="M39" t="s">
        <v>48</v>
      </c>
      <c r="N39" s="10" t="s">
        <v>25</v>
      </c>
      <c r="O39">
        <v>1</v>
      </c>
      <c r="P39">
        <v>2</v>
      </c>
      <c r="Q39">
        <v>1</v>
      </c>
      <c r="R39">
        <v>1</v>
      </c>
      <c r="S39">
        <v>1</v>
      </c>
      <c r="T39">
        <v>1</v>
      </c>
      <c r="U39">
        <v>1</v>
      </c>
      <c r="V39">
        <f t="shared" si="1"/>
        <v>8</v>
      </c>
      <c r="X39" s="15" t="s">
        <v>73</v>
      </c>
      <c r="Y39" t="s">
        <v>22</v>
      </c>
      <c r="Z39">
        <v>5</v>
      </c>
      <c r="AA39">
        <v>5</v>
      </c>
      <c r="AB39">
        <v>5</v>
      </c>
      <c r="AC39">
        <v>5</v>
      </c>
      <c r="AD39">
        <v>5</v>
      </c>
      <c r="AE39">
        <v>5</v>
      </c>
      <c r="AF39">
        <v>5</v>
      </c>
      <c r="AG39">
        <f t="shared" si="2"/>
        <v>35</v>
      </c>
    </row>
    <row r="40" spans="2:33" x14ac:dyDescent="0.25">
      <c r="B40" s="7" t="s">
        <v>355</v>
      </c>
      <c r="C40" s="9" t="s">
        <v>25</v>
      </c>
      <c r="D40">
        <v>2</v>
      </c>
      <c r="E40">
        <v>1</v>
      </c>
      <c r="F40">
        <v>2</v>
      </c>
      <c r="G40">
        <v>1</v>
      </c>
      <c r="H40">
        <v>1</v>
      </c>
      <c r="I40" s="7">
        <v>1</v>
      </c>
      <c r="J40" s="7">
        <v>1</v>
      </c>
      <c r="K40">
        <f t="shared" si="0"/>
        <v>9</v>
      </c>
      <c r="L40" s="91"/>
      <c r="M40" t="s">
        <v>81</v>
      </c>
      <c r="N40" s="10" t="s">
        <v>80</v>
      </c>
      <c r="O40">
        <v>4</v>
      </c>
      <c r="P40">
        <v>4</v>
      </c>
      <c r="Q40">
        <v>3</v>
      </c>
      <c r="R40">
        <v>3</v>
      </c>
      <c r="S40">
        <v>3</v>
      </c>
      <c r="T40">
        <v>3</v>
      </c>
      <c r="U40">
        <v>2</v>
      </c>
      <c r="V40">
        <f t="shared" si="1"/>
        <v>22</v>
      </c>
      <c r="X40" t="s">
        <v>74</v>
      </c>
      <c r="Y40" t="s">
        <v>179</v>
      </c>
      <c r="Z40">
        <v>2</v>
      </c>
      <c r="AA40">
        <v>4</v>
      </c>
      <c r="AB40">
        <v>3</v>
      </c>
      <c r="AC40">
        <v>3</v>
      </c>
      <c r="AD40">
        <v>3</v>
      </c>
      <c r="AE40">
        <v>3</v>
      </c>
      <c r="AF40">
        <v>3</v>
      </c>
      <c r="AG40">
        <f t="shared" si="2"/>
        <v>21</v>
      </c>
    </row>
    <row r="41" spans="2:33" x14ac:dyDescent="0.25">
      <c r="B41" s="7" t="s">
        <v>356</v>
      </c>
      <c r="C41" s="9" t="s">
        <v>25</v>
      </c>
      <c r="D41">
        <v>1</v>
      </c>
      <c r="E41">
        <v>1</v>
      </c>
      <c r="F41">
        <v>1</v>
      </c>
      <c r="G41">
        <v>1</v>
      </c>
      <c r="H41">
        <v>1</v>
      </c>
      <c r="I41" s="7">
        <v>1</v>
      </c>
      <c r="J41" s="7">
        <v>3</v>
      </c>
      <c r="K41">
        <f t="shared" si="0"/>
        <v>9</v>
      </c>
      <c r="L41" s="91"/>
      <c r="M41" t="s">
        <v>82</v>
      </c>
      <c r="N41" s="10" t="s">
        <v>25</v>
      </c>
      <c r="O41">
        <v>1</v>
      </c>
      <c r="P41">
        <v>3</v>
      </c>
      <c r="Q41">
        <v>1</v>
      </c>
      <c r="R41">
        <v>1</v>
      </c>
      <c r="S41">
        <v>1</v>
      </c>
      <c r="T41">
        <v>1</v>
      </c>
      <c r="U41">
        <v>1</v>
      </c>
      <c r="V41">
        <f t="shared" si="1"/>
        <v>9</v>
      </c>
      <c r="X41" t="s">
        <v>75</v>
      </c>
      <c r="Y41" t="s">
        <v>179</v>
      </c>
      <c r="Z41">
        <v>2</v>
      </c>
      <c r="AA41">
        <v>4</v>
      </c>
      <c r="AB41">
        <v>3</v>
      </c>
      <c r="AC41">
        <v>3</v>
      </c>
      <c r="AD41">
        <v>3</v>
      </c>
      <c r="AE41">
        <v>3</v>
      </c>
      <c r="AF41">
        <v>3</v>
      </c>
      <c r="AG41">
        <f t="shared" si="2"/>
        <v>21</v>
      </c>
    </row>
    <row r="42" spans="2:33" x14ac:dyDescent="0.25">
      <c r="B42" s="7" t="s">
        <v>357</v>
      </c>
      <c r="C42" s="9" t="s">
        <v>25</v>
      </c>
      <c r="D42">
        <v>1</v>
      </c>
      <c r="E42">
        <v>1</v>
      </c>
      <c r="F42">
        <v>1</v>
      </c>
      <c r="G42">
        <v>1</v>
      </c>
      <c r="H42">
        <v>1</v>
      </c>
      <c r="I42" s="7">
        <v>1</v>
      </c>
      <c r="J42" s="7">
        <v>4</v>
      </c>
      <c r="K42">
        <f t="shared" si="0"/>
        <v>10</v>
      </c>
      <c r="L42" s="91"/>
      <c r="M42" t="s">
        <v>83</v>
      </c>
      <c r="N42" s="9" t="s">
        <v>25</v>
      </c>
      <c r="O42">
        <v>2</v>
      </c>
      <c r="P42">
        <v>3</v>
      </c>
      <c r="Q42">
        <v>1</v>
      </c>
      <c r="R42">
        <v>1</v>
      </c>
      <c r="S42">
        <v>1</v>
      </c>
      <c r="T42">
        <v>1</v>
      </c>
      <c r="U42">
        <v>3</v>
      </c>
      <c r="V42">
        <f t="shared" si="1"/>
        <v>12</v>
      </c>
      <c r="X42" t="s">
        <v>76</v>
      </c>
      <c r="Y42" t="s">
        <v>178</v>
      </c>
      <c r="Z42">
        <v>1</v>
      </c>
      <c r="AA42">
        <v>3</v>
      </c>
      <c r="AB42">
        <v>1</v>
      </c>
      <c r="AC42">
        <v>1</v>
      </c>
      <c r="AD42">
        <v>1</v>
      </c>
      <c r="AE42">
        <v>1</v>
      </c>
      <c r="AF42">
        <v>1</v>
      </c>
      <c r="AG42">
        <f t="shared" si="2"/>
        <v>9</v>
      </c>
    </row>
    <row r="43" spans="2:33" x14ac:dyDescent="0.25">
      <c r="B43" s="24" t="s">
        <v>358</v>
      </c>
      <c r="C43" s="9" t="s">
        <v>22</v>
      </c>
      <c r="D43">
        <v>5</v>
      </c>
      <c r="E43">
        <v>5</v>
      </c>
      <c r="F43">
        <v>5</v>
      </c>
      <c r="G43">
        <v>5</v>
      </c>
      <c r="H43">
        <v>5</v>
      </c>
      <c r="I43" s="7">
        <v>4</v>
      </c>
      <c r="J43" s="7">
        <v>4</v>
      </c>
      <c r="K43">
        <f t="shared" si="0"/>
        <v>33</v>
      </c>
      <c r="L43" s="91"/>
      <c r="M43" t="s">
        <v>84</v>
      </c>
      <c r="N43" s="9" t="s">
        <v>80</v>
      </c>
      <c r="O43">
        <v>3</v>
      </c>
      <c r="P43">
        <v>3</v>
      </c>
      <c r="Q43">
        <v>3</v>
      </c>
      <c r="R43">
        <v>3</v>
      </c>
      <c r="S43">
        <v>3</v>
      </c>
      <c r="T43">
        <v>3</v>
      </c>
      <c r="U43">
        <v>2</v>
      </c>
      <c r="V43">
        <f t="shared" si="1"/>
        <v>20</v>
      </c>
      <c r="X43" s="15" t="s">
        <v>77</v>
      </c>
      <c r="Y43" t="s">
        <v>22</v>
      </c>
      <c r="Z43">
        <v>5</v>
      </c>
      <c r="AA43">
        <v>5</v>
      </c>
      <c r="AB43">
        <v>5</v>
      </c>
      <c r="AC43">
        <v>5</v>
      </c>
      <c r="AD43">
        <v>5</v>
      </c>
      <c r="AE43">
        <v>5</v>
      </c>
      <c r="AF43">
        <v>5</v>
      </c>
      <c r="AG43">
        <f t="shared" si="2"/>
        <v>35</v>
      </c>
    </row>
    <row r="44" spans="2:33" x14ac:dyDescent="0.25">
      <c r="B44" s="7" t="s">
        <v>359</v>
      </c>
      <c r="C44" s="9" t="s">
        <v>25</v>
      </c>
      <c r="D44">
        <v>1</v>
      </c>
      <c r="E44">
        <v>1</v>
      </c>
      <c r="F44">
        <v>1</v>
      </c>
      <c r="G44">
        <v>1</v>
      </c>
      <c r="H44">
        <v>1</v>
      </c>
      <c r="I44" s="7">
        <v>1</v>
      </c>
      <c r="J44" s="7">
        <v>1</v>
      </c>
      <c r="K44">
        <f t="shared" si="0"/>
        <v>7</v>
      </c>
      <c r="L44" s="91"/>
      <c r="M44" t="s">
        <v>85</v>
      </c>
      <c r="N44" s="9" t="s">
        <v>25</v>
      </c>
      <c r="O44">
        <v>1</v>
      </c>
      <c r="P44">
        <v>3</v>
      </c>
      <c r="Q44">
        <v>1</v>
      </c>
      <c r="R44">
        <v>1</v>
      </c>
      <c r="S44">
        <v>1</v>
      </c>
      <c r="T44">
        <v>1</v>
      </c>
      <c r="U44">
        <v>1</v>
      </c>
      <c r="V44">
        <f t="shared" si="1"/>
        <v>9</v>
      </c>
      <c r="X44" t="s">
        <v>78</v>
      </c>
      <c r="Y44" t="s">
        <v>178</v>
      </c>
      <c r="Z44">
        <v>1</v>
      </c>
      <c r="AA44">
        <v>3</v>
      </c>
      <c r="AB44">
        <v>1</v>
      </c>
      <c r="AC44">
        <v>1</v>
      </c>
      <c r="AD44">
        <v>1</v>
      </c>
      <c r="AE44">
        <v>1</v>
      </c>
      <c r="AF44">
        <v>1</v>
      </c>
      <c r="AG44">
        <f t="shared" si="2"/>
        <v>9</v>
      </c>
    </row>
    <row r="45" spans="2:33" x14ac:dyDescent="0.25">
      <c r="B45" s="7" t="s">
        <v>444</v>
      </c>
      <c r="C45" s="8" t="s">
        <v>25</v>
      </c>
      <c r="D45">
        <v>1</v>
      </c>
      <c r="E45">
        <v>3</v>
      </c>
      <c r="F45">
        <v>1</v>
      </c>
      <c r="G45">
        <v>1</v>
      </c>
      <c r="H45">
        <v>1</v>
      </c>
      <c r="I45" s="22">
        <v>1</v>
      </c>
      <c r="J45" s="22">
        <v>1</v>
      </c>
      <c r="K45">
        <f t="shared" si="0"/>
        <v>9</v>
      </c>
      <c r="L45" s="91"/>
      <c r="M45" t="s">
        <v>86</v>
      </c>
      <c r="N45" s="9" t="s">
        <v>80</v>
      </c>
      <c r="O45">
        <v>3</v>
      </c>
      <c r="P45">
        <v>4</v>
      </c>
      <c r="Q45">
        <v>3</v>
      </c>
      <c r="R45">
        <v>3</v>
      </c>
      <c r="S45">
        <v>3</v>
      </c>
      <c r="T45">
        <v>3</v>
      </c>
      <c r="U45">
        <v>2</v>
      </c>
      <c r="V45">
        <f t="shared" si="1"/>
        <v>21</v>
      </c>
      <c r="X45" s="15" t="s">
        <v>180</v>
      </c>
      <c r="Y45" t="s">
        <v>22</v>
      </c>
      <c r="Z45">
        <v>5</v>
      </c>
      <c r="AA45">
        <v>5</v>
      </c>
      <c r="AB45">
        <v>5</v>
      </c>
      <c r="AC45">
        <v>5</v>
      </c>
      <c r="AD45">
        <v>5</v>
      </c>
      <c r="AE45">
        <v>5</v>
      </c>
      <c r="AF45">
        <v>5</v>
      </c>
      <c r="AG45">
        <f t="shared" si="2"/>
        <v>35</v>
      </c>
    </row>
    <row r="46" spans="2:33" x14ac:dyDescent="0.25">
      <c r="B46" s="15" t="s">
        <v>27</v>
      </c>
      <c r="C46" s="9" t="s">
        <v>22</v>
      </c>
      <c r="D46">
        <v>5</v>
      </c>
      <c r="E46">
        <v>5</v>
      </c>
      <c r="F46">
        <v>5</v>
      </c>
      <c r="G46">
        <v>5</v>
      </c>
      <c r="H46">
        <v>5</v>
      </c>
      <c r="I46" s="7">
        <v>5</v>
      </c>
      <c r="J46" s="7">
        <v>5</v>
      </c>
      <c r="K46">
        <f t="shared" ref="K46:K69" si="4">SUM(D46:J46)</f>
        <v>35</v>
      </c>
      <c r="L46" s="91"/>
      <c r="M46" t="s">
        <v>87</v>
      </c>
      <c r="N46" s="9" t="s">
        <v>80</v>
      </c>
      <c r="O46">
        <v>4</v>
      </c>
      <c r="P46">
        <v>4</v>
      </c>
      <c r="Q46">
        <v>4</v>
      </c>
      <c r="R46">
        <v>4</v>
      </c>
      <c r="S46">
        <v>3</v>
      </c>
      <c r="T46">
        <v>4</v>
      </c>
      <c r="U46">
        <v>4</v>
      </c>
      <c r="V46">
        <f t="shared" si="1"/>
        <v>27</v>
      </c>
      <c r="X46" s="66" t="s">
        <v>181</v>
      </c>
      <c r="Y46" s="7" t="s">
        <v>22</v>
      </c>
      <c r="Z46">
        <v>5</v>
      </c>
      <c r="AA46">
        <v>4</v>
      </c>
      <c r="AB46">
        <v>4</v>
      </c>
      <c r="AC46">
        <v>5</v>
      </c>
      <c r="AD46">
        <v>5</v>
      </c>
      <c r="AE46">
        <v>4</v>
      </c>
      <c r="AF46">
        <v>4</v>
      </c>
      <c r="AG46">
        <f t="shared" si="2"/>
        <v>31</v>
      </c>
    </row>
    <row r="47" spans="2:33" x14ac:dyDescent="0.25">
      <c r="B47" t="s">
        <v>28</v>
      </c>
      <c r="C47" s="9" t="s">
        <v>25</v>
      </c>
      <c r="D47">
        <v>1</v>
      </c>
      <c r="E47">
        <v>1</v>
      </c>
      <c r="F47">
        <v>1</v>
      </c>
      <c r="G47">
        <v>1</v>
      </c>
      <c r="H47">
        <v>1</v>
      </c>
      <c r="I47" s="7">
        <v>1</v>
      </c>
      <c r="J47" s="7">
        <v>1</v>
      </c>
      <c r="K47">
        <f t="shared" si="4"/>
        <v>7</v>
      </c>
      <c r="L47" s="91"/>
      <c r="M47" t="s">
        <v>88</v>
      </c>
      <c r="N47" s="9" t="s">
        <v>80</v>
      </c>
      <c r="O47">
        <v>4</v>
      </c>
      <c r="P47">
        <v>4</v>
      </c>
      <c r="Q47">
        <v>4</v>
      </c>
      <c r="R47">
        <v>4</v>
      </c>
      <c r="S47">
        <v>4</v>
      </c>
      <c r="T47">
        <v>4</v>
      </c>
      <c r="U47">
        <v>3</v>
      </c>
      <c r="V47">
        <f t="shared" si="1"/>
        <v>27</v>
      </c>
      <c r="X47" s="11" t="s">
        <v>182</v>
      </c>
      <c r="Y47" s="7" t="s">
        <v>178</v>
      </c>
      <c r="Z47">
        <v>1</v>
      </c>
      <c r="AA47">
        <v>1</v>
      </c>
      <c r="AB47">
        <v>1</v>
      </c>
      <c r="AC47">
        <v>1</v>
      </c>
      <c r="AD47">
        <v>1</v>
      </c>
      <c r="AE47">
        <v>1</v>
      </c>
      <c r="AF47">
        <v>1</v>
      </c>
      <c r="AG47">
        <f t="shared" ref="AG47:AG103" si="5">SUM(Z47:AF47)</f>
        <v>7</v>
      </c>
    </row>
    <row r="48" spans="2:33" x14ac:dyDescent="0.25">
      <c r="B48" s="11" t="s">
        <v>29</v>
      </c>
      <c r="C48" s="9" t="s">
        <v>25</v>
      </c>
      <c r="D48">
        <v>1</v>
      </c>
      <c r="E48">
        <v>1</v>
      </c>
      <c r="F48">
        <v>1</v>
      </c>
      <c r="G48">
        <v>1</v>
      </c>
      <c r="H48">
        <v>1</v>
      </c>
      <c r="I48" s="7">
        <v>1</v>
      </c>
      <c r="J48" s="7">
        <v>1</v>
      </c>
      <c r="K48">
        <f t="shared" si="4"/>
        <v>7</v>
      </c>
      <c r="L48" s="91"/>
      <c r="M48" t="s">
        <v>89</v>
      </c>
      <c r="N48" s="9" t="s">
        <v>25</v>
      </c>
      <c r="O48">
        <v>1</v>
      </c>
      <c r="P48">
        <v>3</v>
      </c>
      <c r="Q48">
        <v>1</v>
      </c>
      <c r="R48">
        <v>1</v>
      </c>
      <c r="S48">
        <v>1</v>
      </c>
      <c r="T48">
        <v>1</v>
      </c>
      <c r="U48">
        <v>1</v>
      </c>
      <c r="V48">
        <f t="shared" si="1"/>
        <v>9</v>
      </c>
      <c r="X48" s="11" t="s">
        <v>183</v>
      </c>
      <c r="Y48" s="7" t="s">
        <v>178</v>
      </c>
      <c r="Z48">
        <v>1</v>
      </c>
      <c r="AA48">
        <v>1</v>
      </c>
      <c r="AB48">
        <v>1</v>
      </c>
      <c r="AC48">
        <v>1</v>
      </c>
      <c r="AD48">
        <v>1</v>
      </c>
      <c r="AE48">
        <v>1</v>
      </c>
      <c r="AF48">
        <v>1</v>
      </c>
      <c r="AG48">
        <f t="shared" si="5"/>
        <v>7</v>
      </c>
    </row>
    <row r="49" spans="2:33" x14ac:dyDescent="0.25">
      <c r="B49" t="s">
        <v>30</v>
      </c>
      <c r="C49" s="9" t="s">
        <v>25</v>
      </c>
      <c r="D49">
        <v>2</v>
      </c>
      <c r="E49">
        <v>2</v>
      </c>
      <c r="F49">
        <v>1</v>
      </c>
      <c r="G49">
        <v>1</v>
      </c>
      <c r="H49">
        <v>1</v>
      </c>
      <c r="I49" s="7">
        <v>1</v>
      </c>
      <c r="J49" s="7">
        <v>1</v>
      </c>
      <c r="K49">
        <f t="shared" si="4"/>
        <v>9</v>
      </c>
      <c r="L49" s="91"/>
      <c r="M49" t="s">
        <v>90</v>
      </c>
      <c r="N49" s="9" t="s">
        <v>25</v>
      </c>
      <c r="O49">
        <v>1</v>
      </c>
      <c r="P49">
        <v>3</v>
      </c>
      <c r="Q49">
        <v>1</v>
      </c>
      <c r="R49">
        <v>1</v>
      </c>
      <c r="S49">
        <v>1</v>
      </c>
      <c r="T49">
        <v>1</v>
      </c>
      <c r="U49">
        <v>1</v>
      </c>
      <c r="V49">
        <f t="shared" si="1"/>
        <v>9</v>
      </c>
      <c r="X49" s="11" t="s">
        <v>184</v>
      </c>
      <c r="Y49" s="7" t="s">
        <v>178</v>
      </c>
      <c r="Z49">
        <v>1</v>
      </c>
      <c r="AA49">
        <v>1</v>
      </c>
      <c r="AB49">
        <v>1</v>
      </c>
      <c r="AC49">
        <v>1</v>
      </c>
      <c r="AD49">
        <v>1</v>
      </c>
      <c r="AE49">
        <v>1</v>
      </c>
      <c r="AF49">
        <v>1</v>
      </c>
      <c r="AG49">
        <f t="shared" si="5"/>
        <v>7</v>
      </c>
    </row>
    <row r="50" spans="2:33" x14ac:dyDescent="0.25">
      <c r="B50" s="11" t="s">
        <v>31</v>
      </c>
      <c r="C50" s="9" t="s">
        <v>25</v>
      </c>
      <c r="D50">
        <v>2</v>
      </c>
      <c r="E50">
        <v>2</v>
      </c>
      <c r="F50">
        <v>1</v>
      </c>
      <c r="G50">
        <v>1</v>
      </c>
      <c r="H50">
        <v>1</v>
      </c>
      <c r="I50" s="7">
        <v>1</v>
      </c>
      <c r="J50" s="7">
        <v>3</v>
      </c>
      <c r="K50">
        <f t="shared" si="4"/>
        <v>11</v>
      </c>
      <c r="L50" s="91"/>
      <c r="M50" t="s">
        <v>91</v>
      </c>
      <c r="N50" s="9" t="s">
        <v>25</v>
      </c>
      <c r="O50">
        <v>1</v>
      </c>
      <c r="P50">
        <v>2</v>
      </c>
      <c r="Q50">
        <v>1</v>
      </c>
      <c r="R50">
        <v>1</v>
      </c>
      <c r="S50">
        <v>1</v>
      </c>
      <c r="T50">
        <v>1</v>
      </c>
      <c r="U50">
        <v>1</v>
      </c>
      <c r="V50">
        <f t="shared" si="1"/>
        <v>8</v>
      </c>
      <c r="X50" t="s">
        <v>185</v>
      </c>
      <c r="Y50" t="s">
        <v>178</v>
      </c>
      <c r="Z50">
        <v>1</v>
      </c>
      <c r="AA50">
        <v>3</v>
      </c>
      <c r="AB50">
        <v>1</v>
      </c>
      <c r="AC50">
        <v>1</v>
      </c>
      <c r="AD50">
        <v>1</v>
      </c>
      <c r="AE50">
        <v>1</v>
      </c>
      <c r="AF50">
        <v>1</v>
      </c>
      <c r="AG50">
        <f t="shared" si="5"/>
        <v>9</v>
      </c>
    </row>
    <row r="51" spans="2:33" x14ac:dyDescent="0.25">
      <c r="B51" t="s">
        <v>32</v>
      </c>
      <c r="C51" s="9" t="s">
        <v>25</v>
      </c>
      <c r="D51">
        <v>2</v>
      </c>
      <c r="E51">
        <v>3</v>
      </c>
      <c r="F51">
        <v>1</v>
      </c>
      <c r="G51">
        <v>1</v>
      </c>
      <c r="H51">
        <v>1</v>
      </c>
      <c r="I51" s="7">
        <v>1</v>
      </c>
      <c r="J51" s="7">
        <v>3</v>
      </c>
      <c r="K51">
        <f t="shared" si="4"/>
        <v>12</v>
      </c>
      <c r="L51" s="91"/>
      <c r="M51" t="s">
        <v>92</v>
      </c>
      <c r="N51" s="9" t="s">
        <v>25</v>
      </c>
      <c r="O51">
        <v>1</v>
      </c>
      <c r="P51">
        <v>3</v>
      </c>
      <c r="Q51">
        <v>1</v>
      </c>
      <c r="R51">
        <v>1</v>
      </c>
      <c r="S51">
        <v>1</v>
      </c>
      <c r="T51">
        <v>1</v>
      </c>
      <c r="U51">
        <v>1</v>
      </c>
      <c r="V51">
        <f t="shared" si="1"/>
        <v>9</v>
      </c>
      <c r="X51" t="s">
        <v>186</v>
      </c>
      <c r="Y51" t="s">
        <v>178</v>
      </c>
      <c r="Z51">
        <v>1</v>
      </c>
      <c r="AA51">
        <v>3</v>
      </c>
      <c r="AB51">
        <v>1</v>
      </c>
      <c r="AC51">
        <v>1</v>
      </c>
      <c r="AD51">
        <v>1</v>
      </c>
      <c r="AE51">
        <v>1</v>
      </c>
      <c r="AF51">
        <v>1</v>
      </c>
      <c r="AG51">
        <f t="shared" si="5"/>
        <v>9</v>
      </c>
    </row>
    <row r="52" spans="2:33" x14ac:dyDescent="0.25">
      <c r="B52" s="24" t="s">
        <v>33</v>
      </c>
      <c r="C52" s="9" t="s">
        <v>22</v>
      </c>
      <c r="D52">
        <v>4</v>
      </c>
      <c r="E52">
        <v>5</v>
      </c>
      <c r="F52">
        <v>5</v>
      </c>
      <c r="G52">
        <v>5</v>
      </c>
      <c r="H52">
        <v>5</v>
      </c>
      <c r="I52" s="7">
        <v>4</v>
      </c>
      <c r="J52" s="7">
        <v>5</v>
      </c>
      <c r="K52">
        <f t="shared" si="4"/>
        <v>33</v>
      </c>
      <c r="L52" s="91"/>
      <c r="M52" t="s">
        <v>93</v>
      </c>
      <c r="N52" s="9" t="s">
        <v>25</v>
      </c>
      <c r="O52">
        <v>1</v>
      </c>
      <c r="P52">
        <v>3</v>
      </c>
      <c r="Q52">
        <v>1</v>
      </c>
      <c r="R52">
        <v>1</v>
      </c>
      <c r="S52">
        <v>3</v>
      </c>
      <c r="T52">
        <v>1</v>
      </c>
      <c r="U52">
        <v>1</v>
      </c>
      <c r="V52">
        <f t="shared" si="1"/>
        <v>11</v>
      </c>
      <c r="X52" t="s">
        <v>187</v>
      </c>
      <c r="Y52" t="s">
        <v>178</v>
      </c>
      <c r="Z52">
        <v>1</v>
      </c>
      <c r="AA52">
        <v>2</v>
      </c>
      <c r="AB52">
        <v>1</v>
      </c>
      <c r="AC52">
        <v>1</v>
      </c>
      <c r="AD52">
        <v>1</v>
      </c>
      <c r="AE52">
        <v>1</v>
      </c>
      <c r="AF52">
        <v>1</v>
      </c>
      <c r="AG52">
        <f t="shared" si="5"/>
        <v>8</v>
      </c>
    </row>
    <row r="53" spans="2:33" x14ac:dyDescent="0.25">
      <c r="B53" t="s">
        <v>34</v>
      </c>
      <c r="C53" s="9" t="s">
        <v>25</v>
      </c>
      <c r="D53">
        <v>1</v>
      </c>
      <c r="E53">
        <v>3</v>
      </c>
      <c r="F53">
        <v>1</v>
      </c>
      <c r="G53">
        <v>1</v>
      </c>
      <c r="H53">
        <v>1</v>
      </c>
      <c r="I53" s="7">
        <v>1</v>
      </c>
      <c r="J53" s="7">
        <v>3</v>
      </c>
      <c r="K53">
        <f t="shared" si="4"/>
        <v>11</v>
      </c>
      <c r="L53" s="91"/>
      <c r="M53" t="s">
        <v>94</v>
      </c>
      <c r="N53" s="9" t="s">
        <v>80</v>
      </c>
      <c r="O53">
        <v>4</v>
      </c>
      <c r="P53">
        <v>4</v>
      </c>
      <c r="Q53">
        <v>3</v>
      </c>
      <c r="R53">
        <v>3</v>
      </c>
      <c r="S53">
        <v>4</v>
      </c>
      <c r="T53">
        <v>4</v>
      </c>
      <c r="U53">
        <v>3</v>
      </c>
      <c r="V53">
        <f t="shared" si="1"/>
        <v>25</v>
      </c>
      <c r="X53" t="s">
        <v>188</v>
      </c>
      <c r="Y53" t="s">
        <v>179</v>
      </c>
      <c r="Z53">
        <v>3</v>
      </c>
      <c r="AA53">
        <v>3</v>
      </c>
      <c r="AB53">
        <v>3</v>
      </c>
      <c r="AC53">
        <v>3</v>
      </c>
      <c r="AD53">
        <v>3</v>
      </c>
      <c r="AE53">
        <v>2</v>
      </c>
      <c r="AF53">
        <v>1</v>
      </c>
      <c r="AG53">
        <f t="shared" si="5"/>
        <v>18</v>
      </c>
    </row>
    <row r="54" spans="2:33" x14ac:dyDescent="0.25">
      <c r="B54" s="11" t="s">
        <v>35</v>
      </c>
      <c r="C54" s="9" t="s">
        <v>25</v>
      </c>
      <c r="D54">
        <v>1</v>
      </c>
      <c r="E54">
        <v>3</v>
      </c>
      <c r="F54">
        <v>1</v>
      </c>
      <c r="G54">
        <v>1</v>
      </c>
      <c r="H54">
        <v>1</v>
      </c>
      <c r="I54" s="7">
        <v>1</v>
      </c>
      <c r="J54" s="7">
        <v>2</v>
      </c>
      <c r="K54">
        <f t="shared" si="4"/>
        <v>10</v>
      </c>
      <c r="L54" s="91"/>
      <c r="M54" t="s">
        <v>95</v>
      </c>
      <c r="N54" s="9" t="s">
        <v>25</v>
      </c>
      <c r="O54">
        <v>1</v>
      </c>
      <c r="P54">
        <v>3</v>
      </c>
      <c r="Q54">
        <v>1</v>
      </c>
      <c r="R54">
        <v>1</v>
      </c>
      <c r="S54">
        <v>1</v>
      </c>
      <c r="T54">
        <v>1</v>
      </c>
      <c r="U54">
        <v>1</v>
      </c>
      <c r="V54">
        <f t="shared" si="1"/>
        <v>9</v>
      </c>
      <c r="X54" s="24" t="s">
        <v>189</v>
      </c>
      <c r="Y54" s="7" t="s">
        <v>22</v>
      </c>
      <c r="Z54">
        <v>5</v>
      </c>
      <c r="AA54">
        <v>4</v>
      </c>
      <c r="AB54">
        <v>4</v>
      </c>
      <c r="AC54">
        <v>4</v>
      </c>
      <c r="AD54">
        <v>4</v>
      </c>
      <c r="AE54">
        <v>4</v>
      </c>
      <c r="AF54">
        <v>4</v>
      </c>
      <c r="AG54">
        <f t="shared" si="5"/>
        <v>29</v>
      </c>
    </row>
    <row r="55" spans="2:33" x14ac:dyDescent="0.25">
      <c r="B55" t="s">
        <v>36</v>
      </c>
      <c r="C55" s="9" t="s">
        <v>25</v>
      </c>
      <c r="D55">
        <v>1</v>
      </c>
      <c r="E55">
        <v>2</v>
      </c>
      <c r="F55">
        <v>2</v>
      </c>
      <c r="G55">
        <v>1</v>
      </c>
      <c r="H55">
        <v>1</v>
      </c>
      <c r="I55" s="7">
        <v>1</v>
      </c>
      <c r="J55" s="7">
        <v>2</v>
      </c>
      <c r="K55">
        <f t="shared" si="4"/>
        <v>10</v>
      </c>
      <c r="L55" s="91"/>
      <c r="M55" t="s">
        <v>96</v>
      </c>
      <c r="N55" s="9" t="s">
        <v>25</v>
      </c>
      <c r="O55">
        <v>1</v>
      </c>
      <c r="P55">
        <v>3</v>
      </c>
      <c r="Q55">
        <v>1</v>
      </c>
      <c r="R55">
        <v>1</v>
      </c>
      <c r="S55">
        <v>1</v>
      </c>
      <c r="T55">
        <v>1</v>
      </c>
      <c r="U55">
        <v>4</v>
      </c>
      <c r="V55">
        <f t="shared" si="1"/>
        <v>12</v>
      </c>
      <c r="X55" t="s">
        <v>190</v>
      </c>
      <c r="Y55" t="s">
        <v>178</v>
      </c>
      <c r="Z55">
        <v>1</v>
      </c>
      <c r="AA55">
        <v>3</v>
      </c>
      <c r="AB55">
        <v>1</v>
      </c>
      <c r="AC55">
        <v>1</v>
      </c>
      <c r="AD55">
        <v>1</v>
      </c>
      <c r="AE55">
        <v>1</v>
      </c>
      <c r="AF55">
        <v>1</v>
      </c>
      <c r="AG55">
        <f t="shared" si="5"/>
        <v>9</v>
      </c>
    </row>
    <row r="56" spans="2:33" x14ac:dyDescent="0.25">
      <c r="B56" s="11" t="s">
        <v>37</v>
      </c>
      <c r="C56" s="9" t="s">
        <v>25</v>
      </c>
      <c r="D56">
        <v>1</v>
      </c>
      <c r="E56">
        <v>1</v>
      </c>
      <c r="F56">
        <v>1</v>
      </c>
      <c r="G56">
        <v>1</v>
      </c>
      <c r="H56">
        <v>1</v>
      </c>
      <c r="I56" s="7">
        <v>1</v>
      </c>
      <c r="J56" s="7">
        <v>1</v>
      </c>
      <c r="K56">
        <f t="shared" si="4"/>
        <v>7</v>
      </c>
      <c r="L56" s="91"/>
      <c r="M56" t="s">
        <v>97</v>
      </c>
      <c r="N56" s="9" t="s">
        <v>25</v>
      </c>
      <c r="O56">
        <v>1</v>
      </c>
      <c r="P56">
        <v>3</v>
      </c>
      <c r="Q56">
        <v>1</v>
      </c>
      <c r="R56">
        <v>1</v>
      </c>
      <c r="S56">
        <v>1</v>
      </c>
      <c r="T56">
        <v>1</v>
      </c>
      <c r="U56">
        <v>1</v>
      </c>
      <c r="V56">
        <f t="shared" si="1"/>
        <v>9</v>
      </c>
      <c r="X56" t="s">
        <v>191</v>
      </c>
      <c r="Y56" t="s">
        <v>178</v>
      </c>
      <c r="Z56">
        <v>1</v>
      </c>
      <c r="AA56">
        <v>3</v>
      </c>
      <c r="AB56">
        <v>1</v>
      </c>
      <c r="AC56">
        <v>1</v>
      </c>
      <c r="AD56">
        <v>1</v>
      </c>
      <c r="AE56">
        <v>1</v>
      </c>
      <c r="AF56">
        <v>1</v>
      </c>
      <c r="AG56">
        <f t="shared" si="5"/>
        <v>9</v>
      </c>
    </row>
    <row r="57" spans="2:33" x14ac:dyDescent="0.25">
      <c r="B57" t="s">
        <v>38</v>
      </c>
      <c r="C57" s="9" t="s">
        <v>25</v>
      </c>
      <c r="D57">
        <v>2</v>
      </c>
      <c r="E57">
        <v>1</v>
      </c>
      <c r="F57">
        <v>1</v>
      </c>
      <c r="G57">
        <v>2</v>
      </c>
      <c r="H57">
        <v>1</v>
      </c>
      <c r="I57" s="7">
        <v>1</v>
      </c>
      <c r="J57" s="7">
        <v>1</v>
      </c>
      <c r="K57">
        <f t="shared" si="4"/>
        <v>9</v>
      </c>
      <c r="L57" s="91"/>
      <c r="M57" t="s">
        <v>98</v>
      </c>
      <c r="N57" s="9" t="s">
        <v>25</v>
      </c>
      <c r="O57">
        <v>1</v>
      </c>
      <c r="P57">
        <v>3</v>
      </c>
      <c r="Q57">
        <v>1</v>
      </c>
      <c r="R57">
        <v>1</v>
      </c>
      <c r="S57">
        <v>1</v>
      </c>
      <c r="T57">
        <v>1</v>
      </c>
      <c r="U57">
        <v>3</v>
      </c>
      <c r="V57">
        <f t="shared" si="1"/>
        <v>11</v>
      </c>
      <c r="X57" t="s">
        <v>192</v>
      </c>
      <c r="Y57" t="s">
        <v>178</v>
      </c>
      <c r="Z57">
        <v>1</v>
      </c>
      <c r="AA57">
        <v>3</v>
      </c>
      <c r="AB57">
        <v>1</v>
      </c>
      <c r="AC57">
        <v>1</v>
      </c>
      <c r="AD57">
        <v>1</v>
      </c>
      <c r="AE57">
        <v>1</v>
      </c>
      <c r="AF57">
        <v>1</v>
      </c>
      <c r="AG57">
        <f t="shared" si="5"/>
        <v>9</v>
      </c>
    </row>
    <row r="58" spans="2:33" x14ac:dyDescent="0.25">
      <c r="B58" s="11" t="s">
        <v>39</v>
      </c>
      <c r="C58" s="9" t="s">
        <v>25</v>
      </c>
      <c r="D58">
        <v>1</v>
      </c>
      <c r="E58">
        <v>1</v>
      </c>
      <c r="F58">
        <v>1</v>
      </c>
      <c r="G58">
        <v>1</v>
      </c>
      <c r="H58">
        <v>1</v>
      </c>
      <c r="I58" s="7">
        <v>1</v>
      </c>
      <c r="J58" s="7">
        <v>1</v>
      </c>
      <c r="K58">
        <f t="shared" si="4"/>
        <v>7</v>
      </c>
      <c r="L58" s="91"/>
      <c r="M58" t="s">
        <v>99</v>
      </c>
      <c r="N58" s="9" t="s">
        <v>25</v>
      </c>
      <c r="O58">
        <v>1</v>
      </c>
      <c r="P58">
        <v>3</v>
      </c>
      <c r="Q58">
        <v>1</v>
      </c>
      <c r="R58">
        <v>1</v>
      </c>
      <c r="S58">
        <v>1</v>
      </c>
      <c r="T58">
        <v>1</v>
      </c>
      <c r="U58">
        <v>1</v>
      </c>
      <c r="V58">
        <f t="shared" si="1"/>
        <v>9</v>
      </c>
      <c r="X58" t="s">
        <v>193</v>
      </c>
      <c r="Y58" t="s">
        <v>178</v>
      </c>
      <c r="Z58">
        <v>1</v>
      </c>
      <c r="AA58">
        <v>3</v>
      </c>
      <c r="AB58">
        <v>1</v>
      </c>
      <c r="AC58">
        <v>1</v>
      </c>
      <c r="AD58">
        <v>1</v>
      </c>
      <c r="AE58">
        <v>1</v>
      </c>
      <c r="AF58">
        <v>1</v>
      </c>
      <c r="AG58">
        <f t="shared" si="5"/>
        <v>9</v>
      </c>
    </row>
    <row r="59" spans="2:33" x14ac:dyDescent="0.25">
      <c r="B59" t="s">
        <v>40</v>
      </c>
      <c r="C59" s="9" t="s">
        <v>25</v>
      </c>
      <c r="D59">
        <v>1</v>
      </c>
      <c r="E59">
        <v>1</v>
      </c>
      <c r="F59">
        <v>1</v>
      </c>
      <c r="G59">
        <v>1</v>
      </c>
      <c r="H59">
        <v>1</v>
      </c>
      <c r="I59" s="7">
        <v>1</v>
      </c>
      <c r="J59" s="7">
        <v>1</v>
      </c>
      <c r="K59">
        <f t="shared" si="4"/>
        <v>7</v>
      </c>
      <c r="L59" s="91"/>
      <c r="M59" t="s">
        <v>100</v>
      </c>
      <c r="N59" s="9" t="s">
        <v>25</v>
      </c>
      <c r="O59">
        <v>1</v>
      </c>
      <c r="P59">
        <v>2</v>
      </c>
      <c r="Q59">
        <v>1</v>
      </c>
      <c r="R59">
        <v>1</v>
      </c>
      <c r="S59">
        <v>1</v>
      </c>
      <c r="T59">
        <v>1</v>
      </c>
      <c r="U59">
        <v>3</v>
      </c>
      <c r="V59">
        <f t="shared" si="1"/>
        <v>10</v>
      </c>
      <c r="X59" t="s">
        <v>194</v>
      </c>
      <c r="Y59" t="s">
        <v>178</v>
      </c>
      <c r="Z59">
        <v>1</v>
      </c>
      <c r="AA59">
        <v>3</v>
      </c>
      <c r="AB59">
        <v>1</v>
      </c>
      <c r="AC59">
        <v>1</v>
      </c>
      <c r="AD59">
        <v>1</v>
      </c>
      <c r="AE59">
        <v>1</v>
      </c>
      <c r="AF59">
        <v>1</v>
      </c>
      <c r="AG59">
        <f t="shared" si="5"/>
        <v>9</v>
      </c>
    </row>
    <row r="60" spans="2:33" x14ac:dyDescent="0.25">
      <c r="B60" s="11" t="s">
        <v>41</v>
      </c>
      <c r="C60" s="9" t="s">
        <v>25</v>
      </c>
      <c r="D60">
        <v>1</v>
      </c>
      <c r="E60">
        <v>1</v>
      </c>
      <c r="F60">
        <v>1</v>
      </c>
      <c r="G60">
        <v>1</v>
      </c>
      <c r="H60">
        <v>1</v>
      </c>
      <c r="I60" s="7">
        <v>1</v>
      </c>
      <c r="J60" s="7">
        <v>1</v>
      </c>
      <c r="K60">
        <f t="shared" si="4"/>
        <v>7</v>
      </c>
      <c r="L60" s="91"/>
      <c r="M60" t="s">
        <v>101</v>
      </c>
      <c r="N60" s="9" t="s">
        <v>25</v>
      </c>
      <c r="O60">
        <v>1</v>
      </c>
      <c r="P60">
        <v>3</v>
      </c>
      <c r="Q60">
        <v>1</v>
      </c>
      <c r="R60">
        <v>1</v>
      </c>
      <c r="S60">
        <v>1</v>
      </c>
      <c r="T60">
        <v>1</v>
      </c>
      <c r="U60">
        <v>1</v>
      </c>
      <c r="V60">
        <f t="shared" si="1"/>
        <v>9</v>
      </c>
      <c r="X60" t="s">
        <v>195</v>
      </c>
      <c r="Y60" t="s">
        <v>178</v>
      </c>
      <c r="Z60">
        <v>1</v>
      </c>
      <c r="AA60">
        <v>2</v>
      </c>
      <c r="AB60">
        <v>1</v>
      </c>
      <c r="AC60">
        <v>1</v>
      </c>
      <c r="AD60">
        <v>1</v>
      </c>
      <c r="AE60">
        <v>1</v>
      </c>
      <c r="AF60">
        <v>1</v>
      </c>
      <c r="AG60">
        <f t="shared" si="5"/>
        <v>8</v>
      </c>
    </row>
    <row r="61" spans="2:33" x14ac:dyDescent="0.25">
      <c r="B61" t="s">
        <v>42</v>
      </c>
      <c r="C61" s="9" t="s">
        <v>25</v>
      </c>
      <c r="D61">
        <v>1</v>
      </c>
      <c r="E61">
        <v>1</v>
      </c>
      <c r="F61">
        <v>1</v>
      </c>
      <c r="G61">
        <v>1</v>
      </c>
      <c r="H61">
        <v>1</v>
      </c>
      <c r="I61" s="7">
        <v>1</v>
      </c>
      <c r="J61" s="7">
        <v>1</v>
      </c>
      <c r="K61">
        <f t="shared" si="4"/>
        <v>7</v>
      </c>
      <c r="L61" s="91"/>
      <c r="M61" t="s">
        <v>102</v>
      </c>
      <c r="N61" s="9" t="s">
        <v>25</v>
      </c>
      <c r="O61">
        <v>1</v>
      </c>
      <c r="P61">
        <v>3</v>
      </c>
      <c r="Q61">
        <v>1</v>
      </c>
      <c r="R61">
        <v>1</v>
      </c>
      <c r="S61">
        <v>1</v>
      </c>
      <c r="T61">
        <v>1</v>
      </c>
      <c r="U61">
        <v>1</v>
      </c>
      <c r="V61">
        <f t="shared" si="1"/>
        <v>9</v>
      </c>
      <c r="X61" s="24" t="s">
        <v>196</v>
      </c>
      <c r="Y61" s="7" t="s">
        <v>22</v>
      </c>
      <c r="Z61">
        <v>5</v>
      </c>
      <c r="AA61">
        <v>5</v>
      </c>
      <c r="AB61">
        <v>5</v>
      </c>
      <c r="AC61">
        <v>5</v>
      </c>
      <c r="AD61">
        <v>5</v>
      </c>
      <c r="AE61">
        <v>5</v>
      </c>
      <c r="AF61">
        <v>5</v>
      </c>
      <c r="AG61">
        <f t="shared" si="5"/>
        <v>35</v>
      </c>
    </row>
    <row r="62" spans="2:33" x14ac:dyDescent="0.25">
      <c r="B62" s="11" t="s">
        <v>43</v>
      </c>
      <c r="C62" s="9" t="s">
        <v>25</v>
      </c>
      <c r="D62">
        <v>3</v>
      </c>
      <c r="E62">
        <v>3</v>
      </c>
      <c r="F62">
        <v>3</v>
      </c>
      <c r="G62">
        <v>3</v>
      </c>
      <c r="H62">
        <v>3</v>
      </c>
      <c r="I62" s="7">
        <v>1</v>
      </c>
      <c r="J62" s="7">
        <v>1</v>
      </c>
      <c r="K62">
        <f t="shared" si="4"/>
        <v>17</v>
      </c>
      <c r="L62" s="91"/>
      <c r="M62" t="s">
        <v>103</v>
      </c>
      <c r="N62" s="9" t="s">
        <v>25</v>
      </c>
      <c r="O62">
        <v>1</v>
      </c>
      <c r="P62">
        <v>3</v>
      </c>
      <c r="Q62">
        <v>1</v>
      </c>
      <c r="R62">
        <v>1</v>
      </c>
      <c r="S62">
        <v>1</v>
      </c>
      <c r="T62">
        <v>1</v>
      </c>
      <c r="U62">
        <v>1</v>
      </c>
      <c r="V62">
        <f t="shared" si="1"/>
        <v>9</v>
      </c>
      <c r="X62" s="7" t="s">
        <v>197</v>
      </c>
      <c r="Y62" s="7" t="s">
        <v>178</v>
      </c>
      <c r="Z62">
        <v>1</v>
      </c>
      <c r="AA62">
        <v>1</v>
      </c>
      <c r="AB62">
        <v>1</v>
      </c>
      <c r="AC62">
        <v>1</v>
      </c>
      <c r="AD62">
        <v>1</v>
      </c>
      <c r="AE62">
        <v>1</v>
      </c>
      <c r="AF62">
        <v>1</v>
      </c>
      <c r="AG62">
        <f t="shared" si="5"/>
        <v>7</v>
      </c>
    </row>
    <row r="63" spans="2:33" x14ac:dyDescent="0.25">
      <c r="B63" t="s">
        <v>44</v>
      </c>
      <c r="C63" s="9" t="s">
        <v>25</v>
      </c>
      <c r="D63">
        <v>1</v>
      </c>
      <c r="E63">
        <v>1</v>
      </c>
      <c r="F63">
        <v>1</v>
      </c>
      <c r="G63">
        <v>1</v>
      </c>
      <c r="H63">
        <v>1</v>
      </c>
      <c r="I63" s="7">
        <v>1</v>
      </c>
      <c r="J63" s="7">
        <v>1</v>
      </c>
      <c r="K63">
        <f t="shared" si="4"/>
        <v>7</v>
      </c>
      <c r="L63" s="91"/>
      <c r="M63" t="s">
        <v>104</v>
      </c>
      <c r="N63" s="9" t="s">
        <v>25</v>
      </c>
      <c r="O63">
        <v>1</v>
      </c>
      <c r="P63">
        <v>2</v>
      </c>
      <c r="Q63">
        <v>1</v>
      </c>
      <c r="R63">
        <v>1</v>
      </c>
      <c r="S63">
        <v>1</v>
      </c>
      <c r="T63">
        <v>1</v>
      </c>
      <c r="U63">
        <v>1</v>
      </c>
      <c r="V63">
        <f t="shared" si="1"/>
        <v>8</v>
      </c>
      <c r="X63" s="7" t="s">
        <v>198</v>
      </c>
      <c r="Y63" s="7" t="s">
        <v>178</v>
      </c>
      <c r="Z63">
        <v>1</v>
      </c>
      <c r="AA63">
        <v>3</v>
      </c>
      <c r="AB63">
        <v>1</v>
      </c>
      <c r="AC63">
        <v>1</v>
      </c>
      <c r="AD63">
        <v>1</v>
      </c>
      <c r="AE63">
        <v>1</v>
      </c>
      <c r="AF63">
        <v>1</v>
      </c>
      <c r="AG63">
        <f t="shared" si="5"/>
        <v>9</v>
      </c>
    </row>
    <row r="64" spans="2:33" x14ac:dyDescent="0.25">
      <c r="B64" s="11" t="s">
        <v>45</v>
      </c>
      <c r="C64" s="9" t="s">
        <v>25</v>
      </c>
      <c r="D64">
        <v>1</v>
      </c>
      <c r="E64">
        <v>1</v>
      </c>
      <c r="F64">
        <v>1</v>
      </c>
      <c r="G64">
        <v>1</v>
      </c>
      <c r="H64">
        <v>1</v>
      </c>
      <c r="I64" s="7">
        <v>1</v>
      </c>
      <c r="J64" s="7">
        <v>1</v>
      </c>
      <c r="K64">
        <f t="shared" si="4"/>
        <v>7</v>
      </c>
      <c r="L64" s="91"/>
      <c r="M64" t="s">
        <v>105</v>
      </c>
      <c r="N64" s="9" t="s">
        <v>80</v>
      </c>
      <c r="O64">
        <v>4</v>
      </c>
      <c r="P64">
        <v>3</v>
      </c>
      <c r="Q64">
        <v>4</v>
      </c>
      <c r="R64">
        <v>4</v>
      </c>
      <c r="S64">
        <v>4</v>
      </c>
      <c r="T64">
        <v>3</v>
      </c>
      <c r="U64">
        <v>3</v>
      </c>
      <c r="V64">
        <f t="shared" si="1"/>
        <v>25</v>
      </c>
      <c r="X64" s="7" t="s">
        <v>199</v>
      </c>
      <c r="Y64" s="7" t="s">
        <v>178</v>
      </c>
      <c r="Z64">
        <v>1</v>
      </c>
      <c r="AA64">
        <v>3</v>
      </c>
      <c r="AB64">
        <v>1</v>
      </c>
      <c r="AC64">
        <v>1</v>
      </c>
      <c r="AD64">
        <v>1</v>
      </c>
      <c r="AE64">
        <v>1</v>
      </c>
      <c r="AF64">
        <v>1</v>
      </c>
      <c r="AG64">
        <f t="shared" si="5"/>
        <v>9</v>
      </c>
    </row>
    <row r="65" spans="2:34" x14ac:dyDescent="0.25">
      <c r="B65" t="s">
        <v>46</v>
      </c>
      <c r="C65" s="9" t="s">
        <v>25</v>
      </c>
      <c r="D65">
        <v>1</v>
      </c>
      <c r="E65">
        <v>1</v>
      </c>
      <c r="F65">
        <v>1</v>
      </c>
      <c r="G65">
        <v>1</v>
      </c>
      <c r="H65">
        <v>1</v>
      </c>
      <c r="I65" s="7">
        <v>1</v>
      </c>
      <c r="J65" s="7">
        <v>1</v>
      </c>
      <c r="K65">
        <f t="shared" si="4"/>
        <v>7</v>
      </c>
      <c r="L65" s="91"/>
      <c r="M65" t="s">
        <v>106</v>
      </c>
      <c r="N65" s="9" t="s">
        <v>25</v>
      </c>
      <c r="O65">
        <v>1</v>
      </c>
      <c r="P65">
        <v>3</v>
      </c>
      <c r="Q65">
        <v>1</v>
      </c>
      <c r="R65">
        <v>1</v>
      </c>
      <c r="S65">
        <v>1</v>
      </c>
      <c r="T65">
        <v>1</v>
      </c>
      <c r="U65">
        <v>1</v>
      </c>
      <c r="V65">
        <f t="shared" si="1"/>
        <v>9</v>
      </c>
      <c r="X65" s="24" t="s">
        <v>200</v>
      </c>
      <c r="Y65" s="7" t="s">
        <v>22</v>
      </c>
      <c r="Z65">
        <v>5</v>
      </c>
      <c r="AA65">
        <v>5</v>
      </c>
      <c r="AB65">
        <v>5</v>
      </c>
      <c r="AC65">
        <v>5</v>
      </c>
      <c r="AD65">
        <v>5</v>
      </c>
      <c r="AE65">
        <v>5</v>
      </c>
      <c r="AF65">
        <v>5</v>
      </c>
      <c r="AG65">
        <f t="shared" si="5"/>
        <v>35</v>
      </c>
    </row>
    <row r="66" spans="2:34" ht="15.75" customHeight="1" x14ac:dyDescent="0.25">
      <c r="B66" s="11" t="s">
        <v>47</v>
      </c>
      <c r="C66" s="9" t="s">
        <v>25</v>
      </c>
      <c r="D66">
        <v>1</v>
      </c>
      <c r="E66">
        <v>1</v>
      </c>
      <c r="F66">
        <v>1</v>
      </c>
      <c r="G66">
        <v>1</v>
      </c>
      <c r="H66">
        <v>1</v>
      </c>
      <c r="I66" s="7">
        <v>1</v>
      </c>
      <c r="J66" s="7">
        <v>1</v>
      </c>
      <c r="K66">
        <f t="shared" si="4"/>
        <v>7</v>
      </c>
      <c r="L66" s="91"/>
      <c r="M66" t="s">
        <v>107</v>
      </c>
      <c r="N66" s="9" t="s">
        <v>25</v>
      </c>
      <c r="O66">
        <v>1</v>
      </c>
      <c r="P66">
        <v>3</v>
      </c>
      <c r="Q66">
        <v>1</v>
      </c>
      <c r="R66">
        <v>1</v>
      </c>
      <c r="S66">
        <v>1</v>
      </c>
      <c r="T66">
        <v>1</v>
      </c>
      <c r="U66">
        <v>4</v>
      </c>
      <c r="V66">
        <f t="shared" si="1"/>
        <v>12</v>
      </c>
      <c r="X66" s="24" t="s">
        <v>201</v>
      </c>
      <c r="Y66" s="7" t="s">
        <v>22</v>
      </c>
      <c r="Z66">
        <v>5</v>
      </c>
      <c r="AA66">
        <v>5</v>
      </c>
      <c r="AB66">
        <v>5</v>
      </c>
      <c r="AC66">
        <v>5</v>
      </c>
      <c r="AD66">
        <v>5</v>
      </c>
      <c r="AE66">
        <v>5</v>
      </c>
      <c r="AF66">
        <v>5</v>
      </c>
      <c r="AG66">
        <f t="shared" si="5"/>
        <v>35</v>
      </c>
    </row>
    <row r="67" spans="2:34" x14ac:dyDescent="0.25">
      <c r="B67" t="s">
        <v>48</v>
      </c>
      <c r="C67" s="9" t="s">
        <v>25</v>
      </c>
      <c r="D67">
        <v>1</v>
      </c>
      <c r="E67">
        <v>1</v>
      </c>
      <c r="F67">
        <v>1</v>
      </c>
      <c r="G67">
        <v>1</v>
      </c>
      <c r="H67">
        <v>1</v>
      </c>
      <c r="I67" s="7">
        <v>1</v>
      </c>
      <c r="J67" s="7">
        <v>1</v>
      </c>
      <c r="K67">
        <f t="shared" si="4"/>
        <v>7</v>
      </c>
      <c r="L67" s="91"/>
      <c r="M67" t="s">
        <v>108</v>
      </c>
      <c r="N67" s="9" t="s">
        <v>25</v>
      </c>
      <c r="O67">
        <v>1</v>
      </c>
      <c r="P67">
        <v>2</v>
      </c>
      <c r="Q67">
        <v>1</v>
      </c>
      <c r="R67">
        <v>1</v>
      </c>
      <c r="S67">
        <v>1</v>
      </c>
      <c r="T67">
        <v>1</v>
      </c>
      <c r="U67">
        <v>1</v>
      </c>
      <c r="V67">
        <f t="shared" si="1"/>
        <v>8</v>
      </c>
      <c r="X67" s="24" t="s">
        <v>202</v>
      </c>
      <c r="Y67" s="7" t="s">
        <v>22</v>
      </c>
      <c r="Z67">
        <v>5</v>
      </c>
      <c r="AA67">
        <v>5</v>
      </c>
      <c r="AB67">
        <v>5</v>
      </c>
      <c r="AC67">
        <v>5</v>
      </c>
      <c r="AD67">
        <v>5</v>
      </c>
      <c r="AE67">
        <v>5</v>
      </c>
      <c r="AF67">
        <v>5</v>
      </c>
      <c r="AG67">
        <f t="shared" si="5"/>
        <v>35</v>
      </c>
    </row>
    <row r="68" spans="2:34" x14ac:dyDescent="0.25">
      <c r="B68" s="11" t="s">
        <v>81</v>
      </c>
      <c r="C68" s="9" t="s">
        <v>25</v>
      </c>
      <c r="D68">
        <v>1</v>
      </c>
      <c r="E68">
        <v>1</v>
      </c>
      <c r="F68">
        <v>1</v>
      </c>
      <c r="G68">
        <v>1</v>
      </c>
      <c r="H68">
        <v>1</v>
      </c>
      <c r="I68" s="7">
        <v>1</v>
      </c>
      <c r="J68" s="7">
        <v>1</v>
      </c>
      <c r="K68">
        <f t="shared" si="4"/>
        <v>7</v>
      </c>
      <c r="L68" s="91"/>
      <c r="M68" t="s">
        <v>109</v>
      </c>
      <c r="N68" s="9" t="s">
        <v>25</v>
      </c>
      <c r="O68">
        <v>1</v>
      </c>
      <c r="P68">
        <v>3</v>
      </c>
      <c r="Q68">
        <v>1</v>
      </c>
      <c r="R68">
        <v>1</v>
      </c>
      <c r="S68">
        <v>1</v>
      </c>
      <c r="T68">
        <v>1</v>
      </c>
      <c r="U68">
        <v>1</v>
      </c>
      <c r="V68">
        <f t="shared" si="1"/>
        <v>9</v>
      </c>
      <c r="X68" s="7" t="s">
        <v>203</v>
      </c>
      <c r="Y68" s="7" t="s">
        <v>178</v>
      </c>
      <c r="Z68">
        <v>1</v>
      </c>
      <c r="AA68">
        <v>1</v>
      </c>
      <c r="AB68">
        <v>1</v>
      </c>
      <c r="AC68">
        <v>1</v>
      </c>
      <c r="AD68">
        <v>1</v>
      </c>
      <c r="AE68">
        <v>1</v>
      </c>
      <c r="AF68">
        <v>1</v>
      </c>
      <c r="AG68">
        <f t="shared" si="5"/>
        <v>7</v>
      </c>
      <c r="AH68" s="7" t="s">
        <v>457</v>
      </c>
    </row>
    <row r="69" spans="2:34" x14ac:dyDescent="0.25">
      <c r="B69" s="12" t="s">
        <v>82</v>
      </c>
      <c r="C69" s="8" t="s">
        <v>25</v>
      </c>
      <c r="D69">
        <v>1</v>
      </c>
      <c r="E69">
        <v>1</v>
      </c>
      <c r="F69">
        <v>1</v>
      </c>
      <c r="G69">
        <v>1</v>
      </c>
      <c r="H69">
        <v>1</v>
      </c>
      <c r="I69" s="22">
        <v>1</v>
      </c>
      <c r="J69" s="22">
        <v>1</v>
      </c>
      <c r="K69">
        <f t="shared" si="4"/>
        <v>7</v>
      </c>
      <c r="L69" s="91"/>
      <c r="M69" t="s">
        <v>110</v>
      </c>
      <c r="N69" s="9" t="s">
        <v>25</v>
      </c>
      <c r="O69">
        <v>1</v>
      </c>
      <c r="P69">
        <v>2</v>
      </c>
      <c r="Q69">
        <v>1</v>
      </c>
      <c r="R69">
        <v>1</v>
      </c>
      <c r="S69">
        <v>1</v>
      </c>
      <c r="T69">
        <v>1</v>
      </c>
      <c r="U69">
        <v>1</v>
      </c>
      <c r="V69">
        <f t="shared" si="1"/>
        <v>8</v>
      </c>
      <c r="X69" s="7" t="s">
        <v>204</v>
      </c>
      <c r="Y69" s="7" t="s">
        <v>178</v>
      </c>
      <c r="Z69">
        <v>1</v>
      </c>
      <c r="AA69">
        <v>3</v>
      </c>
      <c r="AB69">
        <v>1</v>
      </c>
      <c r="AC69">
        <v>1</v>
      </c>
      <c r="AD69">
        <v>1</v>
      </c>
      <c r="AE69">
        <v>1</v>
      </c>
      <c r="AF69">
        <v>1</v>
      </c>
      <c r="AG69">
        <f t="shared" si="5"/>
        <v>9</v>
      </c>
    </row>
    <row r="70" spans="2:34" x14ac:dyDescent="0.25">
      <c r="B70" s="11" t="s">
        <v>83</v>
      </c>
      <c r="C70" s="8" t="s">
        <v>25</v>
      </c>
      <c r="D70">
        <v>1</v>
      </c>
      <c r="E70">
        <v>1</v>
      </c>
      <c r="F70">
        <v>1</v>
      </c>
      <c r="G70">
        <v>1</v>
      </c>
      <c r="H70">
        <v>1</v>
      </c>
      <c r="I70" s="22">
        <v>1</v>
      </c>
      <c r="J70" s="22">
        <v>1</v>
      </c>
      <c r="K70">
        <f t="shared" ref="K70:K75" si="6">SUM(D70:J70)</f>
        <v>7</v>
      </c>
      <c r="L70" s="91"/>
      <c r="M70" t="s">
        <v>111</v>
      </c>
      <c r="N70" s="9" t="s">
        <v>25</v>
      </c>
      <c r="O70">
        <v>1</v>
      </c>
      <c r="P70">
        <v>2</v>
      </c>
      <c r="Q70">
        <v>1</v>
      </c>
      <c r="R70">
        <v>1</v>
      </c>
      <c r="S70">
        <v>1</v>
      </c>
      <c r="T70">
        <v>1</v>
      </c>
      <c r="U70">
        <v>1</v>
      </c>
      <c r="V70">
        <f t="shared" si="1"/>
        <v>8</v>
      </c>
      <c r="X70" s="7" t="s">
        <v>205</v>
      </c>
      <c r="Y70" s="7" t="s">
        <v>178</v>
      </c>
      <c r="Z70">
        <v>1</v>
      </c>
      <c r="AA70">
        <v>3</v>
      </c>
      <c r="AB70">
        <v>1</v>
      </c>
      <c r="AC70">
        <v>1</v>
      </c>
      <c r="AD70">
        <v>1</v>
      </c>
      <c r="AE70">
        <v>1</v>
      </c>
      <c r="AF70">
        <v>1</v>
      </c>
      <c r="AG70">
        <f t="shared" si="5"/>
        <v>9</v>
      </c>
    </row>
    <row r="71" spans="2:34" x14ac:dyDescent="0.25">
      <c r="B71" s="12" t="s">
        <v>84</v>
      </c>
      <c r="C71" s="8" t="s">
        <v>25</v>
      </c>
      <c r="D71">
        <v>1</v>
      </c>
      <c r="E71">
        <v>1</v>
      </c>
      <c r="F71">
        <v>1</v>
      </c>
      <c r="G71">
        <v>1</v>
      </c>
      <c r="H71">
        <v>1</v>
      </c>
      <c r="I71" s="22">
        <v>1</v>
      </c>
      <c r="J71" s="22">
        <v>1</v>
      </c>
      <c r="K71">
        <f t="shared" si="6"/>
        <v>7</v>
      </c>
      <c r="L71" s="91"/>
      <c r="M71" t="s">
        <v>112</v>
      </c>
      <c r="N71" s="9" t="s">
        <v>25</v>
      </c>
      <c r="O71">
        <v>1</v>
      </c>
      <c r="P71">
        <v>3</v>
      </c>
      <c r="Q71">
        <v>1</v>
      </c>
      <c r="R71">
        <v>1</v>
      </c>
      <c r="S71">
        <v>1</v>
      </c>
      <c r="T71">
        <v>1</v>
      </c>
      <c r="U71">
        <v>1</v>
      </c>
      <c r="V71">
        <f t="shared" si="1"/>
        <v>9</v>
      </c>
      <c r="X71" s="7" t="s">
        <v>206</v>
      </c>
      <c r="Y71" s="7" t="s">
        <v>178</v>
      </c>
      <c r="Z71">
        <v>1</v>
      </c>
      <c r="AA71">
        <v>3</v>
      </c>
      <c r="AB71">
        <v>1</v>
      </c>
      <c r="AC71">
        <v>1</v>
      </c>
      <c r="AD71">
        <v>1</v>
      </c>
      <c r="AE71">
        <v>1</v>
      </c>
      <c r="AF71">
        <v>1</v>
      </c>
      <c r="AG71">
        <f t="shared" si="5"/>
        <v>9</v>
      </c>
    </row>
    <row r="72" spans="2:34" x14ac:dyDescent="0.25">
      <c r="B72" s="11" t="s">
        <v>85</v>
      </c>
      <c r="C72" s="8" t="s">
        <v>25</v>
      </c>
      <c r="D72">
        <v>1</v>
      </c>
      <c r="E72">
        <v>1</v>
      </c>
      <c r="F72">
        <v>1</v>
      </c>
      <c r="G72">
        <v>1</v>
      </c>
      <c r="H72">
        <v>1</v>
      </c>
      <c r="I72" s="22">
        <v>1</v>
      </c>
      <c r="J72" s="22">
        <v>1</v>
      </c>
      <c r="K72">
        <f t="shared" si="6"/>
        <v>7</v>
      </c>
      <c r="L72" s="91"/>
      <c r="M72" s="15" t="s">
        <v>113</v>
      </c>
      <c r="N72" s="9" t="s">
        <v>22</v>
      </c>
      <c r="O72">
        <v>5</v>
      </c>
      <c r="P72">
        <v>4</v>
      </c>
      <c r="Q72">
        <v>4</v>
      </c>
      <c r="R72">
        <v>5</v>
      </c>
      <c r="S72">
        <v>4</v>
      </c>
      <c r="T72">
        <v>5</v>
      </c>
      <c r="U72">
        <v>5</v>
      </c>
      <c r="V72">
        <f t="shared" si="1"/>
        <v>32</v>
      </c>
      <c r="X72" s="7" t="s">
        <v>207</v>
      </c>
      <c r="Y72" s="7" t="s">
        <v>178</v>
      </c>
      <c r="Z72">
        <v>1</v>
      </c>
      <c r="AA72">
        <v>3</v>
      </c>
      <c r="AB72">
        <v>1</v>
      </c>
      <c r="AC72">
        <v>1</v>
      </c>
      <c r="AD72">
        <v>1</v>
      </c>
      <c r="AE72">
        <v>1</v>
      </c>
      <c r="AF72">
        <v>1</v>
      </c>
      <c r="AG72">
        <f t="shared" si="5"/>
        <v>9</v>
      </c>
    </row>
    <row r="73" spans="2:34" x14ac:dyDescent="0.25">
      <c r="B73" s="12" t="s">
        <v>86</v>
      </c>
      <c r="C73" s="8" t="s">
        <v>25</v>
      </c>
      <c r="D73">
        <v>1</v>
      </c>
      <c r="E73">
        <v>1</v>
      </c>
      <c r="F73">
        <v>1</v>
      </c>
      <c r="G73">
        <v>1</v>
      </c>
      <c r="H73">
        <v>1</v>
      </c>
      <c r="I73" s="22">
        <v>1</v>
      </c>
      <c r="J73" s="22">
        <v>1</v>
      </c>
      <c r="K73">
        <f t="shared" si="6"/>
        <v>7</v>
      </c>
      <c r="L73" s="91"/>
      <c r="M73" t="s">
        <v>114</v>
      </c>
      <c r="N73" s="9" t="s">
        <v>25</v>
      </c>
      <c r="O73">
        <v>1</v>
      </c>
      <c r="P73">
        <v>3</v>
      </c>
      <c r="Q73">
        <v>1</v>
      </c>
      <c r="R73">
        <v>1</v>
      </c>
      <c r="S73">
        <v>1</v>
      </c>
      <c r="T73">
        <v>1</v>
      </c>
      <c r="U73">
        <v>1</v>
      </c>
      <c r="V73">
        <f t="shared" si="1"/>
        <v>9</v>
      </c>
      <c r="X73" s="7" t="s">
        <v>208</v>
      </c>
      <c r="Y73" s="7" t="s">
        <v>178</v>
      </c>
      <c r="Z73">
        <v>1</v>
      </c>
      <c r="AA73">
        <v>3</v>
      </c>
      <c r="AB73">
        <v>1</v>
      </c>
      <c r="AC73">
        <v>1</v>
      </c>
      <c r="AD73">
        <v>1</v>
      </c>
      <c r="AE73">
        <v>1</v>
      </c>
      <c r="AF73">
        <v>1</v>
      </c>
      <c r="AG73">
        <f t="shared" si="5"/>
        <v>9</v>
      </c>
    </row>
    <row r="74" spans="2:34" x14ac:dyDescent="0.25">
      <c r="B74" s="11" t="s">
        <v>87</v>
      </c>
      <c r="C74" s="8" t="s">
        <v>25</v>
      </c>
      <c r="D74">
        <v>1</v>
      </c>
      <c r="E74">
        <v>1</v>
      </c>
      <c r="F74">
        <v>1</v>
      </c>
      <c r="G74">
        <v>1</v>
      </c>
      <c r="H74">
        <v>1</v>
      </c>
      <c r="I74" s="22">
        <v>1</v>
      </c>
      <c r="J74" s="22">
        <v>1</v>
      </c>
      <c r="K74">
        <f t="shared" si="6"/>
        <v>7</v>
      </c>
      <c r="L74" s="91"/>
      <c r="M74" t="s">
        <v>115</v>
      </c>
      <c r="N74" s="9" t="s">
        <v>25</v>
      </c>
      <c r="O74">
        <v>1</v>
      </c>
      <c r="P74">
        <v>3</v>
      </c>
      <c r="Q74">
        <v>1</v>
      </c>
      <c r="R74">
        <v>1</v>
      </c>
      <c r="S74">
        <v>1</v>
      </c>
      <c r="T74">
        <v>1</v>
      </c>
      <c r="U74">
        <v>1</v>
      </c>
      <c r="V74">
        <f t="shared" si="1"/>
        <v>9</v>
      </c>
      <c r="X74" s="7" t="s">
        <v>209</v>
      </c>
      <c r="Y74" s="7" t="s">
        <v>178</v>
      </c>
      <c r="Z74">
        <v>1</v>
      </c>
      <c r="AA74">
        <v>3</v>
      </c>
      <c r="AB74">
        <v>1</v>
      </c>
      <c r="AC74">
        <v>1</v>
      </c>
      <c r="AD74">
        <v>1</v>
      </c>
      <c r="AE74">
        <v>1</v>
      </c>
      <c r="AF74">
        <v>1</v>
      </c>
      <c r="AG74">
        <f t="shared" si="5"/>
        <v>9</v>
      </c>
    </row>
    <row r="75" spans="2:34" x14ac:dyDescent="0.25">
      <c r="B75" s="12" t="s">
        <v>88</v>
      </c>
      <c r="C75" s="8" t="s">
        <v>25</v>
      </c>
      <c r="D75">
        <v>1</v>
      </c>
      <c r="E75">
        <v>1</v>
      </c>
      <c r="F75">
        <v>1</v>
      </c>
      <c r="G75">
        <v>1</v>
      </c>
      <c r="H75">
        <v>1</v>
      </c>
      <c r="I75" s="22">
        <v>1</v>
      </c>
      <c r="J75" s="22">
        <v>1</v>
      </c>
      <c r="K75">
        <f t="shared" si="6"/>
        <v>7</v>
      </c>
      <c r="L75" s="91"/>
      <c r="M75" t="s">
        <v>116</v>
      </c>
      <c r="N75" s="9" t="s">
        <v>25</v>
      </c>
      <c r="O75">
        <v>1</v>
      </c>
      <c r="P75">
        <v>2</v>
      </c>
      <c r="Q75">
        <v>1</v>
      </c>
      <c r="R75">
        <v>1</v>
      </c>
      <c r="S75">
        <v>1</v>
      </c>
      <c r="T75">
        <v>1</v>
      </c>
      <c r="U75">
        <v>1</v>
      </c>
      <c r="V75">
        <f t="shared" si="1"/>
        <v>8</v>
      </c>
      <c r="X75" s="7" t="s">
        <v>210</v>
      </c>
      <c r="Y75" s="7" t="s">
        <v>179</v>
      </c>
      <c r="Z75">
        <v>2</v>
      </c>
      <c r="AA75">
        <v>4</v>
      </c>
      <c r="AB75">
        <v>3</v>
      </c>
      <c r="AC75">
        <v>3</v>
      </c>
      <c r="AD75">
        <v>3</v>
      </c>
      <c r="AE75">
        <v>3</v>
      </c>
      <c r="AF75">
        <v>3</v>
      </c>
      <c r="AG75">
        <f t="shared" si="5"/>
        <v>21</v>
      </c>
    </row>
    <row r="76" spans="2:34" x14ac:dyDescent="0.25">
      <c r="B76" t="s">
        <v>50</v>
      </c>
      <c r="C76" s="9" t="s">
        <v>20</v>
      </c>
      <c r="D76">
        <v>4</v>
      </c>
      <c r="E76">
        <v>4</v>
      </c>
      <c r="F76">
        <v>3</v>
      </c>
      <c r="G76">
        <v>3</v>
      </c>
      <c r="H76">
        <v>2</v>
      </c>
      <c r="I76" s="7">
        <v>2</v>
      </c>
      <c r="J76" s="7">
        <v>1</v>
      </c>
      <c r="K76">
        <f t="shared" ref="K76:K111" si="7">SUM(D76:J76)</f>
        <v>19</v>
      </c>
      <c r="L76" s="91"/>
      <c r="M76" t="s">
        <v>117</v>
      </c>
      <c r="N76" s="9" t="s">
        <v>25</v>
      </c>
      <c r="O76">
        <v>1</v>
      </c>
      <c r="P76">
        <v>3</v>
      </c>
      <c r="Q76">
        <v>1</v>
      </c>
      <c r="R76">
        <v>1</v>
      </c>
      <c r="S76">
        <v>1</v>
      </c>
      <c r="T76">
        <v>1</v>
      </c>
      <c r="U76">
        <v>1</v>
      </c>
      <c r="V76">
        <f t="shared" si="1"/>
        <v>9</v>
      </c>
      <c r="X76" s="7" t="s">
        <v>211</v>
      </c>
      <c r="Y76" s="7" t="s">
        <v>178</v>
      </c>
      <c r="Z76">
        <v>2</v>
      </c>
      <c r="AA76">
        <v>3</v>
      </c>
      <c r="AB76">
        <v>1</v>
      </c>
      <c r="AC76">
        <v>1</v>
      </c>
      <c r="AD76">
        <v>1</v>
      </c>
      <c r="AE76">
        <v>1</v>
      </c>
      <c r="AF76">
        <v>1</v>
      </c>
      <c r="AG76">
        <f t="shared" si="5"/>
        <v>10</v>
      </c>
    </row>
    <row r="77" spans="2:34" x14ac:dyDescent="0.25">
      <c r="B77" s="72" t="s">
        <v>52</v>
      </c>
      <c r="C77" s="25" t="s">
        <v>20</v>
      </c>
      <c r="D77">
        <v>5</v>
      </c>
      <c r="E77">
        <v>5</v>
      </c>
      <c r="F77">
        <v>5</v>
      </c>
      <c r="G77">
        <v>5</v>
      </c>
      <c r="H77">
        <v>5</v>
      </c>
      <c r="I77" s="7">
        <v>5</v>
      </c>
      <c r="J77" s="7">
        <v>5</v>
      </c>
      <c r="K77">
        <f t="shared" si="7"/>
        <v>35</v>
      </c>
      <c r="L77" s="91"/>
      <c r="M77" t="s">
        <v>118</v>
      </c>
      <c r="N77" s="9" t="s">
        <v>25</v>
      </c>
      <c r="O77">
        <v>1</v>
      </c>
      <c r="P77">
        <v>3</v>
      </c>
      <c r="Q77">
        <v>1</v>
      </c>
      <c r="R77">
        <v>1</v>
      </c>
      <c r="S77">
        <v>1</v>
      </c>
      <c r="T77">
        <v>1</v>
      </c>
      <c r="U77">
        <v>1</v>
      </c>
      <c r="V77">
        <f t="shared" si="1"/>
        <v>9</v>
      </c>
      <c r="X77" s="7" t="s">
        <v>212</v>
      </c>
      <c r="Y77" s="7" t="s">
        <v>178</v>
      </c>
      <c r="Z77">
        <v>1</v>
      </c>
      <c r="AA77">
        <v>3</v>
      </c>
      <c r="AB77">
        <v>1</v>
      </c>
      <c r="AC77">
        <v>1</v>
      </c>
      <c r="AD77">
        <v>1</v>
      </c>
      <c r="AE77">
        <v>1</v>
      </c>
      <c r="AF77">
        <v>1</v>
      </c>
      <c r="AG77">
        <f t="shared" si="5"/>
        <v>9</v>
      </c>
    </row>
    <row r="78" spans="2:34" x14ac:dyDescent="0.25">
      <c r="B78" t="s">
        <v>53</v>
      </c>
      <c r="C78" s="9" t="s">
        <v>25</v>
      </c>
      <c r="D78">
        <v>1</v>
      </c>
      <c r="E78">
        <v>1</v>
      </c>
      <c r="F78">
        <v>1</v>
      </c>
      <c r="G78">
        <v>1</v>
      </c>
      <c r="H78">
        <v>1</v>
      </c>
      <c r="I78" s="7">
        <v>1</v>
      </c>
      <c r="J78" s="7">
        <v>1</v>
      </c>
      <c r="K78">
        <f t="shared" si="7"/>
        <v>7</v>
      </c>
      <c r="L78" s="91"/>
      <c r="M78" s="11" t="s">
        <v>119</v>
      </c>
      <c r="N78" s="10" t="s">
        <v>80</v>
      </c>
      <c r="O78">
        <v>4</v>
      </c>
      <c r="P78">
        <v>4</v>
      </c>
      <c r="Q78">
        <v>4</v>
      </c>
      <c r="R78">
        <v>3</v>
      </c>
      <c r="S78">
        <v>5</v>
      </c>
      <c r="T78">
        <v>4</v>
      </c>
      <c r="U78">
        <v>5</v>
      </c>
      <c r="V78">
        <f t="shared" si="1"/>
        <v>29</v>
      </c>
      <c r="X78" s="7" t="s">
        <v>213</v>
      </c>
      <c r="Y78" s="7" t="s">
        <v>178</v>
      </c>
      <c r="Z78">
        <v>1</v>
      </c>
      <c r="AA78">
        <v>3</v>
      </c>
      <c r="AB78">
        <v>1</v>
      </c>
      <c r="AC78">
        <v>1</v>
      </c>
      <c r="AD78">
        <v>1</v>
      </c>
      <c r="AE78">
        <v>1</v>
      </c>
      <c r="AF78">
        <v>1</v>
      </c>
      <c r="AG78">
        <f t="shared" si="5"/>
        <v>9</v>
      </c>
    </row>
    <row r="79" spans="2:34" x14ac:dyDescent="0.25">
      <c r="B79" s="15" t="s">
        <v>54</v>
      </c>
      <c r="C79" s="9" t="s">
        <v>22</v>
      </c>
      <c r="D79">
        <v>5</v>
      </c>
      <c r="E79">
        <v>5</v>
      </c>
      <c r="F79">
        <v>5</v>
      </c>
      <c r="G79">
        <v>5</v>
      </c>
      <c r="H79">
        <v>5</v>
      </c>
      <c r="I79" s="7">
        <v>5</v>
      </c>
      <c r="J79" s="7">
        <v>5</v>
      </c>
      <c r="K79">
        <f t="shared" si="7"/>
        <v>35</v>
      </c>
      <c r="L79" s="91"/>
      <c r="M79" s="15" t="s">
        <v>120</v>
      </c>
      <c r="N79" s="9" t="s">
        <v>22</v>
      </c>
      <c r="O79">
        <v>5</v>
      </c>
      <c r="P79">
        <v>5</v>
      </c>
      <c r="Q79">
        <v>5</v>
      </c>
      <c r="R79">
        <v>5</v>
      </c>
      <c r="S79">
        <v>5</v>
      </c>
      <c r="T79">
        <v>5</v>
      </c>
      <c r="U79">
        <v>3</v>
      </c>
      <c r="V79">
        <f t="shared" si="1"/>
        <v>33</v>
      </c>
      <c r="X79" s="12" t="s">
        <v>214</v>
      </c>
      <c r="Y79" s="7" t="s">
        <v>178</v>
      </c>
      <c r="Z79">
        <v>1</v>
      </c>
      <c r="AA79">
        <v>1</v>
      </c>
      <c r="AB79">
        <v>1</v>
      </c>
      <c r="AC79">
        <v>1</v>
      </c>
      <c r="AD79">
        <v>1</v>
      </c>
      <c r="AE79">
        <v>1</v>
      </c>
      <c r="AF79">
        <v>1</v>
      </c>
      <c r="AG79">
        <f t="shared" si="5"/>
        <v>7</v>
      </c>
    </row>
    <row r="80" spans="2:34" x14ac:dyDescent="0.25">
      <c r="B80" t="s">
        <v>55</v>
      </c>
      <c r="C80" s="9" t="s">
        <v>25</v>
      </c>
      <c r="D80">
        <v>3</v>
      </c>
      <c r="E80">
        <v>3</v>
      </c>
      <c r="F80">
        <v>3</v>
      </c>
      <c r="G80">
        <v>2</v>
      </c>
      <c r="H80">
        <v>1</v>
      </c>
      <c r="I80" s="7">
        <v>1</v>
      </c>
      <c r="J80" s="7">
        <v>1</v>
      </c>
      <c r="K80">
        <f t="shared" si="7"/>
        <v>14</v>
      </c>
      <c r="L80" s="91"/>
      <c r="M80" s="15" t="s">
        <v>121</v>
      </c>
      <c r="N80" s="9" t="s">
        <v>22</v>
      </c>
      <c r="O80">
        <v>5</v>
      </c>
      <c r="P80">
        <v>5</v>
      </c>
      <c r="Q80">
        <v>5</v>
      </c>
      <c r="R80">
        <v>5</v>
      </c>
      <c r="S80">
        <v>5</v>
      </c>
      <c r="T80">
        <v>5</v>
      </c>
      <c r="U80">
        <v>3</v>
      </c>
      <c r="V80">
        <f t="shared" si="1"/>
        <v>33</v>
      </c>
      <c r="X80" s="24" t="s">
        <v>215</v>
      </c>
      <c r="Y80" s="7" t="s">
        <v>22</v>
      </c>
      <c r="Z80">
        <v>5</v>
      </c>
      <c r="AA80">
        <v>5</v>
      </c>
      <c r="AB80">
        <v>5</v>
      </c>
      <c r="AC80">
        <v>5</v>
      </c>
      <c r="AD80">
        <v>5</v>
      </c>
      <c r="AE80">
        <v>5</v>
      </c>
      <c r="AF80">
        <v>5</v>
      </c>
      <c r="AG80">
        <f t="shared" si="5"/>
        <v>35</v>
      </c>
    </row>
    <row r="81" spans="2:33" x14ac:dyDescent="0.25">
      <c r="B81" s="15" t="s">
        <v>56</v>
      </c>
      <c r="C81" s="9" t="s">
        <v>22</v>
      </c>
      <c r="D81">
        <v>5</v>
      </c>
      <c r="E81">
        <v>5</v>
      </c>
      <c r="F81">
        <v>5</v>
      </c>
      <c r="G81">
        <v>5</v>
      </c>
      <c r="H81">
        <v>5</v>
      </c>
      <c r="I81" s="7">
        <v>5</v>
      </c>
      <c r="J81" s="7">
        <v>5</v>
      </c>
      <c r="K81">
        <f t="shared" si="7"/>
        <v>35</v>
      </c>
      <c r="L81" s="91"/>
      <c r="M81" t="s">
        <v>122</v>
      </c>
      <c r="N81" s="9" t="s">
        <v>25</v>
      </c>
      <c r="O81">
        <v>1</v>
      </c>
      <c r="P81">
        <v>3</v>
      </c>
      <c r="Q81">
        <v>1</v>
      </c>
      <c r="R81">
        <v>1</v>
      </c>
      <c r="S81">
        <v>1</v>
      </c>
      <c r="T81">
        <v>1</v>
      </c>
      <c r="U81">
        <v>1</v>
      </c>
      <c r="V81">
        <f t="shared" si="1"/>
        <v>9</v>
      </c>
      <c r="X81" s="24" t="s">
        <v>216</v>
      </c>
      <c r="Y81" s="7" t="s">
        <v>22</v>
      </c>
      <c r="Z81">
        <v>5</v>
      </c>
      <c r="AA81">
        <v>5</v>
      </c>
      <c r="AB81">
        <v>5</v>
      </c>
      <c r="AC81">
        <v>5</v>
      </c>
      <c r="AD81">
        <v>5</v>
      </c>
      <c r="AE81">
        <v>5</v>
      </c>
      <c r="AF81">
        <v>5</v>
      </c>
      <c r="AG81">
        <f t="shared" si="5"/>
        <v>35</v>
      </c>
    </row>
    <row r="82" spans="2:33" x14ac:dyDescent="0.25">
      <c r="B82" t="s">
        <v>57</v>
      </c>
      <c r="C82" s="9" t="s">
        <v>25</v>
      </c>
      <c r="D82">
        <v>1</v>
      </c>
      <c r="E82">
        <v>1</v>
      </c>
      <c r="F82">
        <v>1</v>
      </c>
      <c r="G82">
        <v>1</v>
      </c>
      <c r="H82">
        <v>1</v>
      </c>
      <c r="I82" s="7">
        <v>1</v>
      </c>
      <c r="J82" s="7">
        <v>1</v>
      </c>
      <c r="K82">
        <f t="shared" si="7"/>
        <v>7</v>
      </c>
      <c r="L82" s="91"/>
      <c r="M82" t="s">
        <v>123</v>
      </c>
      <c r="N82" s="9" t="s">
        <v>25</v>
      </c>
      <c r="O82">
        <v>1</v>
      </c>
      <c r="P82">
        <v>3</v>
      </c>
      <c r="Q82">
        <v>1</v>
      </c>
      <c r="R82">
        <v>1</v>
      </c>
      <c r="S82">
        <v>1</v>
      </c>
      <c r="T82">
        <v>1</v>
      </c>
      <c r="U82">
        <v>1</v>
      </c>
      <c r="V82">
        <f t="shared" si="1"/>
        <v>9</v>
      </c>
      <c r="X82" s="7" t="s">
        <v>217</v>
      </c>
      <c r="Y82" s="7" t="s">
        <v>178</v>
      </c>
      <c r="Z82">
        <v>1</v>
      </c>
      <c r="AA82">
        <v>3</v>
      </c>
      <c r="AB82">
        <v>1</v>
      </c>
      <c r="AC82">
        <v>1</v>
      </c>
      <c r="AD82">
        <v>1</v>
      </c>
      <c r="AE82">
        <v>1</v>
      </c>
      <c r="AF82">
        <v>1</v>
      </c>
      <c r="AG82">
        <f t="shared" si="5"/>
        <v>9</v>
      </c>
    </row>
    <row r="83" spans="2:33" x14ac:dyDescent="0.25">
      <c r="B83" s="11" t="s">
        <v>58</v>
      </c>
      <c r="C83" s="9" t="s">
        <v>25</v>
      </c>
      <c r="D83">
        <v>1</v>
      </c>
      <c r="E83">
        <v>2</v>
      </c>
      <c r="F83">
        <v>1</v>
      </c>
      <c r="G83">
        <v>1</v>
      </c>
      <c r="H83">
        <v>1</v>
      </c>
      <c r="I83" s="7">
        <v>1</v>
      </c>
      <c r="J83" s="7">
        <v>1</v>
      </c>
      <c r="K83">
        <f t="shared" si="7"/>
        <v>8</v>
      </c>
      <c r="L83" s="91"/>
      <c r="M83" t="s">
        <v>124</v>
      </c>
      <c r="N83" s="9" t="s">
        <v>25</v>
      </c>
      <c r="O83">
        <v>1</v>
      </c>
      <c r="P83">
        <v>2</v>
      </c>
      <c r="Q83">
        <v>1</v>
      </c>
      <c r="R83">
        <v>1</v>
      </c>
      <c r="S83">
        <v>1</v>
      </c>
      <c r="T83">
        <v>1</v>
      </c>
      <c r="U83">
        <v>1</v>
      </c>
      <c r="V83">
        <f t="shared" si="1"/>
        <v>8</v>
      </c>
      <c r="X83" s="7" t="s">
        <v>218</v>
      </c>
      <c r="Y83" s="7" t="s">
        <v>178</v>
      </c>
      <c r="Z83">
        <v>1</v>
      </c>
      <c r="AA83">
        <v>3</v>
      </c>
      <c r="AB83">
        <v>1</v>
      </c>
      <c r="AC83">
        <v>1</v>
      </c>
      <c r="AD83">
        <v>1</v>
      </c>
      <c r="AE83">
        <v>1</v>
      </c>
      <c r="AF83">
        <v>1</v>
      </c>
      <c r="AG83">
        <f t="shared" si="5"/>
        <v>9</v>
      </c>
    </row>
    <row r="84" spans="2:33" x14ac:dyDescent="0.25">
      <c r="B84" t="s">
        <v>59</v>
      </c>
      <c r="C84" s="9" t="s">
        <v>25</v>
      </c>
      <c r="D84">
        <v>1</v>
      </c>
      <c r="E84">
        <v>1</v>
      </c>
      <c r="F84">
        <v>1</v>
      </c>
      <c r="G84">
        <v>1</v>
      </c>
      <c r="H84">
        <v>1</v>
      </c>
      <c r="I84" s="7">
        <v>1</v>
      </c>
      <c r="J84" s="7">
        <v>1</v>
      </c>
      <c r="K84">
        <f t="shared" si="7"/>
        <v>7</v>
      </c>
      <c r="L84" s="91"/>
      <c r="M84" t="s">
        <v>125</v>
      </c>
      <c r="N84" s="9" t="s">
        <v>25</v>
      </c>
      <c r="O84">
        <v>1</v>
      </c>
      <c r="P84">
        <v>2</v>
      </c>
      <c r="Q84">
        <v>1</v>
      </c>
      <c r="R84">
        <v>1</v>
      </c>
      <c r="S84">
        <v>1</v>
      </c>
      <c r="T84">
        <v>1</v>
      </c>
      <c r="U84">
        <v>1</v>
      </c>
      <c r="V84">
        <f t="shared" si="1"/>
        <v>8</v>
      </c>
      <c r="X84" s="24" t="s">
        <v>219</v>
      </c>
      <c r="Y84" s="7" t="s">
        <v>22</v>
      </c>
      <c r="Z84">
        <v>5</v>
      </c>
      <c r="AA84">
        <v>5</v>
      </c>
      <c r="AB84">
        <v>5</v>
      </c>
      <c r="AC84">
        <v>5</v>
      </c>
      <c r="AD84">
        <v>5</v>
      </c>
      <c r="AE84">
        <v>5</v>
      </c>
      <c r="AF84">
        <v>5</v>
      </c>
      <c r="AG84">
        <f t="shared" si="5"/>
        <v>35</v>
      </c>
    </row>
    <row r="85" spans="2:33" x14ac:dyDescent="0.25">
      <c r="B85" t="s">
        <v>60</v>
      </c>
      <c r="C85" s="9" t="s">
        <v>25</v>
      </c>
      <c r="D85">
        <v>1</v>
      </c>
      <c r="E85">
        <v>1</v>
      </c>
      <c r="F85">
        <v>1</v>
      </c>
      <c r="G85">
        <v>1</v>
      </c>
      <c r="H85">
        <v>1</v>
      </c>
      <c r="I85" s="7">
        <v>1</v>
      </c>
      <c r="J85" s="7">
        <v>1</v>
      </c>
      <c r="K85">
        <f t="shared" si="7"/>
        <v>7</v>
      </c>
      <c r="L85" s="91"/>
      <c r="M85" t="s">
        <v>126</v>
      </c>
      <c r="N85" s="9" t="s">
        <v>25</v>
      </c>
      <c r="O85">
        <v>1</v>
      </c>
      <c r="P85">
        <v>3</v>
      </c>
      <c r="Q85">
        <v>1</v>
      </c>
      <c r="R85">
        <v>1</v>
      </c>
      <c r="S85">
        <v>1</v>
      </c>
      <c r="T85">
        <v>1</v>
      </c>
      <c r="U85">
        <v>1</v>
      </c>
      <c r="V85">
        <f t="shared" si="1"/>
        <v>9</v>
      </c>
      <c r="X85" s="7" t="s">
        <v>220</v>
      </c>
      <c r="Y85" s="7" t="s">
        <v>178</v>
      </c>
      <c r="Z85">
        <v>1</v>
      </c>
      <c r="AA85">
        <v>1</v>
      </c>
      <c r="AB85">
        <v>1</v>
      </c>
      <c r="AC85">
        <v>1</v>
      </c>
      <c r="AD85">
        <v>1</v>
      </c>
      <c r="AE85">
        <v>1</v>
      </c>
      <c r="AF85">
        <v>1</v>
      </c>
      <c r="AG85">
        <f t="shared" si="5"/>
        <v>7</v>
      </c>
    </row>
    <row r="86" spans="2:33" x14ac:dyDescent="0.25">
      <c r="B86" t="s">
        <v>61</v>
      </c>
      <c r="C86" s="9" t="s">
        <v>25</v>
      </c>
      <c r="D86">
        <v>1</v>
      </c>
      <c r="E86">
        <v>1</v>
      </c>
      <c r="F86">
        <v>1</v>
      </c>
      <c r="G86">
        <v>1</v>
      </c>
      <c r="H86">
        <v>1</v>
      </c>
      <c r="I86" s="7">
        <v>1</v>
      </c>
      <c r="J86" s="7">
        <v>1</v>
      </c>
      <c r="K86">
        <f t="shared" si="7"/>
        <v>7</v>
      </c>
      <c r="L86" s="91"/>
      <c r="M86" t="s">
        <v>127</v>
      </c>
      <c r="N86" s="9" t="s">
        <v>25</v>
      </c>
      <c r="O86">
        <v>1</v>
      </c>
      <c r="P86">
        <v>2</v>
      </c>
      <c r="Q86">
        <v>1</v>
      </c>
      <c r="R86">
        <v>1</v>
      </c>
      <c r="S86">
        <v>1</v>
      </c>
      <c r="T86">
        <v>1</v>
      </c>
      <c r="U86">
        <v>1</v>
      </c>
      <c r="V86">
        <f t="shared" si="1"/>
        <v>8</v>
      </c>
      <c r="X86" s="7" t="s">
        <v>221</v>
      </c>
      <c r="Y86" s="7" t="s">
        <v>178</v>
      </c>
      <c r="Z86">
        <v>1</v>
      </c>
      <c r="AA86">
        <v>1</v>
      </c>
      <c r="AB86">
        <v>1</v>
      </c>
      <c r="AC86">
        <v>1</v>
      </c>
      <c r="AD86">
        <v>1</v>
      </c>
      <c r="AE86">
        <v>1</v>
      </c>
      <c r="AF86">
        <v>1</v>
      </c>
      <c r="AG86">
        <f t="shared" si="5"/>
        <v>7</v>
      </c>
    </row>
    <row r="87" spans="2:33" x14ac:dyDescent="0.25">
      <c r="B87" t="s">
        <v>62</v>
      </c>
      <c r="C87" s="9" t="s">
        <v>20</v>
      </c>
      <c r="D87">
        <v>4</v>
      </c>
      <c r="E87">
        <v>4</v>
      </c>
      <c r="F87">
        <v>3</v>
      </c>
      <c r="G87">
        <v>3</v>
      </c>
      <c r="H87">
        <v>4</v>
      </c>
      <c r="I87" s="7">
        <v>3</v>
      </c>
      <c r="J87" s="7">
        <v>4</v>
      </c>
      <c r="K87">
        <f t="shared" si="7"/>
        <v>25</v>
      </c>
      <c r="L87" s="91"/>
      <c r="M87" t="s">
        <v>128</v>
      </c>
      <c r="N87" s="9" t="s">
        <v>25</v>
      </c>
      <c r="O87">
        <v>1</v>
      </c>
      <c r="P87">
        <v>3</v>
      </c>
      <c r="Q87">
        <v>1</v>
      </c>
      <c r="R87">
        <v>1</v>
      </c>
      <c r="S87">
        <v>1</v>
      </c>
      <c r="T87">
        <v>1</v>
      </c>
      <c r="U87">
        <v>1</v>
      </c>
      <c r="V87">
        <f t="shared" si="1"/>
        <v>9</v>
      </c>
      <c r="X87" s="7" t="s">
        <v>222</v>
      </c>
      <c r="Y87" s="7" t="s">
        <v>178</v>
      </c>
      <c r="Z87">
        <v>1</v>
      </c>
      <c r="AA87">
        <v>1</v>
      </c>
      <c r="AB87">
        <v>1</v>
      </c>
      <c r="AC87">
        <v>1</v>
      </c>
      <c r="AD87">
        <v>1</v>
      </c>
      <c r="AE87">
        <v>1</v>
      </c>
      <c r="AF87">
        <v>1</v>
      </c>
      <c r="AG87">
        <f t="shared" si="5"/>
        <v>7</v>
      </c>
    </row>
    <row r="88" spans="2:33" x14ac:dyDescent="0.25">
      <c r="B88" s="11" t="s">
        <v>63</v>
      </c>
      <c r="C88" s="9" t="s">
        <v>25</v>
      </c>
      <c r="D88">
        <v>5</v>
      </c>
      <c r="E88">
        <v>5</v>
      </c>
      <c r="F88">
        <v>5</v>
      </c>
      <c r="G88">
        <v>5</v>
      </c>
      <c r="H88">
        <v>5</v>
      </c>
      <c r="I88" s="7">
        <v>5</v>
      </c>
      <c r="J88" s="7">
        <v>5</v>
      </c>
      <c r="K88">
        <f t="shared" si="7"/>
        <v>35</v>
      </c>
      <c r="L88" s="91"/>
      <c r="M88" t="s">
        <v>129</v>
      </c>
      <c r="N88" s="9" t="s">
        <v>80</v>
      </c>
      <c r="O88">
        <v>4</v>
      </c>
      <c r="P88">
        <v>4</v>
      </c>
      <c r="Q88">
        <v>3</v>
      </c>
      <c r="R88">
        <v>3</v>
      </c>
      <c r="S88">
        <v>3</v>
      </c>
      <c r="T88">
        <v>3</v>
      </c>
      <c r="U88">
        <v>4</v>
      </c>
      <c r="V88">
        <f t="shared" si="1"/>
        <v>24</v>
      </c>
      <c r="X88" s="24" t="s">
        <v>223</v>
      </c>
      <c r="Y88" s="7" t="s">
        <v>22</v>
      </c>
      <c r="Z88">
        <v>5</v>
      </c>
      <c r="AA88">
        <v>5</v>
      </c>
      <c r="AB88">
        <v>5</v>
      </c>
      <c r="AC88">
        <v>5</v>
      </c>
      <c r="AD88">
        <v>5</v>
      </c>
      <c r="AE88">
        <v>5</v>
      </c>
      <c r="AF88">
        <v>5</v>
      </c>
      <c r="AG88">
        <f t="shared" si="5"/>
        <v>35</v>
      </c>
    </row>
    <row r="89" spans="2:33" x14ac:dyDescent="0.25">
      <c r="B89" t="s">
        <v>64</v>
      </c>
      <c r="C89" s="9" t="s">
        <v>25</v>
      </c>
      <c r="D89">
        <v>1</v>
      </c>
      <c r="E89">
        <v>1</v>
      </c>
      <c r="F89">
        <v>1</v>
      </c>
      <c r="G89">
        <v>1</v>
      </c>
      <c r="H89">
        <v>1</v>
      </c>
      <c r="I89" s="7">
        <v>1</v>
      </c>
      <c r="J89" s="7">
        <v>3</v>
      </c>
      <c r="K89">
        <f t="shared" si="7"/>
        <v>9</v>
      </c>
      <c r="L89" s="91"/>
      <c r="M89" t="s">
        <v>130</v>
      </c>
      <c r="N89" s="9" t="s">
        <v>25</v>
      </c>
      <c r="O89">
        <v>1</v>
      </c>
      <c r="P89">
        <v>4</v>
      </c>
      <c r="Q89">
        <v>1</v>
      </c>
      <c r="R89">
        <v>1</v>
      </c>
      <c r="S89">
        <v>1</v>
      </c>
      <c r="T89">
        <v>1</v>
      </c>
      <c r="U89">
        <v>1</v>
      </c>
      <c r="V89">
        <f t="shared" si="1"/>
        <v>10</v>
      </c>
      <c r="X89" s="24" t="s">
        <v>224</v>
      </c>
      <c r="Y89" s="7" t="s">
        <v>22</v>
      </c>
      <c r="Z89">
        <v>5</v>
      </c>
      <c r="AA89">
        <v>5</v>
      </c>
      <c r="AB89">
        <v>5</v>
      </c>
      <c r="AC89">
        <v>5</v>
      </c>
      <c r="AD89">
        <v>4</v>
      </c>
      <c r="AE89">
        <v>4</v>
      </c>
      <c r="AF89">
        <v>5</v>
      </c>
      <c r="AG89">
        <f t="shared" si="5"/>
        <v>33</v>
      </c>
    </row>
    <row r="90" spans="2:33" x14ac:dyDescent="0.25">
      <c r="B90" t="s">
        <v>65</v>
      </c>
      <c r="C90" s="9" t="s">
        <v>25</v>
      </c>
      <c r="D90">
        <v>5</v>
      </c>
      <c r="E90">
        <v>5</v>
      </c>
      <c r="F90">
        <v>5</v>
      </c>
      <c r="G90">
        <v>5</v>
      </c>
      <c r="H90">
        <v>5</v>
      </c>
      <c r="I90" s="7">
        <v>5</v>
      </c>
      <c r="J90" s="7">
        <v>5</v>
      </c>
      <c r="K90">
        <f t="shared" si="7"/>
        <v>35</v>
      </c>
      <c r="L90" s="91"/>
      <c r="M90" t="s">
        <v>131</v>
      </c>
      <c r="N90" s="9" t="s">
        <v>25</v>
      </c>
      <c r="O90">
        <v>1</v>
      </c>
      <c r="P90">
        <v>4</v>
      </c>
      <c r="Q90">
        <v>1</v>
      </c>
      <c r="R90">
        <v>1</v>
      </c>
      <c r="S90">
        <v>1</v>
      </c>
      <c r="T90">
        <v>1</v>
      </c>
      <c r="U90">
        <v>1</v>
      </c>
      <c r="V90">
        <f t="shared" si="1"/>
        <v>10</v>
      </c>
      <c r="X90" s="12" t="s">
        <v>225</v>
      </c>
      <c r="Y90" s="7" t="s">
        <v>178</v>
      </c>
      <c r="Z90">
        <v>1</v>
      </c>
      <c r="AA90">
        <v>1</v>
      </c>
      <c r="AB90">
        <v>1</v>
      </c>
      <c r="AC90">
        <v>1</v>
      </c>
      <c r="AD90">
        <v>1</v>
      </c>
      <c r="AE90">
        <v>1</v>
      </c>
      <c r="AF90">
        <v>1</v>
      </c>
      <c r="AG90">
        <f t="shared" si="5"/>
        <v>7</v>
      </c>
    </row>
    <row r="91" spans="2:33" x14ac:dyDescent="0.25">
      <c r="B91" s="11" t="s">
        <v>66</v>
      </c>
      <c r="C91" s="9" t="s">
        <v>25</v>
      </c>
      <c r="D91">
        <v>1</v>
      </c>
      <c r="E91">
        <v>3</v>
      </c>
      <c r="F91">
        <v>1</v>
      </c>
      <c r="G91">
        <v>1</v>
      </c>
      <c r="H91">
        <v>1</v>
      </c>
      <c r="I91" s="7">
        <v>1</v>
      </c>
      <c r="J91" s="7">
        <v>2</v>
      </c>
      <c r="K91">
        <f t="shared" si="7"/>
        <v>10</v>
      </c>
      <c r="L91" s="91"/>
      <c r="M91" t="s">
        <v>132</v>
      </c>
      <c r="N91" s="9" t="s">
        <v>25</v>
      </c>
      <c r="O91">
        <v>1</v>
      </c>
      <c r="P91">
        <v>3</v>
      </c>
      <c r="Q91">
        <v>1</v>
      </c>
      <c r="R91">
        <v>1</v>
      </c>
      <c r="S91">
        <v>1</v>
      </c>
      <c r="T91">
        <v>1</v>
      </c>
      <c r="U91">
        <v>1</v>
      </c>
      <c r="V91">
        <f t="shared" si="1"/>
        <v>9</v>
      </c>
      <c r="X91" s="7" t="s">
        <v>226</v>
      </c>
      <c r="Y91" s="7" t="s">
        <v>178</v>
      </c>
      <c r="Z91">
        <v>1</v>
      </c>
      <c r="AA91">
        <v>1</v>
      </c>
      <c r="AB91">
        <v>1</v>
      </c>
      <c r="AC91">
        <v>1</v>
      </c>
      <c r="AD91">
        <v>1</v>
      </c>
      <c r="AE91">
        <v>1</v>
      </c>
      <c r="AF91">
        <v>1</v>
      </c>
      <c r="AG91">
        <f t="shared" si="5"/>
        <v>7</v>
      </c>
    </row>
    <row r="92" spans="2:33" x14ac:dyDescent="0.25">
      <c r="B92" t="s">
        <v>67</v>
      </c>
      <c r="C92" s="9" t="s">
        <v>25</v>
      </c>
      <c r="D92">
        <v>1</v>
      </c>
      <c r="E92">
        <v>3</v>
      </c>
      <c r="F92">
        <v>1</v>
      </c>
      <c r="G92">
        <v>1</v>
      </c>
      <c r="H92">
        <v>1</v>
      </c>
      <c r="I92" s="7">
        <v>1</v>
      </c>
      <c r="J92" s="7">
        <v>1</v>
      </c>
      <c r="K92">
        <f t="shared" si="7"/>
        <v>9</v>
      </c>
      <c r="L92" s="91"/>
      <c r="M92" t="s">
        <v>133</v>
      </c>
      <c r="N92" s="9" t="s">
        <v>25</v>
      </c>
      <c r="O92">
        <v>1</v>
      </c>
      <c r="P92">
        <v>3</v>
      </c>
      <c r="Q92">
        <v>1</v>
      </c>
      <c r="R92">
        <v>1</v>
      </c>
      <c r="S92">
        <v>1</v>
      </c>
      <c r="T92">
        <v>1</v>
      </c>
      <c r="U92">
        <v>3</v>
      </c>
      <c r="V92">
        <f t="shared" si="1"/>
        <v>11</v>
      </c>
      <c r="X92" s="7" t="s">
        <v>227</v>
      </c>
      <c r="Y92" s="7" t="s">
        <v>178</v>
      </c>
      <c r="Z92">
        <v>1</v>
      </c>
      <c r="AA92">
        <v>1</v>
      </c>
      <c r="AB92">
        <v>1</v>
      </c>
      <c r="AC92">
        <v>1</v>
      </c>
      <c r="AD92">
        <v>1</v>
      </c>
      <c r="AE92">
        <v>1</v>
      </c>
      <c r="AF92">
        <v>1</v>
      </c>
      <c r="AG92">
        <f t="shared" si="5"/>
        <v>7</v>
      </c>
    </row>
    <row r="93" spans="2:33" x14ac:dyDescent="0.25">
      <c r="B93" t="s">
        <v>68</v>
      </c>
      <c r="C93" s="9" t="s">
        <v>25</v>
      </c>
      <c r="D93">
        <v>1</v>
      </c>
      <c r="E93">
        <v>1</v>
      </c>
      <c r="F93">
        <v>1</v>
      </c>
      <c r="G93">
        <v>1</v>
      </c>
      <c r="H93">
        <v>1</v>
      </c>
      <c r="I93" s="7">
        <v>1</v>
      </c>
      <c r="J93" s="7">
        <v>1</v>
      </c>
      <c r="K93">
        <f t="shared" si="7"/>
        <v>7</v>
      </c>
      <c r="L93" s="91"/>
      <c r="M93" s="24" t="s">
        <v>49</v>
      </c>
      <c r="N93" s="9" t="s">
        <v>22</v>
      </c>
      <c r="O93">
        <v>5</v>
      </c>
      <c r="P93">
        <v>5</v>
      </c>
      <c r="Q93">
        <v>5</v>
      </c>
      <c r="R93">
        <v>5</v>
      </c>
      <c r="S93">
        <v>5</v>
      </c>
      <c r="T93">
        <v>5</v>
      </c>
      <c r="U93">
        <v>4</v>
      </c>
      <c r="V93">
        <f t="shared" si="1"/>
        <v>34</v>
      </c>
      <c r="X93" s="7" t="s">
        <v>228</v>
      </c>
      <c r="Y93" s="7" t="s">
        <v>178</v>
      </c>
      <c r="Z93">
        <v>1</v>
      </c>
      <c r="AA93">
        <v>1</v>
      </c>
      <c r="AB93">
        <v>1</v>
      </c>
      <c r="AC93">
        <v>1</v>
      </c>
      <c r="AD93">
        <v>1</v>
      </c>
      <c r="AE93">
        <v>1</v>
      </c>
      <c r="AF93">
        <v>1</v>
      </c>
      <c r="AG93">
        <f t="shared" si="5"/>
        <v>7</v>
      </c>
    </row>
    <row r="94" spans="2:33" x14ac:dyDescent="0.25">
      <c r="B94" s="15" t="s">
        <v>69</v>
      </c>
      <c r="C94" s="9" t="s">
        <v>22</v>
      </c>
      <c r="D94">
        <v>5</v>
      </c>
      <c r="E94">
        <v>5</v>
      </c>
      <c r="F94">
        <v>5</v>
      </c>
      <c r="G94">
        <v>5</v>
      </c>
      <c r="H94">
        <v>5</v>
      </c>
      <c r="I94" s="7">
        <v>5</v>
      </c>
      <c r="J94" s="7">
        <v>5</v>
      </c>
      <c r="K94">
        <f t="shared" si="7"/>
        <v>35</v>
      </c>
      <c r="L94" s="91"/>
      <c r="M94" t="s">
        <v>134</v>
      </c>
      <c r="N94" s="9" t="s">
        <v>25</v>
      </c>
      <c r="O94">
        <v>1</v>
      </c>
      <c r="P94">
        <v>3</v>
      </c>
      <c r="Q94">
        <v>1</v>
      </c>
      <c r="R94">
        <v>1</v>
      </c>
      <c r="S94">
        <v>1</v>
      </c>
      <c r="T94">
        <v>1</v>
      </c>
      <c r="U94">
        <v>1</v>
      </c>
      <c r="V94">
        <f t="shared" si="1"/>
        <v>9</v>
      </c>
      <c r="X94" s="7" t="s">
        <v>229</v>
      </c>
      <c r="Y94" s="7" t="s">
        <v>178</v>
      </c>
      <c r="Z94">
        <v>1</v>
      </c>
      <c r="AA94">
        <v>1</v>
      </c>
      <c r="AB94">
        <v>1</v>
      </c>
      <c r="AC94">
        <v>1</v>
      </c>
      <c r="AD94">
        <v>1</v>
      </c>
      <c r="AE94">
        <v>1</v>
      </c>
      <c r="AF94">
        <v>1</v>
      </c>
      <c r="AG94">
        <f t="shared" si="5"/>
        <v>7</v>
      </c>
    </row>
    <row r="95" spans="2:33" x14ac:dyDescent="0.25">
      <c r="B95" t="s">
        <v>70</v>
      </c>
      <c r="C95" s="9" t="s">
        <v>25</v>
      </c>
      <c r="D95">
        <v>1</v>
      </c>
      <c r="E95">
        <v>1</v>
      </c>
      <c r="F95">
        <v>1</v>
      </c>
      <c r="G95">
        <v>1</v>
      </c>
      <c r="H95">
        <v>1</v>
      </c>
      <c r="I95" s="7">
        <v>1</v>
      </c>
      <c r="J95" s="7">
        <v>1</v>
      </c>
      <c r="K95">
        <f t="shared" si="7"/>
        <v>7</v>
      </c>
      <c r="L95" s="91"/>
      <c r="M95" t="s">
        <v>135</v>
      </c>
      <c r="N95" s="9" t="s">
        <v>80</v>
      </c>
      <c r="O95">
        <v>4</v>
      </c>
      <c r="P95">
        <v>4</v>
      </c>
      <c r="Q95">
        <v>3</v>
      </c>
      <c r="R95">
        <v>3</v>
      </c>
      <c r="S95">
        <v>3</v>
      </c>
      <c r="T95">
        <v>3</v>
      </c>
      <c r="U95">
        <v>3</v>
      </c>
      <c r="V95">
        <f t="shared" ref="V95:V129" si="8">SUM(O95:U95)</f>
        <v>23</v>
      </c>
      <c r="X95" s="7" t="s">
        <v>230</v>
      </c>
      <c r="Y95" s="7" t="s">
        <v>178</v>
      </c>
      <c r="Z95">
        <v>1</v>
      </c>
      <c r="AA95">
        <v>1</v>
      </c>
      <c r="AB95">
        <v>1</v>
      </c>
      <c r="AC95">
        <v>1</v>
      </c>
      <c r="AD95">
        <v>1</v>
      </c>
      <c r="AE95">
        <v>1</v>
      </c>
      <c r="AF95">
        <v>1</v>
      </c>
      <c r="AG95">
        <f t="shared" si="5"/>
        <v>7</v>
      </c>
    </row>
    <row r="96" spans="2:33" x14ac:dyDescent="0.25">
      <c r="B96" s="11" t="s">
        <v>71</v>
      </c>
      <c r="C96" s="10" t="s">
        <v>25</v>
      </c>
      <c r="D96">
        <v>5</v>
      </c>
      <c r="E96">
        <v>5</v>
      </c>
      <c r="F96">
        <v>5</v>
      </c>
      <c r="G96">
        <v>5</v>
      </c>
      <c r="H96">
        <v>5</v>
      </c>
      <c r="I96" s="7">
        <v>5</v>
      </c>
      <c r="J96" s="7">
        <v>5</v>
      </c>
      <c r="K96">
        <f t="shared" si="7"/>
        <v>35</v>
      </c>
      <c r="L96" s="91"/>
      <c r="M96" t="s">
        <v>136</v>
      </c>
      <c r="N96" s="9" t="s">
        <v>80</v>
      </c>
      <c r="O96">
        <v>4</v>
      </c>
      <c r="P96">
        <v>4</v>
      </c>
      <c r="Q96">
        <v>3</v>
      </c>
      <c r="R96">
        <v>3</v>
      </c>
      <c r="S96">
        <v>3</v>
      </c>
      <c r="T96">
        <v>3</v>
      </c>
      <c r="U96">
        <v>4</v>
      </c>
      <c r="V96">
        <f t="shared" si="8"/>
        <v>24</v>
      </c>
      <c r="X96" s="7" t="s">
        <v>231</v>
      </c>
      <c r="Y96" s="7" t="s">
        <v>178</v>
      </c>
      <c r="Z96">
        <v>1</v>
      </c>
      <c r="AA96">
        <v>1</v>
      </c>
      <c r="AB96">
        <v>1</v>
      </c>
      <c r="AC96">
        <v>1</v>
      </c>
      <c r="AD96">
        <v>1</v>
      </c>
      <c r="AE96">
        <v>1</v>
      </c>
      <c r="AF96">
        <v>1</v>
      </c>
      <c r="AG96">
        <f t="shared" si="5"/>
        <v>7</v>
      </c>
    </row>
    <row r="97" spans="2:33" x14ac:dyDescent="0.25">
      <c r="B97" t="s">
        <v>72</v>
      </c>
      <c r="C97" s="9" t="s">
        <v>25</v>
      </c>
      <c r="D97">
        <v>1</v>
      </c>
      <c r="E97">
        <v>1</v>
      </c>
      <c r="F97">
        <v>1</v>
      </c>
      <c r="G97">
        <v>1</v>
      </c>
      <c r="H97">
        <v>1</v>
      </c>
      <c r="I97" s="7">
        <v>1</v>
      </c>
      <c r="J97" s="7">
        <v>1</v>
      </c>
      <c r="K97">
        <f t="shared" si="7"/>
        <v>7</v>
      </c>
      <c r="L97" s="91"/>
      <c r="M97" t="s">
        <v>137</v>
      </c>
      <c r="N97" s="9" t="s">
        <v>80</v>
      </c>
      <c r="O97">
        <v>3</v>
      </c>
      <c r="P97">
        <v>4</v>
      </c>
      <c r="Q97">
        <v>3</v>
      </c>
      <c r="R97">
        <v>3</v>
      </c>
      <c r="S97">
        <v>3</v>
      </c>
      <c r="T97">
        <v>3</v>
      </c>
      <c r="U97">
        <v>3</v>
      </c>
      <c r="V97">
        <f t="shared" si="8"/>
        <v>22</v>
      </c>
      <c r="X97" s="7" t="s">
        <v>142</v>
      </c>
      <c r="Y97" s="7" t="s">
        <v>178</v>
      </c>
      <c r="Z97">
        <v>1</v>
      </c>
      <c r="AA97">
        <v>1</v>
      </c>
      <c r="AB97">
        <v>1</v>
      </c>
      <c r="AC97">
        <v>1</v>
      </c>
      <c r="AD97">
        <v>1</v>
      </c>
      <c r="AE97">
        <v>1</v>
      </c>
      <c r="AF97">
        <v>1</v>
      </c>
      <c r="AG97">
        <f t="shared" si="5"/>
        <v>7</v>
      </c>
    </row>
    <row r="98" spans="2:33" x14ac:dyDescent="0.25">
      <c r="B98" s="15" t="s">
        <v>73</v>
      </c>
      <c r="C98" s="10" t="s">
        <v>22</v>
      </c>
      <c r="D98">
        <v>5</v>
      </c>
      <c r="E98">
        <v>5</v>
      </c>
      <c r="F98">
        <v>4</v>
      </c>
      <c r="G98">
        <v>4</v>
      </c>
      <c r="H98">
        <v>4</v>
      </c>
      <c r="I98" s="7">
        <v>4</v>
      </c>
      <c r="J98" s="7">
        <v>4</v>
      </c>
      <c r="K98">
        <f t="shared" si="7"/>
        <v>30</v>
      </c>
      <c r="L98" s="91"/>
      <c r="M98" s="15" t="s">
        <v>138</v>
      </c>
      <c r="N98" s="9" t="s">
        <v>22</v>
      </c>
      <c r="O98">
        <v>5</v>
      </c>
      <c r="P98">
        <v>5</v>
      </c>
      <c r="Q98">
        <v>5</v>
      </c>
      <c r="R98">
        <v>5</v>
      </c>
      <c r="S98">
        <v>5</v>
      </c>
      <c r="T98">
        <v>5</v>
      </c>
      <c r="U98">
        <v>5</v>
      </c>
      <c r="V98">
        <f t="shared" si="8"/>
        <v>35</v>
      </c>
      <c r="X98" s="7" t="s">
        <v>143</v>
      </c>
      <c r="Y98" s="7" t="s">
        <v>178</v>
      </c>
      <c r="Z98">
        <v>1</v>
      </c>
      <c r="AA98">
        <v>1</v>
      </c>
      <c r="AB98">
        <v>1</v>
      </c>
      <c r="AC98">
        <v>1</v>
      </c>
      <c r="AD98">
        <v>1</v>
      </c>
      <c r="AE98">
        <v>1</v>
      </c>
      <c r="AF98">
        <v>1</v>
      </c>
      <c r="AG98">
        <f t="shared" si="5"/>
        <v>7</v>
      </c>
    </row>
    <row r="99" spans="2:33" x14ac:dyDescent="0.25">
      <c r="B99" t="s">
        <v>74</v>
      </c>
      <c r="C99" s="9" t="s">
        <v>20</v>
      </c>
      <c r="D99">
        <v>4</v>
      </c>
      <c r="E99">
        <v>4</v>
      </c>
      <c r="F99">
        <v>3</v>
      </c>
      <c r="G99">
        <v>3</v>
      </c>
      <c r="H99">
        <v>4</v>
      </c>
      <c r="I99" s="7">
        <v>3</v>
      </c>
      <c r="J99" s="7">
        <v>3</v>
      </c>
      <c r="K99">
        <f t="shared" si="7"/>
        <v>24</v>
      </c>
      <c r="L99" s="91"/>
      <c r="M99" t="s">
        <v>139</v>
      </c>
      <c r="N99" s="9" t="s">
        <v>25</v>
      </c>
      <c r="O99">
        <v>1</v>
      </c>
      <c r="P99">
        <v>3</v>
      </c>
      <c r="Q99">
        <v>1</v>
      </c>
      <c r="R99">
        <v>1</v>
      </c>
      <c r="S99">
        <v>1</v>
      </c>
      <c r="T99">
        <v>1</v>
      </c>
      <c r="U99">
        <v>1</v>
      </c>
      <c r="V99">
        <f t="shared" si="8"/>
        <v>9</v>
      </c>
      <c r="X99" s="7" t="s">
        <v>144</v>
      </c>
      <c r="Y99" s="7" t="s">
        <v>178</v>
      </c>
      <c r="Z99">
        <v>1</v>
      </c>
      <c r="AA99">
        <v>1</v>
      </c>
      <c r="AB99">
        <v>1</v>
      </c>
      <c r="AC99">
        <v>1</v>
      </c>
      <c r="AD99">
        <v>1</v>
      </c>
      <c r="AE99">
        <v>1</v>
      </c>
      <c r="AF99">
        <v>1</v>
      </c>
      <c r="AG99">
        <f t="shared" si="5"/>
        <v>7</v>
      </c>
    </row>
    <row r="100" spans="2:33" x14ac:dyDescent="0.25">
      <c r="B100" t="s">
        <v>75</v>
      </c>
      <c r="C100" s="9" t="s">
        <v>25</v>
      </c>
      <c r="D100">
        <v>2</v>
      </c>
      <c r="E100">
        <v>2</v>
      </c>
      <c r="F100">
        <v>3</v>
      </c>
      <c r="G100">
        <v>2</v>
      </c>
      <c r="H100">
        <v>2</v>
      </c>
      <c r="I100" s="7">
        <v>2</v>
      </c>
      <c r="J100" s="7">
        <v>3</v>
      </c>
      <c r="K100">
        <f t="shared" si="7"/>
        <v>16</v>
      </c>
      <c r="L100" s="91"/>
      <c r="M100" t="s">
        <v>140</v>
      </c>
      <c r="N100" s="9" t="s">
        <v>25</v>
      </c>
      <c r="O100">
        <v>1</v>
      </c>
      <c r="P100">
        <v>2</v>
      </c>
      <c r="Q100">
        <v>1</v>
      </c>
      <c r="R100">
        <v>1</v>
      </c>
      <c r="S100">
        <v>1</v>
      </c>
      <c r="T100">
        <v>1</v>
      </c>
      <c r="U100">
        <v>1</v>
      </c>
      <c r="V100">
        <f t="shared" si="8"/>
        <v>8</v>
      </c>
      <c r="X100" s="7" t="s">
        <v>145</v>
      </c>
      <c r="Y100" s="7" t="s">
        <v>178</v>
      </c>
      <c r="Z100">
        <v>1</v>
      </c>
      <c r="AA100">
        <v>1</v>
      </c>
      <c r="AB100">
        <v>1</v>
      </c>
      <c r="AC100">
        <v>1</v>
      </c>
      <c r="AD100">
        <v>1</v>
      </c>
      <c r="AE100">
        <v>1</v>
      </c>
      <c r="AF100">
        <v>1</v>
      </c>
      <c r="AG100">
        <f t="shared" si="5"/>
        <v>7</v>
      </c>
    </row>
    <row r="101" spans="2:33" x14ac:dyDescent="0.25">
      <c r="B101" t="s">
        <v>76</v>
      </c>
      <c r="C101" s="9" t="s">
        <v>20</v>
      </c>
      <c r="D101">
        <v>4</v>
      </c>
      <c r="E101">
        <v>3</v>
      </c>
      <c r="F101">
        <v>4</v>
      </c>
      <c r="G101">
        <v>3</v>
      </c>
      <c r="H101">
        <v>3</v>
      </c>
      <c r="I101" s="7">
        <v>4</v>
      </c>
      <c r="J101" s="7">
        <v>3</v>
      </c>
      <c r="K101">
        <f t="shared" si="7"/>
        <v>24</v>
      </c>
      <c r="L101" s="91"/>
      <c r="M101" t="s">
        <v>141</v>
      </c>
      <c r="N101" s="9" t="s">
        <v>25</v>
      </c>
      <c r="O101">
        <v>1</v>
      </c>
      <c r="P101">
        <v>3</v>
      </c>
      <c r="Q101">
        <v>1</v>
      </c>
      <c r="R101">
        <v>1</v>
      </c>
      <c r="S101">
        <v>1</v>
      </c>
      <c r="T101">
        <v>1</v>
      </c>
      <c r="U101">
        <v>1</v>
      </c>
      <c r="V101">
        <f t="shared" si="8"/>
        <v>9</v>
      </c>
      <c r="X101" s="7" t="s">
        <v>146</v>
      </c>
      <c r="Y101" s="7" t="s">
        <v>178</v>
      </c>
      <c r="Z101">
        <v>1</v>
      </c>
      <c r="AA101">
        <v>1</v>
      </c>
      <c r="AB101">
        <v>1</v>
      </c>
      <c r="AC101">
        <v>1</v>
      </c>
      <c r="AD101">
        <v>1</v>
      </c>
      <c r="AE101">
        <v>1</v>
      </c>
      <c r="AF101">
        <v>1</v>
      </c>
      <c r="AG101">
        <f t="shared" si="5"/>
        <v>7</v>
      </c>
    </row>
    <row r="102" spans="2:33" x14ac:dyDescent="0.25">
      <c r="B102" t="s">
        <v>77</v>
      </c>
      <c r="C102" s="9" t="s">
        <v>20</v>
      </c>
      <c r="D102">
        <v>3</v>
      </c>
      <c r="E102">
        <v>4</v>
      </c>
      <c r="F102">
        <v>3</v>
      </c>
      <c r="G102">
        <v>4</v>
      </c>
      <c r="H102">
        <v>3</v>
      </c>
      <c r="I102" s="7">
        <v>3</v>
      </c>
      <c r="J102" s="7">
        <v>3</v>
      </c>
      <c r="K102">
        <f t="shared" si="7"/>
        <v>23</v>
      </c>
      <c r="L102" s="91"/>
      <c r="M102" t="s">
        <v>142</v>
      </c>
      <c r="N102" s="9" t="s">
        <v>25</v>
      </c>
      <c r="O102">
        <v>1</v>
      </c>
      <c r="P102">
        <v>3</v>
      </c>
      <c r="Q102">
        <v>1</v>
      </c>
      <c r="R102">
        <v>1</v>
      </c>
      <c r="S102">
        <v>1</v>
      </c>
      <c r="T102">
        <v>1</v>
      </c>
      <c r="U102">
        <v>1</v>
      </c>
      <c r="V102">
        <f t="shared" si="8"/>
        <v>9</v>
      </c>
      <c r="X102" s="7" t="s">
        <v>147</v>
      </c>
      <c r="Y102" s="7" t="s">
        <v>178</v>
      </c>
      <c r="Z102">
        <v>1</v>
      </c>
      <c r="AA102">
        <v>1</v>
      </c>
      <c r="AB102">
        <v>1</v>
      </c>
      <c r="AC102">
        <v>1</v>
      </c>
      <c r="AD102">
        <v>1</v>
      </c>
      <c r="AE102">
        <v>1</v>
      </c>
      <c r="AF102">
        <v>1</v>
      </c>
      <c r="AG102">
        <f t="shared" si="5"/>
        <v>7</v>
      </c>
    </row>
    <row r="103" spans="2:33" x14ac:dyDescent="0.25">
      <c r="B103" t="s">
        <v>78</v>
      </c>
      <c r="C103" s="9" t="s">
        <v>25</v>
      </c>
      <c r="D103">
        <v>1</v>
      </c>
      <c r="E103">
        <v>2</v>
      </c>
      <c r="F103">
        <v>1</v>
      </c>
      <c r="G103">
        <v>1</v>
      </c>
      <c r="H103">
        <v>1</v>
      </c>
      <c r="I103" s="7">
        <v>1</v>
      </c>
      <c r="J103" s="7">
        <v>2</v>
      </c>
      <c r="K103">
        <f t="shared" si="7"/>
        <v>9</v>
      </c>
      <c r="L103" s="91"/>
      <c r="M103" s="15" t="s">
        <v>143</v>
      </c>
      <c r="N103" s="10" t="s">
        <v>22</v>
      </c>
      <c r="O103">
        <v>5</v>
      </c>
      <c r="P103">
        <v>5</v>
      </c>
      <c r="Q103">
        <v>5</v>
      </c>
      <c r="R103">
        <v>5</v>
      </c>
      <c r="S103">
        <v>5</v>
      </c>
      <c r="T103">
        <v>5</v>
      </c>
      <c r="U103">
        <v>4</v>
      </c>
      <c r="V103">
        <f t="shared" si="8"/>
        <v>34</v>
      </c>
      <c r="X103" s="7" t="s">
        <v>148</v>
      </c>
      <c r="Y103" s="7" t="s">
        <v>178</v>
      </c>
      <c r="Z103">
        <v>1</v>
      </c>
      <c r="AA103">
        <v>1</v>
      </c>
      <c r="AB103">
        <v>1</v>
      </c>
      <c r="AC103">
        <v>1</v>
      </c>
      <c r="AD103">
        <v>1</v>
      </c>
      <c r="AE103">
        <v>1</v>
      </c>
      <c r="AF103">
        <v>1</v>
      </c>
      <c r="AG103">
        <f t="shared" si="5"/>
        <v>7</v>
      </c>
    </row>
    <row r="104" spans="2:33" x14ac:dyDescent="0.25">
      <c r="B104" t="s">
        <v>180</v>
      </c>
      <c r="C104" s="8" t="s">
        <v>25</v>
      </c>
      <c r="D104">
        <v>1</v>
      </c>
      <c r="E104">
        <v>3</v>
      </c>
      <c r="F104">
        <v>1</v>
      </c>
      <c r="G104">
        <v>1</v>
      </c>
      <c r="H104">
        <v>1</v>
      </c>
      <c r="I104" s="22">
        <v>1</v>
      </c>
      <c r="J104" s="22">
        <v>3</v>
      </c>
      <c r="K104">
        <f t="shared" si="7"/>
        <v>11</v>
      </c>
      <c r="L104" s="91"/>
      <c r="M104" s="11" t="s">
        <v>144</v>
      </c>
      <c r="N104" s="25" t="s">
        <v>25</v>
      </c>
      <c r="O104">
        <v>1</v>
      </c>
      <c r="P104">
        <v>1</v>
      </c>
      <c r="Q104">
        <v>1</v>
      </c>
      <c r="R104">
        <v>1</v>
      </c>
      <c r="S104">
        <v>1</v>
      </c>
      <c r="T104">
        <v>1</v>
      </c>
      <c r="U104">
        <v>1</v>
      </c>
      <c r="V104">
        <f t="shared" si="8"/>
        <v>7</v>
      </c>
      <c r="X104" s="7" t="s">
        <v>149</v>
      </c>
      <c r="Y104" s="7" t="s">
        <v>178</v>
      </c>
      <c r="Z104">
        <v>1</v>
      </c>
      <c r="AA104">
        <v>1</v>
      </c>
      <c r="AB104">
        <v>1</v>
      </c>
      <c r="AC104">
        <v>1</v>
      </c>
      <c r="AD104">
        <v>1</v>
      </c>
      <c r="AE104">
        <v>1</v>
      </c>
      <c r="AF104">
        <v>1</v>
      </c>
      <c r="AG104">
        <f t="shared" ref="AG104:AG105" si="9">SUM(Z104:AF104)</f>
        <v>7</v>
      </c>
    </row>
    <row r="105" spans="2:33" x14ac:dyDescent="0.25">
      <c r="B105" t="s">
        <v>256</v>
      </c>
      <c r="C105" s="8" t="s">
        <v>25</v>
      </c>
      <c r="D105">
        <v>1</v>
      </c>
      <c r="E105">
        <v>1</v>
      </c>
      <c r="F105">
        <v>1</v>
      </c>
      <c r="G105">
        <v>1</v>
      </c>
      <c r="H105">
        <v>1</v>
      </c>
      <c r="I105" s="22">
        <v>1</v>
      </c>
      <c r="J105" s="22">
        <v>3</v>
      </c>
      <c r="K105">
        <f t="shared" si="7"/>
        <v>9</v>
      </c>
      <c r="M105" t="s">
        <v>145</v>
      </c>
      <c r="N105" s="9" t="s">
        <v>25</v>
      </c>
      <c r="O105">
        <v>1</v>
      </c>
      <c r="P105">
        <v>3</v>
      </c>
      <c r="Q105">
        <v>1</v>
      </c>
      <c r="R105">
        <v>1</v>
      </c>
      <c r="S105">
        <v>1</v>
      </c>
      <c r="T105">
        <v>1</v>
      </c>
      <c r="U105">
        <v>4</v>
      </c>
      <c r="V105">
        <f t="shared" si="8"/>
        <v>12</v>
      </c>
      <c r="X105" s="7" t="s">
        <v>150</v>
      </c>
      <c r="Y105" s="7" t="s">
        <v>178</v>
      </c>
      <c r="Z105">
        <v>1</v>
      </c>
      <c r="AA105">
        <v>1</v>
      </c>
      <c r="AB105">
        <v>1</v>
      </c>
      <c r="AC105">
        <v>1</v>
      </c>
      <c r="AD105">
        <v>1</v>
      </c>
      <c r="AE105">
        <v>1</v>
      </c>
      <c r="AF105">
        <v>1</v>
      </c>
      <c r="AG105">
        <f t="shared" si="9"/>
        <v>7</v>
      </c>
    </row>
    <row r="106" spans="2:33" x14ac:dyDescent="0.25">
      <c r="B106" t="s">
        <v>257</v>
      </c>
      <c r="C106" s="8" t="s">
        <v>25</v>
      </c>
      <c r="D106">
        <v>1</v>
      </c>
      <c r="E106">
        <v>2</v>
      </c>
      <c r="F106">
        <v>1</v>
      </c>
      <c r="G106">
        <v>1</v>
      </c>
      <c r="H106">
        <v>1</v>
      </c>
      <c r="I106" s="22">
        <v>1</v>
      </c>
      <c r="J106" s="22">
        <v>1</v>
      </c>
      <c r="K106">
        <f t="shared" si="7"/>
        <v>8</v>
      </c>
      <c r="M106" s="24" t="s">
        <v>146</v>
      </c>
      <c r="N106" s="10" t="s">
        <v>22</v>
      </c>
      <c r="O106">
        <v>3</v>
      </c>
      <c r="P106">
        <v>4</v>
      </c>
      <c r="Q106">
        <v>4</v>
      </c>
      <c r="R106">
        <v>4</v>
      </c>
      <c r="S106">
        <v>4</v>
      </c>
      <c r="T106">
        <v>4</v>
      </c>
      <c r="U106">
        <v>4</v>
      </c>
      <c r="V106">
        <f t="shared" si="8"/>
        <v>27</v>
      </c>
    </row>
    <row r="107" spans="2:33" x14ac:dyDescent="0.25">
      <c r="B107" t="s">
        <v>258</v>
      </c>
      <c r="C107" s="8" t="s">
        <v>25</v>
      </c>
      <c r="D107">
        <v>1</v>
      </c>
      <c r="E107">
        <v>2</v>
      </c>
      <c r="F107">
        <v>1</v>
      </c>
      <c r="G107">
        <v>1</v>
      </c>
      <c r="H107">
        <v>1</v>
      </c>
      <c r="I107" s="22">
        <v>1</v>
      </c>
      <c r="J107" s="22">
        <v>1</v>
      </c>
      <c r="K107">
        <f t="shared" si="7"/>
        <v>8</v>
      </c>
      <c r="M107" t="s">
        <v>147</v>
      </c>
      <c r="N107" s="9" t="s">
        <v>25</v>
      </c>
      <c r="O107">
        <v>1</v>
      </c>
      <c r="P107">
        <v>2</v>
      </c>
      <c r="Q107">
        <v>1</v>
      </c>
      <c r="R107">
        <v>1</v>
      </c>
      <c r="S107">
        <v>1</v>
      </c>
      <c r="T107">
        <v>1</v>
      </c>
      <c r="U107">
        <v>4</v>
      </c>
      <c r="V107">
        <f t="shared" si="8"/>
        <v>11</v>
      </c>
      <c r="Y107" s="5">
        <f>COUNTIF(Y17:Y105,"Alto")</f>
        <v>24</v>
      </c>
    </row>
    <row r="108" spans="2:33" x14ac:dyDescent="0.25">
      <c r="B108" s="72" t="s">
        <v>259</v>
      </c>
      <c r="C108" s="73" t="s">
        <v>20</v>
      </c>
      <c r="D108">
        <v>5</v>
      </c>
      <c r="E108">
        <v>5</v>
      </c>
      <c r="F108">
        <v>5</v>
      </c>
      <c r="G108">
        <v>5</v>
      </c>
      <c r="H108">
        <v>5</v>
      </c>
      <c r="I108" s="22">
        <v>5</v>
      </c>
      <c r="J108" s="22">
        <v>5</v>
      </c>
      <c r="K108">
        <f t="shared" si="7"/>
        <v>35</v>
      </c>
      <c r="M108" s="15" t="s">
        <v>148</v>
      </c>
      <c r="N108" s="9" t="s">
        <v>22</v>
      </c>
      <c r="O108">
        <v>5</v>
      </c>
      <c r="P108">
        <v>5</v>
      </c>
      <c r="Q108">
        <v>5</v>
      </c>
      <c r="R108">
        <v>5</v>
      </c>
      <c r="S108">
        <v>5</v>
      </c>
      <c r="T108">
        <v>5</v>
      </c>
      <c r="U108">
        <v>5</v>
      </c>
      <c r="V108">
        <f t="shared" si="8"/>
        <v>35</v>
      </c>
    </row>
    <row r="109" spans="2:33" x14ac:dyDescent="0.25">
      <c r="B109" t="s">
        <v>260</v>
      </c>
      <c r="C109" s="8" t="s">
        <v>25</v>
      </c>
      <c r="D109">
        <v>1</v>
      </c>
      <c r="E109">
        <v>3</v>
      </c>
      <c r="F109">
        <v>1</v>
      </c>
      <c r="G109">
        <v>1</v>
      </c>
      <c r="H109">
        <v>1</v>
      </c>
      <c r="I109" s="22">
        <v>1</v>
      </c>
      <c r="J109" s="22">
        <v>2</v>
      </c>
      <c r="K109">
        <f t="shared" si="7"/>
        <v>10</v>
      </c>
      <c r="M109" s="15" t="s">
        <v>149</v>
      </c>
      <c r="N109" s="9" t="s">
        <v>22</v>
      </c>
      <c r="O109">
        <v>5</v>
      </c>
      <c r="P109">
        <v>5</v>
      </c>
      <c r="Q109">
        <v>5</v>
      </c>
      <c r="R109">
        <v>5</v>
      </c>
      <c r="S109">
        <v>5</v>
      </c>
      <c r="T109">
        <v>5</v>
      </c>
      <c r="U109">
        <v>5</v>
      </c>
      <c r="V109">
        <f t="shared" si="8"/>
        <v>35</v>
      </c>
    </row>
    <row r="110" spans="2:33" x14ac:dyDescent="0.25">
      <c r="B110" t="s">
        <v>261</v>
      </c>
      <c r="C110" s="8" t="s">
        <v>20</v>
      </c>
      <c r="D110">
        <v>3</v>
      </c>
      <c r="E110">
        <v>4</v>
      </c>
      <c r="F110">
        <v>3</v>
      </c>
      <c r="G110">
        <v>3</v>
      </c>
      <c r="H110">
        <v>3</v>
      </c>
      <c r="I110" s="22">
        <v>3</v>
      </c>
      <c r="J110" s="22">
        <v>3</v>
      </c>
      <c r="K110">
        <f t="shared" si="7"/>
        <v>22</v>
      </c>
      <c r="M110" t="s">
        <v>150</v>
      </c>
      <c r="N110" s="9" t="s">
        <v>25</v>
      </c>
      <c r="O110">
        <v>1</v>
      </c>
      <c r="P110">
        <v>3</v>
      </c>
      <c r="Q110">
        <v>1</v>
      </c>
      <c r="R110">
        <v>1</v>
      </c>
      <c r="S110">
        <v>1</v>
      </c>
      <c r="T110">
        <v>1</v>
      </c>
      <c r="U110">
        <v>1</v>
      </c>
      <c r="V110">
        <f t="shared" si="8"/>
        <v>9</v>
      </c>
      <c r="X110" s="7" t="s">
        <v>854</v>
      </c>
      <c r="Y110">
        <f>C113+N131+Y107</f>
        <v>65</v>
      </c>
    </row>
    <row r="111" spans="2:33" x14ac:dyDescent="0.25">
      <c r="B111" s="15" t="s">
        <v>49</v>
      </c>
      <c r="C111" s="9" t="s">
        <v>22</v>
      </c>
      <c r="D111">
        <v>5</v>
      </c>
      <c r="E111">
        <v>5</v>
      </c>
      <c r="F111">
        <v>5</v>
      </c>
      <c r="G111">
        <v>5</v>
      </c>
      <c r="H111">
        <v>5</v>
      </c>
      <c r="I111" s="7">
        <v>5</v>
      </c>
      <c r="J111" s="7">
        <v>5</v>
      </c>
      <c r="K111">
        <f t="shared" si="7"/>
        <v>35</v>
      </c>
      <c r="M111" t="s">
        <v>151</v>
      </c>
      <c r="N111" s="9" t="s">
        <v>25</v>
      </c>
      <c r="O111">
        <v>1</v>
      </c>
      <c r="P111">
        <v>2</v>
      </c>
      <c r="Q111">
        <v>1</v>
      </c>
      <c r="R111">
        <v>1</v>
      </c>
      <c r="S111">
        <v>1</v>
      </c>
      <c r="T111">
        <v>1</v>
      </c>
      <c r="U111">
        <v>1</v>
      </c>
      <c r="V111">
        <f t="shared" si="8"/>
        <v>8</v>
      </c>
    </row>
    <row r="112" spans="2:33" x14ac:dyDescent="0.25">
      <c r="M112" t="s">
        <v>152</v>
      </c>
      <c r="N112" s="9" t="s">
        <v>25</v>
      </c>
      <c r="O112">
        <v>1</v>
      </c>
      <c r="P112">
        <v>2</v>
      </c>
      <c r="Q112">
        <v>1</v>
      </c>
      <c r="R112">
        <v>1</v>
      </c>
      <c r="S112">
        <v>1</v>
      </c>
      <c r="T112">
        <v>1</v>
      </c>
      <c r="U112">
        <v>1</v>
      </c>
      <c r="V112">
        <f t="shared" si="8"/>
        <v>8</v>
      </c>
    </row>
    <row r="113" spans="2:22" x14ac:dyDescent="0.25">
      <c r="C113" s="5">
        <f>COUNTIF(C18:C111,"Alto")</f>
        <v>15</v>
      </c>
      <c r="M113" s="15" t="s">
        <v>153</v>
      </c>
      <c r="N113" s="9" t="s">
        <v>22</v>
      </c>
      <c r="O113">
        <v>5</v>
      </c>
      <c r="P113">
        <v>5</v>
      </c>
      <c r="Q113">
        <v>5</v>
      </c>
      <c r="R113">
        <v>5</v>
      </c>
      <c r="S113">
        <v>5</v>
      </c>
      <c r="T113">
        <v>5</v>
      </c>
      <c r="U113">
        <v>5</v>
      </c>
      <c r="V113">
        <f t="shared" si="8"/>
        <v>35</v>
      </c>
    </row>
    <row r="114" spans="2:22" x14ac:dyDescent="0.25">
      <c r="M114" s="15" t="s">
        <v>154</v>
      </c>
      <c r="N114" s="9" t="s">
        <v>22</v>
      </c>
      <c r="O114">
        <v>4</v>
      </c>
      <c r="P114">
        <v>4</v>
      </c>
      <c r="Q114">
        <v>5</v>
      </c>
      <c r="R114">
        <v>5</v>
      </c>
      <c r="S114">
        <v>5</v>
      </c>
      <c r="T114">
        <v>5</v>
      </c>
      <c r="U114">
        <v>5</v>
      </c>
      <c r="V114">
        <f t="shared" si="8"/>
        <v>33</v>
      </c>
    </row>
    <row r="115" spans="2:22" x14ac:dyDescent="0.25">
      <c r="B115" s="7"/>
      <c r="M115" s="15" t="s">
        <v>155</v>
      </c>
      <c r="N115" s="9" t="s">
        <v>22</v>
      </c>
      <c r="O115">
        <v>4</v>
      </c>
      <c r="P115">
        <v>5</v>
      </c>
      <c r="Q115">
        <v>5</v>
      </c>
      <c r="R115">
        <v>5</v>
      </c>
      <c r="S115">
        <v>5</v>
      </c>
      <c r="T115">
        <v>5</v>
      </c>
      <c r="U115">
        <v>5</v>
      </c>
      <c r="V115">
        <f t="shared" si="8"/>
        <v>34</v>
      </c>
    </row>
    <row r="116" spans="2:22" x14ac:dyDescent="0.25">
      <c r="B116" s="7"/>
      <c r="M116" t="s">
        <v>156</v>
      </c>
      <c r="N116" s="9" t="s">
        <v>25</v>
      </c>
      <c r="O116">
        <v>1</v>
      </c>
      <c r="P116">
        <v>3</v>
      </c>
      <c r="Q116">
        <v>1</v>
      </c>
      <c r="R116">
        <v>1</v>
      </c>
      <c r="S116">
        <v>1</v>
      </c>
      <c r="T116">
        <v>1</v>
      </c>
      <c r="U116">
        <v>2</v>
      </c>
      <c r="V116">
        <f t="shared" si="8"/>
        <v>10</v>
      </c>
    </row>
    <row r="117" spans="2:22" x14ac:dyDescent="0.25">
      <c r="B117" s="7"/>
      <c r="M117" t="s">
        <v>157</v>
      </c>
      <c r="N117" s="9" t="s">
        <v>80</v>
      </c>
      <c r="O117">
        <v>3</v>
      </c>
      <c r="P117">
        <v>4</v>
      </c>
      <c r="Q117">
        <v>3</v>
      </c>
      <c r="R117">
        <v>3</v>
      </c>
      <c r="S117">
        <v>3</v>
      </c>
      <c r="T117">
        <v>3</v>
      </c>
      <c r="U117">
        <v>3</v>
      </c>
      <c r="V117">
        <f t="shared" si="8"/>
        <v>22</v>
      </c>
    </row>
    <row r="118" spans="2:22" x14ac:dyDescent="0.25">
      <c r="M118" s="15" t="s">
        <v>158</v>
      </c>
      <c r="N118" s="9" t="s">
        <v>22</v>
      </c>
      <c r="O118">
        <v>5</v>
      </c>
      <c r="P118">
        <v>5</v>
      </c>
      <c r="Q118">
        <v>5</v>
      </c>
      <c r="R118">
        <v>5</v>
      </c>
      <c r="S118">
        <v>5</v>
      </c>
      <c r="T118">
        <v>5</v>
      </c>
      <c r="U118">
        <v>5</v>
      </c>
      <c r="V118">
        <f t="shared" si="8"/>
        <v>35</v>
      </c>
    </row>
    <row r="119" spans="2:22" x14ac:dyDescent="0.25">
      <c r="M119" s="24" t="s">
        <v>405</v>
      </c>
      <c r="N119" s="10" t="s">
        <v>22</v>
      </c>
      <c r="O119">
        <v>4</v>
      </c>
      <c r="P119">
        <v>4</v>
      </c>
      <c r="Q119">
        <v>3</v>
      </c>
      <c r="R119">
        <v>3</v>
      </c>
      <c r="S119">
        <v>3</v>
      </c>
      <c r="T119">
        <v>3</v>
      </c>
      <c r="U119">
        <v>3</v>
      </c>
      <c r="V119">
        <f t="shared" si="8"/>
        <v>23</v>
      </c>
    </row>
    <row r="120" spans="2:22" x14ac:dyDescent="0.25">
      <c r="M120" s="24" t="s">
        <v>404</v>
      </c>
      <c r="N120" s="9" t="s">
        <v>22</v>
      </c>
      <c r="O120">
        <v>5</v>
      </c>
      <c r="P120">
        <v>5</v>
      </c>
      <c r="Q120">
        <v>5</v>
      </c>
      <c r="R120">
        <v>5</v>
      </c>
      <c r="S120">
        <v>5</v>
      </c>
      <c r="T120">
        <v>5</v>
      </c>
      <c r="U120">
        <v>5</v>
      </c>
      <c r="V120">
        <f t="shared" si="8"/>
        <v>35</v>
      </c>
    </row>
    <row r="121" spans="2:22" x14ac:dyDescent="0.25">
      <c r="M121" s="15" t="s">
        <v>161</v>
      </c>
      <c r="N121" s="9" t="s">
        <v>22</v>
      </c>
      <c r="O121">
        <v>5</v>
      </c>
      <c r="P121">
        <v>5</v>
      </c>
      <c r="Q121">
        <v>5</v>
      </c>
      <c r="R121">
        <v>5</v>
      </c>
      <c r="S121">
        <v>5</v>
      </c>
      <c r="T121">
        <v>5</v>
      </c>
      <c r="U121">
        <v>5</v>
      </c>
      <c r="V121">
        <f t="shared" si="8"/>
        <v>35</v>
      </c>
    </row>
    <row r="122" spans="2:22" x14ac:dyDescent="0.25">
      <c r="M122" s="15" t="s">
        <v>162</v>
      </c>
      <c r="N122" s="9" t="s">
        <v>22</v>
      </c>
      <c r="O122">
        <v>5</v>
      </c>
      <c r="P122">
        <v>5</v>
      </c>
      <c r="Q122">
        <v>5</v>
      </c>
      <c r="R122">
        <v>5</v>
      </c>
      <c r="S122">
        <v>5</v>
      </c>
      <c r="T122">
        <v>5</v>
      </c>
      <c r="U122">
        <v>5</v>
      </c>
      <c r="V122">
        <f t="shared" si="8"/>
        <v>35</v>
      </c>
    </row>
    <row r="123" spans="2:22" x14ac:dyDescent="0.25">
      <c r="M123" s="15" t="s">
        <v>163</v>
      </c>
      <c r="N123" s="9" t="s">
        <v>22</v>
      </c>
      <c r="O123">
        <v>5</v>
      </c>
      <c r="P123">
        <v>5</v>
      </c>
      <c r="Q123">
        <v>5</v>
      </c>
      <c r="R123">
        <v>5</v>
      </c>
      <c r="S123">
        <v>5</v>
      </c>
      <c r="T123">
        <v>5</v>
      </c>
      <c r="U123">
        <v>5</v>
      </c>
      <c r="V123">
        <f t="shared" si="8"/>
        <v>35</v>
      </c>
    </row>
    <row r="124" spans="2:22" x14ac:dyDescent="0.25">
      <c r="M124" t="s">
        <v>164</v>
      </c>
      <c r="N124" s="9" t="s">
        <v>80</v>
      </c>
      <c r="O124">
        <v>4</v>
      </c>
      <c r="P124">
        <v>5</v>
      </c>
      <c r="Q124">
        <v>3</v>
      </c>
      <c r="R124">
        <v>3</v>
      </c>
      <c r="S124">
        <v>3</v>
      </c>
      <c r="T124">
        <v>3</v>
      </c>
      <c r="U124">
        <v>4</v>
      </c>
      <c r="V124">
        <f t="shared" si="8"/>
        <v>25</v>
      </c>
    </row>
    <row r="125" spans="2:22" x14ac:dyDescent="0.25">
      <c r="M125" s="15" t="s">
        <v>165</v>
      </c>
      <c r="N125" s="9" t="s">
        <v>22</v>
      </c>
      <c r="O125">
        <v>5</v>
      </c>
      <c r="P125">
        <v>5</v>
      </c>
      <c r="Q125">
        <v>5</v>
      </c>
      <c r="R125">
        <v>5</v>
      </c>
      <c r="S125">
        <v>5</v>
      </c>
      <c r="T125">
        <v>5</v>
      </c>
      <c r="U125">
        <v>5</v>
      </c>
      <c r="V125">
        <f t="shared" si="8"/>
        <v>35</v>
      </c>
    </row>
    <row r="126" spans="2:22" x14ac:dyDescent="0.25">
      <c r="M126" s="15" t="s">
        <v>166</v>
      </c>
      <c r="N126" s="9" t="s">
        <v>22</v>
      </c>
      <c r="O126">
        <v>5</v>
      </c>
      <c r="P126">
        <v>5</v>
      </c>
      <c r="Q126">
        <v>5</v>
      </c>
      <c r="R126">
        <v>5</v>
      </c>
      <c r="S126">
        <v>5</v>
      </c>
      <c r="T126">
        <v>5</v>
      </c>
      <c r="U126">
        <v>5</v>
      </c>
      <c r="V126">
        <f t="shared" si="8"/>
        <v>35</v>
      </c>
    </row>
    <row r="127" spans="2:22" x14ac:dyDescent="0.25">
      <c r="M127" t="s">
        <v>167</v>
      </c>
      <c r="N127" s="9" t="s">
        <v>25</v>
      </c>
      <c r="O127">
        <v>1</v>
      </c>
      <c r="P127">
        <v>3</v>
      </c>
      <c r="Q127">
        <v>1</v>
      </c>
      <c r="R127">
        <v>1</v>
      </c>
      <c r="S127">
        <v>1</v>
      </c>
      <c r="T127">
        <v>1</v>
      </c>
      <c r="U127">
        <v>3</v>
      </c>
      <c r="V127">
        <f t="shared" si="8"/>
        <v>11</v>
      </c>
    </row>
    <row r="128" spans="2:22" x14ac:dyDescent="0.25">
      <c r="M128" t="s">
        <v>168</v>
      </c>
      <c r="N128" s="9" t="s">
        <v>80</v>
      </c>
      <c r="O128">
        <v>4</v>
      </c>
      <c r="P128">
        <v>4</v>
      </c>
      <c r="Q128">
        <v>3</v>
      </c>
      <c r="R128">
        <v>3</v>
      </c>
      <c r="S128">
        <v>3</v>
      </c>
      <c r="T128">
        <v>3</v>
      </c>
      <c r="U128">
        <v>4</v>
      </c>
      <c r="V128">
        <f t="shared" si="8"/>
        <v>24</v>
      </c>
    </row>
    <row r="129" spans="13:22" x14ac:dyDescent="0.25">
      <c r="M129" s="15" t="s">
        <v>169</v>
      </c>
      <c r="N129" s="9" t="s">
        <v>22</v>
      </c>
      <c r="O129">
        <v>5</v>
      </c>
      <c r="P129">
        <v>5</v>
      </c>
      <c r="Q129">
        <v>5</v>
      </c>
      <c r="R129">
        <v>5</v>
      </c>
      <c r="S129">
        <v>5</v>
      </c>
      <c r="T129">
        <v>5</v>
      </c>
      <c r="U129">
        <v>5</v>
      </c>
      <c r="V129">
        <f t="shared" si="8"/>
        <v>35</v>
      </c>
    </row>
    <row r="131" spans="13:22" x14ac:dyDescent="0.25">
      <c r="N131" s="5">
        <f>COUNTIF(N17:N129,"Alto")</f>
        <v>26</v>
      </c>
    </row>
  </sheetData>
  <mergeCells count="10">
    <mergeCell ref="L1:L1048576"/>
    <mergeCell ref="X2:AG2"/>
    <mergeCell ref="X3:AG14"/>
    <mergeCell ref="X15:AG15"/>
    <mergeCell ref="B2:K2"/>
    <mergeCell ref="B3:K14"/>
    <mergeCell ref="M2:V2"/>
    <mergeCell ref="M3:V14"/>
    <mergeCell ref="B15:K15"/>
    <mergeCell ref="M15:V15"/>
  </mergeCells>
  <conditionalFormatting sqref="N20 D69:K69 B70 B72 B74 B76:K103 B111:K111 B104:B110 D104:K110 B25 B17:K24 B30:C30 B26:K29 K30 B31:K44 B46:K68 B45 D45:K45 G114">
    <cfRule type="containsText" dxfId="26" priority="16" operator="containsText" text="Alto">
      <formula>NOT(ISERROR(SEARCH("Alto",B17)))</formula>
    </cfRule>
  </conditionalFormatting>
  <conditionalFormatting sqref="N17:V129">
    <cfRule type="containsText" dxfId="25" priority="14" operator="containsText" text="Alto">
      <formula>NOT(ISERROR(SEARCH("Alto",N17)))</formula>
    </cfRule>
  </conditionalFormatting>
  <conditionalFormatting sqref="Y17:Y105">
    <cfRule type="containsText" dxfId="24" priority="11" operator="containsText" text="Alto">
      <formula>NOT(ISERROR(SEARCH("Alto",Y17)))</formula>
    </cfRule>
    <cfRule type="containsText" dxfId="23" priority="12" operator="containsText" text="Alto">
      <formula>NOT(ISERROR(SEARCH("Alto",Y17)))</formula>
    </cfRule>
    <cfRule type="containsText" dxfId="22" priority="13" operator="containsText" text="Alto">
      <formula>NOT(ISERROR(SEARCH("Alto",Y17)))</formula>
    </cfRule>
  </conditionalFormatting>
  <conditionalFormatting sqref="B69 B71 B73 B75">
    <cfRule type="containsText" dxfId="21" priority="10" operator="containsText" text="Alto">
      <formula>NOT(ISERROR(SEARCH("Alto",B69)))</formula>
    </cfRule>
  </conditionalFormatting>
  <conditionalFormatting sqref="D70:K70">
    <cfRule type="containsText" dxfId="20" priority="9" operator="containsText" text="Alto">
      <formula>NOT(ISERROR(SEARCH("Alto",D70)))</formula>
    </cfRule>
  </conditionalFormatting>
  <conditionalFormatting sqref="D71:K71">
    <cfRule type="containsText" dxfId="19" priority="8" operator="containsText" text="Alto">
      <formula>NOT(ISERROR(SEARCH("Alto",D71)))</formula>
    </cfRule>
  </conditionalFormatting>
  <conditionalFormatting sqref="D72:K72">
    <cfRule type="containsText" dxfId="18" priority="7" operator="containsText" text="Alto">
      <formula>NOT(ISERROR(SEARCH("Alto",D72)))</formula>
    </cfRule>
  </conditionalFormatting>
  <conditionalFormatting sqref="D75:K75">
    <cfRule type="containsText" dxfId="17" priority="4" operator="containsText" text="Alto">
      <formula>NOT(ISERROR(SEARCH("Alto",D75)))</formula>
    </cfRule>
  </conditionalFormatting>
  <conditionalFormatting sqref="D73:K73">
    <cfRule type="containsText" dxfId="16" priority="6" operator="containsText" text="Alto">
      <formula>NOT(ISERROR(SEARCH("Alto",D73)))</formula>
    </cfRule>
  </conditionalFormatting>
  <conditionalFormatting sqref="D74:K74">
    <cfRule type="containsText" dxfId="15" priority="5" operator="containsText" text="Alto">
      <formula>NOT(ISERROR(SEARCH("Alto",D74)))</formula>
    </cfRule>
  </conditionalFormatting>
  <conditionalFormatting sqref="C25:K25">
    <cfRule type="containsText" dxfId="14" priority="3" operator="containsText" text="Alto">
      <formula>NOT(ISERROR(SEARCH("Alto",C25)))</formula>
    </cfRule>
  </conditionalFormatting>
  <conditionalFormatting sqref="D30:J30">
    <cfRule type="containsText" dxfId="13" priority="1" operator="containsText" text="Alto">
      <formula>NOT(ISERROR(SEARCH("Alto",D30)))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52D7-FDB0-4092-94CB-FAF2F60A1417}">
  <dimension ref="A1:AG51"/>
  <sheetViews>
    <sheetView zoomScale="60" zoomScaleNormal="60" workbookViewId="0">
      <pane ySplit="1" topLeftCell="A46" activePane="bottomLeft" state="frozen"/>
      <selection pane="bottomLeft" activeCell="AH12" sqref="AH12"/>
    </sheetView>
  </sheetViews>
  <sheetFormatPr baseColWidth="10" defaultRowHeight="15.75" x14ac:dyDescent="0.25"/>
  <cols>
    <col min="1" max="1" width="14.5" customWidth="1"/>
    <col min="2" max="2" width="11" style="26" customWidth="1"/>
    <col min="3" max="3" width="15" customWidth="1"/>
    <col min="4" max="4" width="18.375" customWidth="1"/>
    <col min="5" max="5" width="11" style="9"/>
    <col min="6" max="6" width="11" customWidth="1"/>
    <col min="7" max="7" width="41.375" customWidth="1"/>
    <col min="8" max="8" width="22.375" customWidth="1"/>
    <col min="10" max="10" width="11" style="6"/>
    <col min="11" max="11" width="14" customWidth="1"/>
    <col min="12" max="12" width="15.5" customWidth="1"/>
    <col min="13" max="13" width="14" customWidth="1"/>
    <col min="14" max="14" width="13.875" style="6" customWidth="1"/>
    <col min="15" max="15" width="13.875" style="81" customWidth="1"/>
    <col min="17" max="17" width="18.875" style="80" customWidth="1"/>
    <col min="18" max="18" width="13.125" customWidth="1"/>
    <col min="19" max="19" width="13.875" customWidth="1"/>
    <col min="20" max="20" width="14.75" style="11" customWidth="1"/>
    <col min="21" max="21" width="12.625" customWidth="1"/>
    <col min="25" max="25" width="13.625" customWidth="1"/>
    <col min="26" max="26" width="16.75" customWidth="1"/>
  </cols>
  <sheetData>
    <row r="1" spans="1:33" ht="60" x14ac:dyDescent="0.25">
      <c r="B1" s="1" t="s">
        <v>1</v>
      </c>
      <c r="C1" s="1" t="s">
        <v>2</v>
      </c>
      <c r="D1" s="1" t="s">
        <v>3</v>
      </c>
      <c r="E1" s="1" t="s">
        <v>4</v>
      </c>
      <c r="F1" s="1" t="s">
        <v>5</v>
      </c>
      <c r="G1" s="1" t="s">
        <v>6</v>
      </c>
      <c r="H1" s="1" t="s">
        <v>7</v>
      </c>
      <c r="I1" s="1" t="s">
        <v>0</v>
      </c>
      <c r="J1" s="1" t="s">
        <v>8</v>
      </c>
      <c r="K1" s="23" t="s">
        <v>9</v>
      </c>
      <c r="L1" s="90" t="s">
        <v>894</v>
      </c>
      <c r="M1" s="90" t="s">
        <v>895</v>
      </c>
      <c r="N1" s="90" t="s">
        <v>896</v>
      </c>
      <c r="O1" s="90" t="s">
        <v>897</v>
      </c>
      <c r="P1" s="21" t="s">
        <v>236</v>
      </c>
      <c r="Q1" s="21" t="s">
        <v>235</v>
      </c>
      <c r="R1" s="21" t="s">
        <v>440</v>
      </c>
      <c r="S1" s="21" t="s">
        <v>465</v>
      </c>
      <c r="T1" s="21" t="s">
        <v>237</v>
      </c>
      <c r="U1" s="21" t="s">
        <v>238</v>
      </c>
      <c r="V1" s="21" t="s">
        <v>239</v>
      </c>
      <c r="W1" s="21" t="s">
        <v>443</v>
      </c>
      <c r="X1" s="21" t="s">
        <v>240</v>
      </c>
      <c r="Y1" s="21" t="s">
        <v>441</v>
      </c>
      <c r="Z1" s="21" t="s">
        <v>442</v>
      </c>
    </row>
    <row r="2" spans="1:33" ht="45" customHeight="1" x14ac:dyDescent="0.25">
      <c r="A2">
        <v>1</v>
      </c>
      <c r="B2" s="39" t="s">
        <v>27</v>
      </c>
      <c r="C2" s="61" t="s">
        <v>241</v>
      </c>
      <c r="D2" s="36" t="s">
        <v>242</v>
      </c>
      <c r="E2" s="30" t="s">
        <v>247</v>
      </c>
      <c r="F2" s="36" t="s">
        <v>246</v>
      </c>
      <c r="G2" s="36" t="s">
        <v>880</v>
      </c>
      <c r="H2" s="36" t="s">
        <v>244</v>
      </c>
      <c r="I2" s="36" t="s">
        <v>243</v>
      </c>
      <c r="J2" s="30">
        <v>2021</v>
      </c>
      <c r="K2" s="36" t="s">
        <v>245</v>
      </c>
      <c r="L2" s="30" t="s">
        <v>881</v>
      </c>
      <c r="M2" s="36" t="s">
        <v>889</v>
      </c>
      <c r="N2" s="30" t="s">
        <v>890</v>
      </c>
      <c r="O2" s="42" t="s">
        <v>893</v>
      </c>
      <c r="P2" s="30" t="s">
        <v>283</v>
      </c>
      <c r="Q2" s="69" t="s">
        <v>874</v>
      </c>
      <c r="R2" s="33" t="s">
        <v>767</v>
      </c>
      <c r="S2" s="39" t="s">
        <v>283</v>
      </c>
      <c r="T2" s="33" t="s">
        <v>766</v>
      </c>
      <c r="U2" s="33" t="s">
        <v>473</v>
      </c>
      <c r="V2" s="39" t="s">
        <v>283</v>
      </c>
      <c r="W2" s="33" t="s">
        <v>768</v>
      </c>
      <c r="X2" s="39" t="s">
        <v>248</v>
      </c>
      <c r="Y2" s="33" t="s">
        <v>470</v>
      </c>
      <c r="Z2" s="39" t="s">
        <v>466</v>
      </c>
    </row>
    <row r="3" spans="1:33" ht="45" customHeight="1" x14ac:dyDescent="0.25">
      <c r="A3">
        <v>2</v>
      </c>
      <c r="B3" s="27" t="s">
        <v>33</v>
      </c>
      <c r="C3" s="36" t="s">
        <v>249</v>
      </c>
      <c r="D3" s="36" t="s">
        <v>250</v>
      </c>
      <c r="E3" s="30" t="s">
        <v>251</v>
      </c>
      <c r="F3" s="36" t="s">
        <v>246</v>
      </c>
      <c r="G3" s="36" t="s">
        <v>255</v>
      </c>
      <c r="H3" s="36" t="s">
        <v>254</v>
      </c>
      <c r="I3" s="36" t="s">
        <v>253</v>
      </c>
      <c r="J3" s="30">
        <v>2021</v>
      </c>
      <c r="K3" s="36" t="s">
        <v>252</v>
      </c>
      <c r="L3" s="30" t="s">
        <v>884</v>
      </c>
      <c r="M3" s="36" t="s">
        <v>889</v>
      </c>
      <c r="N3" s="30" t="s">
        <v>891</v>
      </c>
      <c r="O3" s="42" t="s">
        <v>893</v>
      </c>
      <c r="P3" s="30" t="s">
        <v>248</v>
      </c>
      <c r="Q3" s="69" t="s">
        <v>470</v>
      </c>
      <c r="R3" s="33" t="s">
        <v>770</v>
      </c>
      <c r="S3" s="39" t="s">
        <v>283</v>
      </c>
      <c r="T3" s="33" t="s">
        <v>769</v>
      </c>
      <c r="U3" s="39" t="s">
        <v>248</v>
      </c>
      <c r="V3" s="39" t="s">
        <v>248</v>
      </c>
      <c r="W3" s="39" t="s">
        <v>466</v>
      </c>
      <c r="X3" s="39" t="s">
        <v>248</v>
      </c>
      <c r="Y3" s="33" t="s">
        <v>470</v>
      </c>
      <c r="Z3" s="39" t="s">
        <v>466</v>
      </c>
    </row>
    <row r="4" spans="1:33" ht="39.75" customHeight="1" x14ac:dyDescent="0.25">
      <c r="A4">
        <v>3</v>
      </c>
      <c r="B4" s="39" t="s">
        <v>54</v>
      </c>
      <c r="C4" s="38" t="s">
        <v>263</v>
      </c>
      <c r="D4" s="32" t="s">
        <v>264</v>
      </c>
      <c r="E4" s="51" t="s">
        <v>265</v>
      </c>
      <c r="F4" s="38" t="s">
        <v>266</v>
      </c>
      <c r="G4" s="38" t="s">
        <v>267</v>
      </c>
      <c r="H4" s="38" t="s">
        <v>268</v>
      </c>
      <c r="I4" s="38" t="s">
        <v>269</v>
      </c>
      <c r="J4" s="39">
        <v>2023</v>
      </c>
      <c r="K4" s="38" t="s">
        <v>262</v>
      </c>
      <c r="L4" s="30" t="s">
        <v>881</v>
      </c>
      <c r="M4" s="36" t="s">
        <v>889</v>
      </c>
      <c r="N4" s="30" t="s">
        <v>891</v>
      </c>
      <c r="O4" s="42" t="s">
        <v>296</v>
      </c>
      <c r="P4" s="27" t="s">
        <v>248</v>
      </c>
      <c r="Q4" s="69" t="s">
        <v>773</v>
      </c>
      <c r="R4" s="33" t="s">
        <v>774</v>
      </c>
      <c r="S4" s="33" t="s">
        <v>283</v>
      </c>
      <c r="T4" s="33" t="s">
        <v>772</v>
      </c>
      <c r="U4" s="33" t="s">
        <v>473</v>
      </c>
      <c r="V4" s="33" t="s">
        <v>283</v>
      </c>
      <c r="W4" s="58" t="s">
        <v>775</v>
      </c>
      <c r="X4" s="33" t="s">
        <v>248</v>
      </c>
      <c r="Y4" s="58" t="s">
        <v>771</v>
      </c>
      <c r="Z4" s="58" t="s">
        <v>512</v>
      </c>
    </row>
    <row r="5" spans="1:33" ht="39.75" customHeight="1" x14ac:dyDescent="0.25">
      <c r="A5">
        <v>4</v>
      </c>
      <c r="B5" s="39" t="s">
        <v>56</v>
      </c>
      <c r="C5" s="38" t="s">
        <v>270</v>
      </c>
      <c r="D5" s="32" t="s">
        <v>271</v>
      </c>
      <c r="E5" s="58" t="s">
        <v>272</v>
      </c>
      <c r="F5" s="32" t="s">
        <v>246</v>
      </c>
      <c r="G5" s="38" t="s">
        <v>273</v>
      </c>
      <c r="H5" s="32" t="s">
        <v>274</v>
      </c>
      <c r="I5" s="32" t="s">
        <v>275</v>
      </c>
      <c r="J5" s="63" t="s">
        <v>286</v>
      </c>
      <c r="K5" s="38" t="s">
        <v>856</v>
      </c>
      <c r="L5" s="30" t="s">
        <v>881</v>
      </c>
      <c r="M5" s="36" t="s">
        <v>889</v>
      </c>
      <c r="N5" s="30" t="s">
        <v>891</v>
      </c>
      <c r="O5" s="42" t="s">
        <v>893</v>
      </c>
      <c r="P5" s="30" t="s">
        <v>248</v>
      </c>
      <c r="Q5" s="69" t="s">
        <v>776</v>
      </c>
      <c r="R5" s="33" t="s">
        <v>778</v>
      </c>
      <c r="S5" s="33" t="s">
        <v>283</v>
      </c>
      <c r="T5" s="33" t="s">
        <v>777</v>
      </c>
      <c r="U5" s="33" t="s">
        <v>473</v>
      </c>
      <c r="V5" s="33" t="s">
        <v>283</v>
      </c>
      <c r="W5" s="33" t="s">
        <v>781</v>
      </c>
      <c r="X5" s="33" t="s">
        <v>248</v>
      </c>
      <c r="Y5" s="33" t="s">
        <v>779</v>
      </c>
      <c r="Z5" s="33" t="s">
        <v>780</v>
      </c>
    </row>
    <row r="6" spans="1:33" ht="36.75" customHeight="1" x14ac:dyDescent="0.25">
      <c r="A6">
        <v>5</v>
      </c>
      <c r="B6" s="39" t="s">
        <v>69</v>
      </c>
      <c r="C6" s="64" t="s">
        <v>278</v>
      </c>
      <c r="D6" s="28" t="s">
        <v>279</v>
      </c>
      <c r="E6" s="27" t="s">
        <v>280</v>
      </c>
      <c r="F6" s="42" t="s">
        <v>282</v>
      </c>
      <c r="G6" s="38" t="s">
        <v>276</v>
      </c>
      <c r="H6" s="31" t="s">
        <v>281</v>
      </c>
      <c r="I6" s="65" t="s">
        <v>277</v>
      </c>
      <c r="J6" s="39">
        <v>2022</v>
      </c>
      <c r="K6" s="42" t="s">
        <v>855</v>
      </c>
      <c r="L6" s="30" t="s">
        <v>882</v>
      </c>
      <c r="M6" s="36" t="s">
        <v>889</v>
      </c>
      <c r="N6" s="30" t="s">
        <v>892</v>
      </c>
      <c r="O6" s="42" t="s">
        <v>893</v>
      </c>
      <c r="P6" s="30" t="s">
        <v>283</v>
      </c>
      <c r="Q6" s="69" t="s">
        <v>782</v>
      </c>
      <c r="R6" s="33" t="s">
        <v>879</v>
      </c>
      <c r="S6" s="59" t="s">
        <v>283</v>
      </c>
      <c r="T6" s="33" t="s">
        <v>785</v>
      </c>
      <c r="U6" s="33" t="s">
        <v>473</v>
      </c>
      <c r="V6" s="33" t="s">
        <v>283</v>
      </c>
      <c r="W6" s="33" t="s">
        <v>784</v>
      </c>
      <c r="X6" s="33" t="s">
        <v>248</v>
      </c>
      <c r="Y6" s="33" t="s">
        <v>783</v>
      </c>
      <c r="Z6" s="33" t="s">
        <v>528</v>
      </c>
    </row>
    <row r="7" spans="1:33" ht="40.5" customHeight="1" x14ac:dyDescent="0.25">
      <c r="A7">
        <v>6</v>
      </c>
      <c r="B7" s="39" t="s">
        <v>73</v>
      </c>
      <c r="C7" s="30" t="s">
        <v>788</v>
      </c>
      <c r="D7" s="30" t="s">
        <v>789</v>
      </c>
      <c r="E7" s="27" t="s">
        <v>399</v>
      </c>
      <c r="F7" s="30" t="s">
        <v>790</v>
      </c>
      <c r="G7" s="42" t="s">
        <v>792</v>
      </c>
      <c r="H7" s="42" t="s">
        <v>793</v>
      </c>
      <c r="I7" s="43" t="s">
        <v>791</v>
      </c>
      <c r="J7" s="27">
        <v>2019</v>
      </c>
      <c r="K7" s="30" t="s">
        <v>794</v>
      </c>
      <c r="L7" s="30" t="s">
        <v>883</v>
      </c>
      <c r="M7" s="36" t="s">
        <v>889</v>
      </c>
      <c r="N7" s="30" t="s">
        <v>892</v>
      </c>
      <c r="O7" s="42" t="s">
        <v>893</v>
      </c>
      <c r="P7" s="30" t="s">
        <v>248</v>
      </c>
      <c r="Q7" s="69" t="s">
        <v>470</v>
      </c>
      <c r="R7" s="33" t="s">
        <v>786</v>
      </c>
      <c r="S7" s="39" t="s">
        <v>283</v>
      </c>
      <c r="T7" s="33" t="s">
        <v>787</v>
      </c>
      <c r="U7" s="39" t="s">
        <v>248</v>
      </c>
      <c r="V7" s="39" t="s">
        <v>248</v>
      </c>
      <c r="W7" s="39" t="s">
        <v>466</v>
      </c>
      <c r="X7" s="39" t="s">
        <v>248</v>
      </c>
      <c r="Y7" s="33" t="s">
        <v>470</v>
      </c>
      <c r="Z7" s="33" t="s">
        <v>512</v>
      </c>
    </row>
    <row r="8" spans="1:33" ht="42" customHeight="1" x14ac:dyDescent="0.25">
      <c r="A8">
        <v>7</v>
      </c>
      <c r="B8" s="39" t="s">
        <v>49</v>
      </c>
      <c r="C8" s="29" t="s">
        <v>842</v>
      </c>
      <c r="D8" s="29" t="s">
        <v>843</v>
      </c>
      <c r="E8" s="30" t="s">
        <v>325</v>
      </c>
      <c r="F8" s="71" t="s">
        <v>844</v>
      </c>
      <c r="G8" s="42" t="s">
        <v>845</v>
      </c>
      <c r="H8" s="42" t="s">
        <v>846</v>
      </c>
      <c r="I8" s="32" t="s">
        <v>847</v>
      </c>
      <c r="J8" s="39">
        <v>2023</v>
      </c>
      <c r="K8" s="42" t="s">
        <v>857</v>
      </c>
      <c r="L8" s="42" t="s">
        <v>882</v>
      </c>
      <c r="M8" s="36" t="s">
        <v>889</v>
      </c>
      <c r="N8" s="30" t="s">
        <v>890</v>
      </c>
      <c r="O8" s="42" t="s">
        <v>893</v>
      </c>
      <c r="P8" s="30" t="s">
        <v>248</v>
      </c>
      <c r="Q8" s="69" t="s">
        <v>851</v>
      </c>
      <c r="R8" s="32" t="s">
        <v>850</v>
      </c>
      <c r="S8" s="33" t="s">
        <v>283</v>
      </c>
      <c r="T8" s="32" t="s">
        <v>849</v>
      </c>
      <c r="U8" s="33" t="s">
        <v>310</v>
      </c>
      <c r="V8" s="33" t="s">
        <v>283</v>
      </c>
      <c r="W8" s="32" t="s">
        <v>853</v>
      </c>
      <c r="X8" s="33" t="s">
        <v>283</v>
      </c>
      <c r="Y8" s="32" t="s">
        <v>848</v>
      </c>
      <c r="Z8" s="32" t="s">
        <v>852</v>
      </c>
    </row>
    <row r="9" spans="1:33" s="11" customFormat="1" ht="42" customHeight="1" x14ac:dyDescent="0.25">
      <c r="A9">
        <v>8</v>
      </c>
      <c r="B9" s="40" t="s">
        <v>333</v>
      </c>
      <c r="C9" s="29" t="s">
        <v>363</v>
      </c>
      <c r="D9" s="29" t="s">
        <v>362</v>
      </c>
      <c r="E9" s="30" t="s">
        <v>325</v>
      </c>
      <c r="F9" s="41" t="s">
        <v>365</v>
      </c>
      <c r="G9" s="42" t="s">
        <v>360</v>
      </c>
      <c r="H9" s="42" t="s">
        <v>361</v>
      </c>
      <c r="I9" s="43" t="s">
        <v>458</v>
      </c>
      <c r="J9" s="39">
        <v>2022</v>
      </c>
      <c r="K9" s="42" t="s">
        <v>364</v>
      </c>
      <c r="L9" s="30" t="s">
        <v>881</v>
      </c>
      <c r="M9" s="36" t="s">
        <v>889</v>
      </c>
      <c r="N9" s="30" t="s">
        <v>890</v>
      </c>
      <c r="O9" s="42" t="s">
        <v>893</v>
      </c>
      <c r="P9" s="30" t="s">
        <v>248</v>
      </c>
      <c r="Q9" s="75" t="s">
        <v>459</v>
      </c>
      <c r="R9" s="29" t="s">
        <v>461</v>
      </c>
      <c r="S9" s="30" t="s">
        <v>283</v>
      </c>
      <c r="T9" s="30" t="s">
        <v>460</v>
      </c>
      <c r="U9" s="33" t="s">
        <v>310</v>
      </c>
      <c r="V9" s="30" t="s">
        <v>283</v>
      </c>
      <c r="W9" s="30" t="s">
        <v>462</v>
      </c>
      <c r="X9" s="30" t="s">
        <v>283</v>
      </c>
      <c r="Y9" s="30" t="s">
        <v>464</v>
      </c>
      <c r="Z9" s="30" t="s">
        <v>463</v>
      </c>
      <c r="AA9"/>
      <c r="AB9"/>
      <c r="AC9"/>
      <c r="AD9"/>
      <c r="AE9"/>
      <c r="AF9"/>
      <c r="AG9"/>
    </row>
    <row r="10" spans="1:33" ht="47.25" customHeight="1" x14ac:dyDescent="0.25">
      <c r="A10">
        <v>9</v>
      </c>
      <c r="B10" s="27" t="s">
        <v>335</v>
      </c>
      <c r="C10" s="28" t="s">
        <v>330</v>
      </c>
      <c r="D10" s="30" t="s">
        <v>329</v>
      </c>
      <c r="E10" s="30" t="s">
        <v>325</v>
      </c>
      <c r="F10" s="30" t="s">
        <v>326</v>
      </c>
      <c r="G10" s="36" t="s">
        <v>327</v>
      </c>
      <c r="H10" s="36" t="s">
        <v>328</v>
      </c>
      <c r="I10" s="33" t="s">
        <v>331</v>
      </c>
      <c r="J10" s="33">
        <v>2022</v>
      </c>
      <c r="K10" s="30" t="s">
        <v>287</v>
      </c>
      <c r="L10" s="30" t="s">
        <v>884</v>
      </c>
      <c r="M10" s="36" t="s">
        <v>889</v>
      </c>
      <c r="N10" s="30" t="s">
        <v>891</v>
      </c>
      <c r="O10" s="42" t="s">
        <v>893</v>
      </c>
      <c r="P10" s="33" t="s">
        <v>248</v>
      </c>
      <c r="Q10" s="76" t="s">
        <v>476</v>
      </c>
      <c r="R10" s="39" t="s">
        <v>466</v>
      </c>
      <c r="S10" s="33" t="s">
        <v>283</v>
      </c>
      <c r="T10" s="34" t="s">
        <v>477</v>
      </c>
      <c r="U10" s="33" t="s">
        <v>310</v>
      </c>
      <c r="V10" s="39" t="s">
        <v>283</v>
      </c>
      <c r="W10" s="34" t="s">
        <v>475</v>
      </c>
      <c r="X10" s="39" t="s">
        <v>248</v>
      </c>
      <c r="Y10" s="33" t="s">
        <v>471</v>
      </c>
      <c r="Z10" s="39" t="s">
        <v>466</v>
      </c>
    </row>
    <row r="11" spans="1:33" ht="39" customHeight="1" x14ac:dyDescent="0.25">
      <c r="A11">
        <v>10</v>
      </c>
      <c r="B11" s="40" t="s">
        <v>337</v>
      </c>
      <c r="C11" s="28" t="s">
        <v>366</v>
      </c>
      <c r="D11" s="38" t="s">
        <v>367</v>
      </c>
      <c r="E11" s="30" t="s">
        <v>325</v>
      </c>
      <c r="F11" s="30" t="s">
        <v>326</v>
      </c>
      <c r="G11" s="45" t="s">
        <v>370</v>
      </c>
      <c r="H11" s="38" t="s">
        <v>371</v>
      </c>
      <c r="I11" s="38" t="s">
        <v>368</v>
      </c>
      <c r="J11" s="33">
        <v>2022</v>
      </c>
      <c r="K11" s="38" t="s">
        <v>369</v>
      </c>
      <c r="L11" s="30" t="s">
        <v>884</v>
      </c>
      <c r="M11" s="36" t="s">
        <v>889</v>
      </c>
      <c r="N11" s="30" t="s">
        <v>891</v>
      </c>
      <c r="O11" s="42" t="s">
        <v>893</v>
      </c>
      <c r="P11" s="46" t="s">
        <v>248</v>
      </c>
      <c r="Q11" s="77" t="s">
        <v>467</v>
      </c>
      <c r="R11" s="47" t="s">
        <v>468</v>
      </c>
      <c r="S11" s="46" t="s">
        <v>283</v>
      </c>
      <c r="T11" s="47" t="s">
        <v>472</v>
      </c>
      <c r="U11" s="33" t="s">
        <v>473</v>
      </c>
      <c r="V11" s="48" t="s">
        <v>283</v>
      </c>
      <c r="W11" s="47" t="s">
        <v>469</v>
      </c>
      <c r="X11" s="48" t="s">
        <v>248</v>
      </c>
      <c r="Y11" s="46" t="s">
        <v>470</v>
      </c>
      <c r="Z11" s="51" t="s">
        <v>466</v>
      </c>
    </row>
    <row r="12" spans="1:33" ht="69" customHeight="1" x14ac:dyDescent="0.25">
      <c r="A12">
        <v>11</v>
      </c>
      <c r="B12" s="27" t="s">
        <v>339</v>
      </c>
      <c r="C12" s="28" t="s">
        <v>372</v>
      </c>
      <c r="D12" s="29" t="s">
        <v>375</v>
      </c>
      <c r="E12" s="30" t="s">
        <v>325</v>
      </c>
      <c r="F12" s="30" t="s">
        <v>378</v>
      </c>
      <c r="G12" s="29" t="s">
        <v>373</v>
      </c>
      <c r="H12" s="31" t="s">
        <v>374</v>
      </c>
      <c r="I12" s="32" t="s">
        <v>377</v>
      </c>
      <c r="J12" s="33">
        <v>2022</v>
      </c>
      <c r="K12" s="32" t="s">
        <v>376</v>
      </c>
      <c r="L12" s="30" t="s">
        <v>884</v>
      </c>
      <c r="M12" s="36" t="s">
        <v>889</v>
      </c>
      <c r="N12" s="30" t="s">
        <v>891</v>
      </c>
      <c r="O12" s="42" t="s">
        <v>893</v>
      </c>
      <c r="P12" s="33" t="s">
        <v>248</v>
      </c>
      <c r="Q12" s="69" t="s">
        <v>474</v>
      </c>
      <c r="R12" s="33" t="s">
        <v>466</v>
      </c>
      <c r="S12" s="33" t="s">
        <v>283</v>
      </c>
      <c r="T12" s="34" t="s">
        <v>478</v>
      </c>
      <c r="U12" s="33" t="s">
        <v>248</v>
      </c>
      <c r="V12" s="33" t="s">
        <v>248</v>
      </c>
      <c r="W12" s="33" t="s">
        <v>466</v>
      </c>
      <c r="X12" s="33" t="s">
        <v>248</v>
      </c>
      <c r="Y12" s="33" t="s">
        <v>479</v>
      </c>
      <c r="Z12" s="33" t="s">
        <v>466</v>
      </c>
    </row>
    <row r="13" spans="1:33" ht="46.5" customHeight="1" x14ac:dyDescent="0.25">
      <c r="A13">
        <v>12</v>
      </c>
      <c r="B13" s="27" t="s">
        <v>343</v>
      </c>
      <c r="C13" s="35" t="s">
        <v>480</v>
      </c>
      <c r="D13" s="30" t="s">
        <v>481</v>
      </c>
      <c r="E13" s="30" t="s">
        <v>325</v>
      </c>
      <c r="F13" s="33" t="s">
        <v>485</v>
      </c>
      <c r="G13" s="36" t="s">
        <v>482</v>
      </c>
      <c r="H13" s="28" t="s">
        <v>483</v>
      </c>
      <c r="I13" s="33" t="s">
        <v>484</v>
      </c>
      <c r="J13" s="33">
        <v>2021</v>
      </c>
      <c r="K13" s="30" t="s">
        <v>858</v>
      </c>
      <c r="L13" s="30" t="s">
        <v>882</v>
      </c>
      <c r="M13" s="36" t="s">
        <v>889</v>
      </c>
      <c r="N13" s="30" t="s">
        <v>892</v>
      </c>
      <c r="O13" s="42" t="s">
        <v>893</v>
      </c>
      <c r="P13" s="37" t="s">
        <v>283</v>
      </c>
      <c r="Q13" s="75" t="s">
        <v>486</v>
      </c>
      <c r="R13" s="38" t="s">
        <v>491</v>
      </c>
      <c r="S13" s="33" t="s">
        <v>283</v>
      </c>
      <c r="T13" s="38" t="s">
        <v>488</v>
      </c>
      <c r="U13" s="33" t="s">
        <v>310</v>
      </c>
      <c r="V13" s="33" t="s">
        <v>283</v>
      </c>
      <c r="W13" s="33" t="s">
        <v>489</v>
      </c>
      <c r="X13" s="39" t="s">
        <v>248</v>
      </c>
      <c r="Y13" s="33" t="s">
        <v>479</v>
      </c>
      <c r="Z13" s="39" t="s">
        <v>487</v>
      </c>
    </row>
    <row r="14" spans="1:33" ht="40.5" customHeight="1" x14ac:dyDescent="0.25">
      <c r="A14">
        <v>13</v>
      </c>
      <c r="B14" s="40" t="s">
        <v>344</v>
      </c>
      <c r="C14" s="31" t="s">
        <v>379</v>
      </c>
      <c r="D14" s="38" t="s">
        <v>380</v>
      </c>
      <c r="E14" s="30" t="s">
        <v>325</v>
      </c>
      <c r="F14" s="38"/>
      <c r="G14" s="42" t="s">
        <v>383</v>
      </c>
      <c r="H14" s="42" t="s">
        <v>384</v>
      </c>
      <c r="I14" s="38" t="s">
        <v>382</v>
      </c>
      <c r="J14" s="33">
        <v>2021</v>
      </c>
      <c r="K14" s="38" t="s">
        <v>381</v>
      </c>
      <c r="L14" s="30" t="s">
        <v>884</v>
      </c>
      <c r="M14" s="36" t="s">
        <v>889</v>
      </c>
      <c r="N14" s="30" t="s">
        <v>891</v>
      </c>
      <c r="O14" s="42" t="s">
        <v>893</v>
      </c>
      <c r="P14" s="33" t="s">
        <v>248</v>
      </c>
      <c r="Q14" s="75" t="s">
        <v>490</v>
      </c>
      <c r="R14" s="32" t="s">
        <v>494</v>
      </c>
      <c r="S14" s="33" t="s">
        <v>283</v>
      </c>
      <c r="T14" s="38" t="s">
        <v>493</v>
      </c>
      <c r="U14" s="33" t="s">
        <v>310</v>
      </c>
      <c r="V14" s="33" t="s">
        <v>283</v>
      </c>
      <c r="W14" s="32" t="s">
        <v>495</v>
      </c>
      <c r="X14" s="39" t="s">
        <v>248</v>
      </c>
      <c r="Y14" s="33" t="s">
        <v>492</v>
      </c>
      <c r="Z14" s="33" t="s">
        <v>491</v>
      </c>
    </row>
    <row r="15" spans="1:33" ht="43.5" customHeight="1" x14ac:dyDescent="0.25">
      <c r="A15">
        <v>14</v>
      </c>
      <c r="B15" s="40" t="s">
        <v>346</v>
      </c>
      <c r="C15" s="30" t="s">
        <v>385</v>
      </c>
      <c r="D15" s="38" t="s">
        <v>388</v>
      </c>
      <c r="E15" s="30" t="s">
        <v>251</v>
      </c>
      <c r="F15" s="42" t="s">
        <v>391</v>
      </c>
      <c r="G15" s="42" t="s">
        <v>386</v>
      </c>
      <c r="H15" s="42" t="s">
        <v>387</v>
      </c>
      <c r="I15" s="38" t="s">
        <v>390</v>
      </c>
      <c r="J15" s="33">
        <v>2021</v>
      </c>
      <c r="K15" s="38" t="s">
        <v>389</v>
      </c>
      <c r="L15" s="38" t="s">
        <v>881</v>
      </c>
      <c r="M15" s="36" t="s">
        <v>889</v>
      </c>
      <c r="N15" s="30" t="s">
        <v>892</v>
      </c>
      <c r="O15" s="42" t="s">
        <v>893</v>
      </c>
      <c r="P15" s="30" t="s">
        <v>248</v>
      </c>
      <c r="Q15" s="76" t="s">
        <v>499</v>
      </c>
      <c r="R15" s="36" t="s">
        <v>498</v>
      </c>
      <c r="S15" s="30" t="s">
        <v>283</v>
      </c>
      <c r="T15" s="36" t="s">
        <v>497</v>
      </c>
      <c r="U15" s="33" t="s">
        <v>310</v>
      </c>
      <c r="V15" s="30" t="s">
        <v>283</v>
      </c>
      <c r="W15" s="50" t="s">
        <v>500</v>
      </c>
      <c r="X15" s="30" t="s">
        <v>283</v>
      </c>
      <c r="Y15" s="30" t="s">
        <v>496</v>
      </c>
      <c r="Z15" s="30" t="s">
        <v>503</v>
      </c>
    </row>
    <row r="16" spans="1:33" ht="43.5" customHeight="1" x14ac:dyDescent="0.25">
      <c r="A16">
        <v>15</v>
      </c>
      <c r="B16" s="40" t="s">
        <v>358</v>
      </c>
      <c r="C16" s="28" t="s">
        <v>395</v>
      </c>
      <c r="D16" s="38" t="s">
        <v>394</v>
      </c>
      <c r="E16" s="30" t="s">
        <v>397</v>
      </c>
      <c r="F16" s="42" t="s">
        <v>398</v>
      </c>
      <c r="G16" s="42" t="s">
        <v>392</v>
      </c>
      <c r="H16" s="42" t="s">
        <v>393</v>
      </c>
      <c r="I16" s="38" t="s">
        <v>396</v>
      </c>
      <c r="J16" s="33">
        <v>2020</v>
      </c>
      <c r="K16" s="38" t="s">
        <v>859</v>
      </c>
      <c r="L16" s="30" t="s">
        <v>884</v>
      </c>
      <c r="M16" s="36" t="s">
        <v>889</v>
      </c>
      <c r="N16" s="30" t="s">
        <v>891</v>
      </c>
      <c r="O16" s="42" t="s">
        <v>893</v>
      </c>
      <c r="P16" s="30" t="s">
        <v>248</v>
      </c>
      <c r="Q16" s="75" t="s">
        <v>501</v>
      </c>
      <c r="R16" s="29" t="s">
        <v>502</v>
      </c>
      <c r="S16" s="30" t="s">
        <v>283</v>
      </c>
      <c r="T16" s="29" t="s">
        <v>506</v>
      </c>
      <c r="U16" s="33" t="s">
        <v>473</v>
      </c>
      <c r="V16" s="30" t="s">
        <v>283</v>
      </c>
      <c r="W16" s="29" t="s">
        <v>505</v>
      </c>
      <c r="X16" s="30" t="s">
        <v>248</v>
      </c>
      <c r="Y16" s="30" t="s">
        <v>504</v>
      </c>
      <c r="Z16" s="30" t="s">
        <v>466</v>
      </c>
    </row>
    <row r="17" spans="1:26" ht="70.5" customHeight="1" x14ac:dyDescent="0.25">
      <c r="A17">
        <v>16</v>
      </c>
      <c r="B17" s="27" t="s">
        <v>26</v>
      </c>
      <c r="C17" s="42" t="s">
        <v>288</v>
      </c>
      <c r="D17" s="30" t="s">
        <v>289</v>
      </c>
      <c r="E17" s="30" t="s">
        <v>290</v>
      </c>
      <c r="F17" s="30" t="s">
        <v>246</v>
      </c>
      <c r="G17" s="36" t="s">
        <v>295</v>
      </c>
      <c r="H17" s="36" t="s">
        <v>294</v>
      </c>
      <c r="I17" s="30" t="s">
        <v>292</v>
      </c>
      <c r="J17" s="27" t="s">
        <v>291</v>
      </c>
      <c r="K17" s="30" t="s">
        <v>293</v>
      </c>
      <c r="L17" s="30" t="s">
        <v>882</v>
      </c>
      <c r="M17" s="36" t="s">
        <v>889</v>
      </c>
      <c r="N17" s="30" t="s">
        <v>890</v>
      </c>
      <c r="O17" s="67" t="s">
        <v>296</v>
      </c>
      <c r="P17" s="39" t="s">
        <v>283</v>
      </c>
      <c r="Q17" s="78" t="s">
        <v>795</v>
      </c>
      <c r="R17" s="30" t="s">
        <v>796</v>
      </c>
      <c r="S17" s="39" t="s">
        <v>283</v>
      </c>
      <c r="T17" s="30" t="s">
        <v>797</v>
      </c>
      <c r="U17" s="33" t="s">
        <v>473</v>
      </c>
      <c r="V17" s="39" t="s">
        <v>283</v>
      </c>
      <c r="W17" s="30" t="s">
        <v>798</v>
      </c>
      <c r="X17" s="39" t="s">
        <v>248</v>
      </c>
      <c r="Y17" s="30" t="s">
        <v>799</v>
      </c>
      <c r="Z17" s="30" t="s">
        <v>800</v>
      </c>
    </row>
    <row r="18" spans="1:26" ht="47.25" customHeight="1" x14ac:dyDescent="0.25">
      <c r="A18">
        <v>17</v>
      </c>
      <c r="B18" s="27" t="s">
        <v>27</v>
      </c>
      <c r="C18" s="30" t="s">
        <v>862</v>
      </c>
      <c r="D18" s="30" t="s">
        <v>863</v>
      </c>
      <c r="E18" s="30" t="s">
        <v>599</v>
      </c>
      <c r="F18" s="30" t="s">
        <v>246</v>
      </c>
      <c r="G18" s="36" t="s">
        <v>865</v>
      </c>
      <c r="H18" s="36" t="s">
        <v>866</v>
      </c>
      <c r="I18" s="30" t="s">
        <v>864</v>
      </c>
      <c r="J18" s="27">
        <v>2020</v>
      </c>
      <c r="K18" s="30" t="s">
        <v>867</v>
      </c>
      <c r="L18" s="30" t="s">
        <v>882</v>
      </c>
      <c r="M18" s="36" t="s">
        <v>889</v>
      </c>
      <c r="N18" s="30" t="s">
        <v>890</v>
      </c>
      <c r="O18" s="42" t="s">
        <v>893</v>
      </c>
      <c r="P18" s="27" t="s">
        <v>283</v>
      </c>
      <c r="Q18" s="69" t="s">
        <v>868</v>
      </c>
      <c r="R18" s="30" t="s">
        <v>873</v>
      </c>
      <c r="S18" s="27" t="s">
        <v>283</v>
      </c>
      <c r="T18" s="30" t="s">
        <v>872</v>
      </c>
      <c r="U18" s="41" t="s">
        <v>310</v>
      </c>
      <c r="V18" s="39" t="s">
        <v>283</v>
      </c>
      <c r="W18" s="33" t="s">
        <v>871</v>
      </c>
      <c r="X18" s="39" t="s">
        <v>248</v>
      </c>
      <c r="Y18" s="33" t="s">
        <v>869</v>
      </c>
      <c r="Z18" s="33" t="s">
        <v>870</v>
      </c>
    </row>
    <row r="19" spans="1:26" ht="60.75" customHeight="1" x14ac:dyDescent="0.25">
      <c r="A19">
        <v>18</v>
      </c>
      <c r="B19" s="27" t="s">
        <v>146</v>
      </c>
      <c r="C19" s="30" t="s">
        <v>299</v>
      </c>
      <c r="D19" s="30" t="s">
        <v>297</v>
      </c>
      <c r="E19" s="30" t="s">
        <v>300</v>
      </c>
      <c r="F19" s="27" t="s">
        <v>246</v>
      </c>
      <c r="G19" s="68" t="s">
        <v>302</v>
      </c>
      <c r="H19" s="30" t="s">
        <v>301</v>
      </c>
      <c r="I19" s="30" t="s">
        <v>298</v>
      </c>
      <c r="J19" s="39">
        <v>2021</v>
      </c>
      <c r="K19" s="30" t="s">
        <v>303</v>
      </c>
      <c r="L19" s="30" t="s">
        <v>884</v>
      </c>
      <c r="M19" s="36" t="s">
        <v>889</v>
      </c>
      <c r="N19" s="30" t="s">
        <v>891</v>
      </c>
      <c r="O19" s="67" t="s">
        <v>893</v>
      </c>
      <c r="P19" s="27" t="s">
        <v>283</v>
      </c>
      <c r="Q19" s="69" t="s">
        <v>805</v>
      </c>
      <c r="R19" s="30" t="s">
        <v>806</v>
      </c>
      <c r="S19" s="27" t="s">
        <v>283</v>
      </c>
      <c r="T19" s="30" t="s">
        <v>807</v>
      </c>
      <c r="U19" s="27" t="s">
        <v>248</v>
      </c>
      <c r="V19" s="27" t="s">
        <v>283</v>
      </c>
      <c r="W19" s="30" t="s">
        <v>808</v>
      </c>
      <c r="X19" s="27" t="s">
        <v>248</v>
      </c>
      <c r="Y19" s="30" t="s">
        <v>809</v>
      </c>
      <c r="Z19" s="30" t="s">
        <v>810</v>
      </c>
    </row>
    <row r="20" spans="1:26" ht="54" customHeight="1" x14ac:dyDescent="0.25">
      <c r="A20">
        <v>19</v>
      </c>
      <c r="B20" s="39" t="s">
        <v>149</v>
      </c>
      <c r="C20" s="30" t="s">
        <v>304</v>
      </c>
      <c r="D20" s="30" t="s">
        <v>306</v>
      </c>
      <c r="E20" s="30" t="s">
        <v>251</v>
      </c>
      <c r="F20" s="33" t="s">
        <v>285</v>
      </c>
      <c r="G20" s="36" t="s">
        <v>309</v>
      </c>
      <c r="H20" s="36" t="s">
        <v>307</v>
      </c>
      <c r="I20" s="30" t="s">
        <v>305</v>
      </c>
      <c r="J20" s="39">
        <v>2023</v>
      </c>
      <c r="K20" s="30" t="s">
        <v>308</v>
      </c>
      <c r="L20" s="30" t="s">
        <v>884</v>
      </c>
      <c r="M20" s="36" t="s">
        <v>889</v>
      </c>
      <c r="N20" s="30" t="s">
        <v>891</v>
      </c>
      <c r="O20" s="67" t="s">
        <v>893</v>
      </c>
      <c r="P20" s="39" t="s">
        <v>283</v>
      </c>
      <c r="Q20" s="69" t="s">
        <v>875</v>
      </c>
      <c r="R20" s="33" t="s">
        <v>811</v>
      </c>
      <c r="S20" s="39" t="s">
        <v>283</v>
      </c>
      <c r="T20" s="33" t="s">
        <v>812</v>
      </c>
      <c r="U20" s="33" t="s">
        <v>310</v>
      </c>
      <c r="V20" s="39" t="s">
        <v>283</v>
      </c>
      <c r="W20" s="30" t="s">
        <v>813</v>
      </c>
      <c r="X20" s="39" t="s">
        <v>248</v>
      </c>
      <c r="Y20" s="30" t="s">
        <v>814</v>
      </c>
      <c r="Z20" s="33" t="s">
        <v>804</v>
      </c>
    </row>
    <row r="21" spans="1:26" ht="51" customHeight="1" x14ac:dyDescent="0.25">
      <c r="A21">
        <v>20</v>
      </c>
      <c r="B21" s="39" t="s">
        <v>155</v>
      </c>
      <c r="C21" s="30" t="s">
        <v>672</v>
      </c>
      <c r="D21" s="30" t="s">
        <v>315</v>
      </c>
      <c r="E21" s="30" t="s">
        <v>317</v>
      </c>
      <c r="F21" s="30" t="s">
        <v>285</v>
      </c>
      <c r="G21" s="70" t="s">
        <v>318</v>
      </c>
      <c r="H21" s="30" t="s">
        <v>316</v>
      </c>
      <c r="I21" s="33" t="s">
        <v>313</v>
      </c>
      <c r="J21" s="33">
        <v>2019</v>
      </c>
      <c r="K21" s="30" t="s">
        <v>314</v>
      </c>
      <c r="L21" s="30" t="s">
        <v>884</v>
      </c>
      <c r="M21" s="36" t="s">
        <v>889</v>
      </c>
      <c r="N21" s="30" t="s">
        <v>891</v>
      </c>
      <c r="O21" s="42" t="s">
        <v>893</v>
      </c>
      <c r="P21" s="39" t="s">
        <v>248</v>
      </c>
      <c r="Q21" s="69" t="s">
        <v>815</v>
      </c>
      <c r="R21" s="33" t="s">
        <v>816</v>
      </c>
      <c r="S21" s="39" t="s">
        <v>283</v>
      </c>
      <c r="T21" s="33" t="s">
        <v>817</v>
      </c>
      <c r="U21" s="33" t="s">
        <v>473</v>
      </c>
      <c r="V21" s="27" t="s">
        <v>248</v>
      </c>
      <c r="W21" s="30" t="s">
        <v>466</v>
      </c>
      <c r="X21" s="39" t="s">
        <v>283</v>
      </c>
      <c r="Y21" s="33" t="s">
        <v>818</v>
      </c>
      <c r="Z21" s="33" t="s">
        <v>819</v>
      </c>
    </row>
    <row r="22" spans="1:26" ht="57" customHeight="1" x14ac:dyDescent="0.25">
      <c r="A22">
        <v>21</v>
      </c>
      <c r="B22" s="33" t="s">
        <v>158</v>
      </c>
      <c r="C22" s="30" t="s">
        <v>673</v>
      </c>
      <c r="D22" s="30" t="s">
        <v>321</v>
      </c>
      <c r="E22" s="30" t="s">
        <v>251</v>
      </c>
      <c r="F22" s="30" t="s">
        <v>285</v>
      </c>
      <c r="G22" s="30" t="s">
        <v>284</v>
      </c>
      <c r="H22" s="30" t="s">
        <v>322</v>
      </c>
      <c r="I22" s="33" t="s">
        <v>319</v>
      </c>
      <c r="J22" s="33">
        <v>2019</v>
      </c>
      <c r="K22" s="30" t="s">
        <v>320</v>
      </c>
      <c r="L22" s="30" t="s">
        <v>884</v>
      </c>
      <c r="M22" s="36" t="s">
        <v>889</v>
      </c>
      <c r="N22" s="30" t="s">
        <v>891</v>
      </c>
      <c r="O22" s="42" t="s">
        <v>893</v>
      </c>
      <c r="P22" s="74" t="s">
        <v>283</v>
      </c>
      <c r="Q22" s="78" t="s">
        <v>466</v>
      </c>
      <c r="R22" s="33" t="s">
        <v>820</v>
      </c>
      <c r="S22" s="39" t="s">
        <v>283</v>
      </c>
      <c r="T22" s="33" t="s">
        <v>821</v>
      </c>
      <c r="U22" s="39" t="s">
        <v>248</v>
      </c>
      <c r="V22" s="39" t="s">
        <v>248</v>
      </c>
      <c r="W22" s="39" t="s">
        <v>466</v>
      </c>
      <c r="X22" s="39" t="s">
        <v>248</v>
      </c>
      <c r="Y22" s="39" t="s">
        <v>466</v>
      </c>
      <c r="Z22" s="33" t="s">
        <v>804</v>
      </c>
    </row>
    <row r="23" spans="1:26" s="11" customFormat="1" ht="78.75" customHeight="1" x14ac:dyDescent="0.25">
      <c r="A23" s="11">
        <v>22</v>
      </c>
      <c r="B23" s="27" t="s">
        <v>404</v>
      </c>
      <c r="C23" s="33" t="s">
        <v>324</v>
      </c>
      <c r="D23" s="33" t="s">
        <v>402</v>
      </c>
      <c r="E23" s="30" t="s">
        <v>325</v>
      </c>
      <c r="F23" s="30" t="s">
        <v>403</v>
      </c>
      <c r="G23" s="42" t="s">
        <v>400</v>
      </c>
      <c r="H23" s="30" t="s">
        <v>401</v>
      </c>
      <c r="I23" s="30" t="s">
        <v>323</v>
      </c>
      <c r="J23" s="39">
        <v>2021</v>
      </c>
      <c r="K23" s="30" t="s">
        <v>403</v>
      </c>
      <c r="L23" s="30" t="s">
        <v>881</v>
      </c>
      <c r="M23" s="36" t="s">
        <v>889</v>
      </c>
      <c r="N23" s="30" t="s">
        <v>890</v>
      </c>
      <c r="O23" s="42" t="s">
        <v>893</v>
      </c>
      <c r="P23" s="27" t="s">
        <v>283</v>
      </c>
      <c r="Q23" s="69" t="s">
        <v>508</v>
      </c>
      <c r="R23" s="36" t="s">
        <v>509</v>
      </c>
      <c r="S23" s="27" t="s">
        <v>283</v>
      </c>
      <c r="T23" s="36" t="s">
        <v>507</v>
      </c>
      <c r="U23" s="27" t="s">
        <v>248</v>
      </c>
      <c r="V23" s="27" t="s">
        <v>248</v>
      </c>
      <c r="W23" s="27" t="s">
        <v>466</v>
      </c>
      <c r="X23" s="27" t="s">
        <v>283</v>
      </c>
      <c r="Y23" s="36" t="s">
        <v>479</v>
      </c>
      <c r="Z23" s="36" t="s">
        <v>511</v>
      </c>
    </row>
    <row r="24" spans="1:26" s="11" customFormat="1" ht="56.25" customHeight="1" x14ac:dyDescent="0.25">
      <c r="A24" s="11">
        <v>23</v>
      </c>
      <c r="B24" s="51" t="s">
        <v>161</v>
      </c>
      <c r="C24" s="30" t="s">
        <v>406</v>
      </c>
      <c r="D24" s="30" t="s">
        <v>408</v>
      </c>
      <c r="E24" s="30" t="s">
        <v>407</v>
      </c>
      <c r="F24" s="29" t="s">
        <v>412</v>
      </c>
      <c r="G24" s="42" t="s">
        <v>409</v>
      </c>
      <c r="H24" s="29" t="s">
        <v>410</v>
      </c>
      <c r="I24" s="30" t="s">
        <v>411</v>
      </c>
      <c r="J24" s="39">
        <v>2022</v>
      </c>
      <c r="K24" s="29" t="s">
        <v>860</v>
      </c>
      <c r="L24" s="30" t="s">
        <v>884</v>
      </c>
      <c r="M24" s="36" t="s">
        <v>889</v>
      </c>
      <c r="N24" s="30" t="s">
        <v>891</v>
      </c>
      <c r="O24" s="42" t="s">
        <v>893</v>
      </c>
      <c r="P24" s="39" t="s">
        <v>283</v>
      </c>
      <c r="Q24" s="69" t="s">
        <v>822</v>
      </c>
      <c r="R24" s="33" t="s">
        <v>823</v>
      </c>
      <c r="S24" s="39" t="s">
        <v>824</v>
      </c>
      <c r="T24" s="33" t="s">
        <v>825</v>
      </c>
      <c r="U24" s="33" t="s">
        <v>310</v>
      </c>
      <c r="V24" s="39" t="s">
        <v>283</v>
      </c>
      <c r="W24" s="33" t="s">
        <v>826</v>
      </c>
      <c r="X24" s="39" t="s">
        <v>248</v>
      </c>
      <c r="Y24" s="33" t="s">
        <v>802</v>
      </c>
      <c r="Z24" s="33" t="s">
        <v>827</v>
      </c>
    </row>
    <row r="25" spans="1:26" s="11" customFormat="1" ht="41.25" customHeight="1" x14ac:dyDescent="0.25">
      <c r="A25" s="11">
        <v>24</v>
      </c>
      <c r="B25" s="27" t="s">
        <v>162</v>
      </c>
      <c r="C25" s="30" t="s">
        <v>445</v>
      </c>
      <c r="D25" s="42" t="s">
        <v>515</v>
      </c>
      <c r="E25" s="30" t="s">
        <v>516</v>
      </c>
      <c r="F25" s="42" t="s">
        <v>520</v>
      </c>
      <c r="G25" s="42" t="s">
        <v>518</v>
      </c>
      <c r="H25" s="42" t="s">
        <v>519</v>
      </c>
      <c r="I25" s="38" t="s">
        <v>513</v>
      </c>
      <c r="J25" s="33">
        <v>2021</v>
      </c>
      <c r="K25" s="42" t="s">
        <v>514</v>
      </c>
      <c r="L25" s="30" t="s">
        <v>881</v>
      </c>
      <c r="M25" s="36" t="s">
        <v>889</v>
      </c>
      <c r="N25" s="30" t="s">
        <v>890</v>
      </c>
      <c r="O25" s="42" t="s">
        <v>893</v>
      </c>
      <c r="P25" s="27" t="s">
        <v>283</v>
      </c>
      <c r="Q25" s="69" t="s">
        <v>517</v>
      </c>
      <c r="R25" s="30" t="s">
        <v>522</v>
      </c>
      <c r="S25" s="27" t="s">
        <v>283</v>
      </c>
      <c r="T25" s="30" t="s">
        <v>524</v>
      </c>
      <c r="U25" s="33" t="s">
        <v>473</v>
      </c>
      <c r="V25" s="27" t="s">
        <v>283</v>
      </c>
      <c r="W25" s="30" t="s">
        <v>525</v>
      </c>
      <c r="X25" s="27" t="s">
        <v>248</v>
      </c>
      <c r="Y25" s="30" t="s">
        <v>521</v>
      </c>
      <c r="Z25" s="30" t="s">
        <v>523</v>
      </c>
    </row>
    <row r="26" spans="1:26" s="11" customFormat="1" ht="75.75" customHeight="1" x14ac:dyDescent="0.25">
      <c r="A26" s="11">
        <v>25</v>
      </c>
      <c r="B26" s="40" t="s">
        <v>163</v>
      </c>
      <c r="C26" s="30" t="s">
        <v>413</v>
      </c>
      <c r="D26" s="30" t="s">
        <v>415</v>
      </c>
      <c r="E26" s="30" t="s">
        <v>416</v>
      </c>
      <c r="F26" s="30" t="s">
        <v>418</v>
      </c>
      <c r="G26" s="29" t="s">
        <v>419</v>
      </c>
      <c r="H26" s="30" t="s">
        <v>414</v>
      </c>
      <c r="I26" s="30" t="s">
        <v>417</v>
      </c>
      <c r="J26" s="39">
        <v>2020</v>
      </c>
      <c r="K26" s="30" t="s">
        <v>418</v>
      </c>
      <c r="L26" s="30" t="s">
        <v>884</v>
      </c>
      <c r="M26" s="36" t="s">
        <v>889</v>
      </c>
      <c r="N26" s="30" t="s">
        <v>891</v>
      </c>
      <c r="O26" s="65" t="s">
        <v>296</v>
      </c>
      <c r="P26" s="27" t="s">
        <v>283</v>
      </c>
      <c r="Q26" s="69" t="s">
        <v>803</v>
      </c>
      <c r="R26" s="30" t="s">
        <v>828</v>
      </c>
      <c r="S26" s="27" t="s">
        <v>283</v>
      </c>
      <c r="T26" s="29" t="s">
        <v>829</v>
      </c>
      <c r="U26" s="33" t="s">
        <v>310</v>
      </c>
      <c r="V26" s="27" t="s">
        <v>283</v>
      </c>
      <c r="W26" s="30" t="s">
        <v>830</v>
      </c>
      <c r="X26" s="27" t="s">
        <v>248</v>
      </c>
      <c r="Y26" s="30" t="s">
        <v>831</v>
      </c>
      <c r="Z26" s="30" t="s">
        <v>832</v>
      </c>
    </row>
    <row r="27" spans="1:26" s="11" customFormat="1" ht="45.75" customHeight="1" x14ac:dyDescent="0.25">
      <c r="A27" s="11">
        <v>26</v>
      </c>
      <c r="B27" s="40" t="s">
        <v>165</v>
      </c>
      <c r="C27" s="30" t="s">
        <v>420</v>
      </c>
      <c r="D27" s="30" t="s">
        <v>421</v>
      </c>
      <c r="E27" s="30" t="s">
        <v>325</v>
      </c>
      <c r="F27" s="30" t="s">
        <v>425</v>
      </c>
      <c r="G27" s="30" t="s">
        <v>423</v>
      </c>
      <c r="H27" s="29" t="s">
        <v>426</v>
      </c>
      <c r="I27" s="52" t="s">
        <v>422</v>
      </c>
      <c r="J27" s="39">
        <v>2020</v>
      </c>
      <c r="K27" s="30" t="s">
        <v>424</v>
      </c>
      <c r="L27" s="30" t="s">
        <v>881</v>
      </c>
      <c r="M27" s="36" t="s">
        <v>889</v>
      </c>
      <c r="N27" s="30" t="s">
        <v>890</v>
      </c>
      <c r="O27" s="42" t="s">
        <v>296</v>
      </c>
      <c r="P27" s="27" t="s">
        <v>283</v>
      </c>
      <c r="Q27" s="69" t="s">
        <v>877</v>
      </c>
      <c r="R27" s="30" t="s">
        <v>527</v>
      </c>
      <c r="S27" s="27" t="s">
        <v>283</v>
      </c>
      <c r="T27" s="30" t="s">
        <v>526</v>
      </c>
      <c r="U27" s="27" t="s">
        <v>248</v>
      </c>
      <c r="V27" s="27" t="s">
        <v>248</v>
      </c>
      <c r="W27" s="27" t="s">
        <v>466</v>
      </c>
      <c r="X27" s="27" t="s">
        <v>248</v>
      </c>
      <c r="Y27" s="30" t="s">
        <v>521</v>
      </c>
      <c r="Z27" s="30" t="s">
        <v>528</v>
      </c>
    </row>
    <row r="28" spans="1:26" s="11" customFormat="1" ht="37.5" customHeight="1" x14ac:dyDescent="0.25">
      <c r="A28" s="11">
        <v>27</v>
      </c>
      <c r="B28" s="39" t="s">
        <v>166</v>
      </c>
      <c r="C28" s="30" t="s">
        <v>427</v>
      </c>
      <c r="D28" s="30" t="s">
        <v>429</v>
      </c>
      <c r="E28" s="30" t="s">
        <v>861</v>
      </c>
      <c r="F28" s="30" t="s">
        <v>428</v>
      </c>
      <c r="G28" s="30" t="s">
        <v>431</v>
      </c>
      <c r="H28" s="30" t="s">
        <v>432</v>
      </c>
      <c r="I28" s="62"/>
      <c r="J28" s="39">
        <v>2020</v>
      </c>
      <c r="K28" s="30" t="s">
        <v>430</v>
      </c>
      <c r="L28" s="30" t="s">
        <v>885</v>
      </c>
      <c r="M28" s="36" t="s">
        <v>889</v>
      </c>
      <c r="N28" s="30" t="s">
        <v>890</v>
      </c>
      <c r="O28" s="42" t="s">
        <v>296</v>
      </c>
      <c r="P28" s="27" t="s">
        <v>283</v>
      </c>
      <c r="Q28" s="69" t="s">
        <v>833</v>
      </c>
      <c r="R28" s="30" t="s">
        <v>834</v>
      </c>
      <c r="S28" s="27" t="s">
        <v>283</v>
      </c>
      <c r="T28" s="30" t="s">
        <v>835</v>
      </c>
      <c r="U28" s="27" t="s">
        <v>248</v>
      </c>
      <c r="V28" s="27" t="s">
        <v>283</v>
      </c>
      <c r="W28" s="30" t="s">
        <v>836</v>
      </c>
      <c r="X28" s="27" t="s">
        <v>248</v>
      </c>
      <c r="Y28" s="30" t="s">
        <v>801</v>
      </c>
      <c r="Z28" s="27" t="s">
        <v>466</v>
      </c>
    </row>
    <row r="29" spans="1:26" s="11" customFormat="1" ht="47.25" customHeight="1" x14ac:dyDescent="0.25">
      <c r="A29" s="11">
        <v>28</v>
      </c>
      <c r="B29" s="40" t="s">
        <v>168</v>
      </c>
      <c r="C29" s="30" t="s">
        <v>529</v>
      </c>
      <c r="D29" s="49" t="s">
        <v>530</v>
      </c>
      <c r="E29" s="30" t="s">
        <v>251</v>
      </c>
      <c r="F29" s="49" t="s">
        <v>531</v>
      </c>
      <c r="G29" s="53" t="s">
        <v>532</v>
      </c>
      <c r="H29" s="30" t="s">
        <v>533</v>
      </c>
      <c r="I29" s="60" t="s">
        <v>534</v>
      </c>
      <c r="J29" s="33">
        <v>2023</v>
      </c>
      <c r="K29" s="49" t="s">
        <v>531</v>
      </c>
      <c r="L29" s="30" t="s">
        <v>884</v>
      </c>
      <c r="M29" s="36" t="s">
        <v>889</v>
      </c>
      <c r="N29" s="30" t="s">
        <v>891</v>
      </c>
      <c r="O29" s="42" t="s">
        <v>893</v>
      </c>
      <c r="P29" s="30" t="s">
        <v>248</v>
      </c>
      <c r="Q29" s="69" t="s">
        <v>535</v>
      </c>
      <c r="R29" s="30" t="s">
        <v>537</v>
      </c>
      <c r="S29" s="30" t="s">
        <v>283</v>
      </c>
      <c r="T29" s="53" t="s">
        <v>536</v>
      </c>
      <c r="U29" s="27" t="s">
        <v>248</v>
      </c>
      <c r="V29" s="27" t="s">
        <v>248</v>
      </c>
      <c r="W29" s="27" t="s">
        <v>466</v>
      </c>
      <c r="X29" s="27" t="s">
        <v>248</v>
      </c>
      <c r="Y29" s="30" t="s">
        <v>521</v>
      </c>
      <c r="Z29" s="27" t="s">
        <v>466</v>
      </c>
    </row>
    <row r="30" spans="1:26" s="11" customFormat="1" ht="46.5" customHeight="1" x14ac:dyDescent="0.25">
      <c r="A30" s="11">
        <v>29</v>
      </c>
      <c r="B30" s="30" t="s">
        <v>169</v>
      </c>
      <c r="C30" s="30" t="s">
        <v>433</v>
      </c>
      <c r="D30" s="82" t="s">
        <v>437</v>
      </c>
      <c r="E30" s="30" t="s">
        <v>436</v>
      </c>
      <c r="F30" s="42" t="s">
        <v>434</v>
      </c>
      <c r="G30" s="42" t="s">
        <v>438</v>
      </c>
      <c r="H30" s="42" t="s">
        <v>439</v>
      </c>
      <c r="I30" s="30" t="s">
        <v>435</v>
      </c>
      <c r="J30" s="33">
        <v>2019</v>
      </c>
      <c r="K30" s="30" t="s">
        <v>434</v>
      </c>
      <c r="L30" s="30" t="s">
        <v>882</v>
      </c>
      <c r="M30" s="36" t="s">
        <v>889</v>
      </c>
      <c r="N30" s="30" t="s">
        <v>890</v>
      </c>
      <c r="O30" s="65" t="s">
        <v>296</v>
      </c>
      <c r="P30" s="27" t="s">
        <v>283</v>
      </c>
      <c r="Q30" s="69" t="s">
        <v>876</v>
      </c>
      <c r="R30" s="30" t="s">
        <v>837</v>
      </c>
      <c r="S30" s="27" t="s">
        <v>283</v>
      </c>
      <c r="T30" s="30" t="s">
        <v>838</v>
      </c>
      <c r="U30" s="33" t="s">
        <v>310</v>
      </c>
      <c r="V30" s="27" t="s">
        <v>283</v>
      </c>
      <c r="W30" s="30" t="s">
        <v>839</v>
      </c>
      <c r="X30" s="27" t="s">
        <v>283</v>
      </c>
      <c r="Y30" s="30" t="s">
        <v>840</v>
      </c>
      <c r="Z30" s="30" t="s">
        <v>841</v>
      </c>
    </row>
    <row r="31" spans="1:26" s="11" customFormat="1" ht="49.5" customHeight="1" x14ac:dyDescent="0.25">
      <c r="A31" s="11">
        <v>30</v>
      </c>
      <c r="B31" s="39" t="s">
        <v>159</v>
      </c>
      <c r="C31" s="30" t="s">
        <v>446</v>
      </c>
      <c r="D31" s="44" t="s">
        <v>538</v>
      </c>
      <c r="E31" s="30" t="s">
        <v>539</v>
      </c>
      <c r="F31" s="30" t="s">
        <v>540</v>
      </c>
      <c r="G31" s="30" t="s">
        <v>543</v>
      </c>
      <c r="H31" s="30" t="s">
        <v>544</v>
      </c>
      <c r="I31" s="55" t="s">
        <v>542</v>
      </c>
      <c r="J31" s="33">
        <v>2023</v>
      </c>
      <c r="K31" s="30" t="s">
        <v>541</v>
      </c>
      <c r="L31" s="30" t="s">
        <v>882</v>
      </c>
      <c r="M31" s="36" t="s">
        <v>889</v>
      </c>
      <c r="N31" s="30" t="s">
        <v>890</v>
      </c>
      <c r="O31" s="42" t="s">
        <v>296</v>
      </c>
      <c r="P31" s="27" t="s">
        <v>283</v>
      </c>
      <c r="Q31" s="69" t="s">
        <v>674</v>
      </c>
      <c r="R31" s="54" t="s">
        <v>675</v>
      </c>
      <c r="S31" s="39" t="s">
        <v>283</v>
      </c>
      <c r="T31" s="56" t="s">
        <v>676</v>
      </c>
      <c r="U31" s="33" t="s">
        <v>310</v>
      </c>
      <c r="V31" s="33" t="s">
        <v>248</v>
      </c>
      <c r="W31" s="39" t="s">
        <v>466</v>
      </c>
      <c r="X31" s="39" t="s">
        <v>283</v>
      </c>
      <c r="Y31" s="33" t="s">
        <v>479</v>
      </c>
      <c r="Z31" s="49" t="s">
        <v>510</v>
      </c>
    </row>
    <row r="32" spans="1:26" s="11" customFormat="1" ht="87.75" customHeight="1" x14ac:dyDescent="0.25">
      <c r="A32" s="11">
        <v>31</v>
      </c>
      <c r="B32" s="39" t="s">
        <v>172</v>
      </c>
      <c r="C32" s="30" t="s">
        <v>447</v>
      </c>
      <c r="D32" s="30" t="s">
        <v>549</v>
      </c>
      <c r="E32" s="33" t="s">
        <v>550</v>
      </c>
      <c r="F32" s="33" t="s">
        <v>551</v>
      </c>
      <c r="G32" s="33" t="s">
        <v>545</v>
      </c>
      <c r="H32" s="33" t="s">
        <v>546</v>
      </c>
      <c r="I32" s="30" t="s">
        <v>547</v>
      </c>
      <c r="J32" s="33">
        <v>2023</v>
      </c>
      <c r="K32" s="33" t="s">
        <v>548</v>
      </c>
      <c r="L32" s="33" t="s">
        <v>881</v>
      </c>
      <c r="M32" s="36" t="s">
        <v>889</v>
      </c>
      <c r="N32" s="33" t="s">
        <v>890</v>
      </c>
      <c r="O32" s="42" t="s">
        <v>893</v>
      </c>
      <c r="P32" s="33" t="s">
        <v>283</v>
      </c>
      <c r="Q32" s="69" t="s">
        <v>677</v>
      </c>
      <c r="R32" s="30" t="s">
        <v>678</v>
      </c>
      <c r="S32" s="39" t="s">
        <v>283</v>
      </c>
      <c r="T32" s="30" t="s">
        <v>679</v>
      </c>
      <c r="U32" s="33" t="s">
        <v>310</v>
      </c>
      <c r="V32" s="33" t="s">
        <v>248</v>
      </c>
      <c r="W32" s="33" t="s">
        <v>466</v>
      </c>
      <c r="X32" s="39" t="s">
        <v>283</v>
      </c>
      <c r="Y32" s="33" t="s">
        <v>680</v>
      </c>
      <c r="Z32" s="30" t="s">
        <v>681</v>
      </c>
    </row>
    <row r="33" spans="1:26" s="11" customFormat="1" ht="69" customHeight="1" x14ac:dyDescent="0.25">
      <c r="A33" s="11">
        <v>32</v>
      </c>
      <c r="B33" s="30" t="s">
        <v>173</v>
      </c>
      <c r="C33" s="30" t="s">
        <v>552</v>
      </c>
      <c r="D33" s="33" t="s">
        <v>553</v>
      </c>
      <c r="E33" s="33" t="s">
        <v>280</v>
      </c>
      <c r="F33" s="33" t="s">
        <v>554</v>
      </c>
      <c r="G33" s="83" t="s">
        <v>557</v>
      </c>
      <c r="H33" s="33" t="s">
        <v>556</v>
      </c>
      <c r="I33" s="33" t="s">
        <v>555</v>
      </c>
      <c r="J33" s="33">
        <v>2023</v>
      </c>
      <c r="K33" s="33" t="s">
        <v>558</v>
      </c>
      <c r="L33" s="33" t="s">
        <v>882</v>
      </c>
      <c r="M33" s="36" t="s">
        <v>889</v>
      </c>
      <c r="N33" s="33" t="s">
        <v>890</v>
      </c>
      <c r="O33" s="42" t="s">
        <v>893</v>
      </c>
      <c r="P33" s="33" t="s">
        <v>283</v>
      </c>
      <c r="Q33" s="69" t="s">
        <v>561</v>
      </c>
      <c r="R33" s="54" t="s">
        <v>562</v>
      </c>
      <c r="S33" s="33" t="s">
        <v>283</v>
      </c>
      <c r="T33" s="32" t="s">
        <v>560</v>
      </c>
      <c r="U33" s="33" t="s">
        <v>310</v>
      </c>
      <c r="V33" s="33" t="s">
        <v>283</v>
      </c>
      <c r="W33" s="32" t="s">
        <v>563</v>
      </c>
      <c r="X33" s="33" t="s">
        <v>283</v>
      </c>
      <c r="Y33" s="33" t="s">
        <v>479</v>
      </c>
      <c r="Z33" s="32" t="s">
        <v>510</v>
      </c>
    </row>
    <row r="34" spans="1:26" s="11" customFormat="1" ht="93" customHeight="1" x14ac:dyDescent="0.25">
      <c r="A34">
        <v>33</v>
      </c>
      <c r="B34" s="33" t="s">
        <v>174</v>
      </c>
      <c r="C34" s="30" t="s">
        <v>448</v>
      </c>
      <c r="D34" s="33" t="s">
        <v>566</v>
      </c>
      <c r="E34" s="33" t="s">
        <v>567</v>
      </c>
      <c r="F34" s="33" t="s">
        <v>565</v>
      </c>
      <c r="G34" s="30" t="s">
        <v>564</v>
      </c>
      <c r="H34" s="33" t="s">
        <v>568</v>
      </c>
      <c r="I34" s="30" t="s">
        <v>569</v>
      </c>
      <c r="J34" s="33">
        <v>2023</v>
      </c>
      <c r="K34" s="33" t="s">
        <v>570</v>
      </c>
      <c r="L34" s="33" t="s">
        <v>882</v>
      </c>
      <c r="M34" s="36" t="s">
        <v>889</v>
      </c>
      <c r="N34" s="33" t="s">
        <v>890</v>
      </c>
      <c r="O34" s="42" t="s">
        <v>893</v>
      </c>
      <c r="P34" s="30" t="s">
        <v>283</v>
      </c>
      <c r="Q34" s="79" t="s">
        <v>682</v>
      </c>
      <c r="R34" s="38" t="s">
        <v>683</v>
      </c>
      <c r="S34" s="33" t="s">
        <v>283</v>
      </c>
      <c r="T34" s="38" t="s">
        <v>684</v>
      </c>
      <c r="U34" s="33" t="s">
        <v>310</v>
      </c>
      <c r="V34" s="33" t="s">
        <v>248</v>
      </c>
      <c r="W34" s="33" t="s">
        <v>466</v>
      </c>
      <c r="X34" s="27" t="s">
        <v>878</v>
      </c>
      <c r="Y34" s="49" t="s">
        <v>685</v>
      </c>
      <c r="Z34" s="33" t="s">
        <v>686</v>
      </c>
    </row>
    <row r="35" spans="1:26" s="11" customFormat="1" ht="88.5" customHeight="1" x14ac:dyDescent="0.25">
      <c r="A35">
        <v>34</v>
      </c>
      <c r="B35" s="39" t="s">
        <v>177</v>
      </c>
      <c r="C35" s="30" t="s">
        <v>449</v>
      </c>
      <c r="D35" s="33" t="s">
        <v>572</v>
      </c>
      <c r="E35" s="33" t="s">
        <v>573</v>
      </c>
      <c r="F35" s="33" t="s">
        <v>574</v>
      </c>
      <c r="G35" s="30" t="s">
        <v>571</v>
      </c>
      <c r="H35" s="33" t="s">
        <v>575</v>
      </c>
      <c r="I35" s="33" t="s">
        <v>576</v>
      </c>
      <c r="J35" s="33">
        <v>2022</v>
      </c>
      <c r="K35" s="33" t="s">
        <v>577</v>
      </c>
      <c r="L35" s="33" t="s">
        <v>884</v>
      </c>
      <c r="M35" s="36" t="s">
        <v>889</v>
      </c>
      <c r="N35" s="30" t="s">
        <v>891</v>
      </c>
      <c r="O35" s="42" t="s">
        <v>893</v>
      </c>
      <c r="P35" s="30" t="s">
        <v>248</v>
      </c>
      <c r="Q35" s="79" t="s">
        <v>687</v>
      </c>
      <c r="R35" s="38" t="s">
        <v>688</v>
      </c>
      <c r="S35" s="33" t="s">
        <v>283</v>
      </c>
      <c r="T35" s="32" t="s">
        <v>689</v>
      </c>
      <c r="U35" s="33" t="s">
        <v>310</v>
      </c>
      <c r="V35" s="33" t="s">
        <v>283</v>
      </c>
      <c r="W35" s="38" t="s">
        <v>690</v>
      </c>
      <c r="X35" s="39" t="s">
        <v>283</v>
      </c>
      <c r="Y35" s="33" t="s">
        <v>479</v>
      </c>
      <c r="Z35" s="32" t="s">
        <v>691</v>
      </c>
    </row>
    <row r="36" spans="1:26" ht="47.25" customHeight="1" x14ac:dyDescent="0.25">
      <c r="A36">
        <v>35</v>
      </c>
      <c r="B36" s="39" t="s">
        <v>62</v>
      </c>
      <c r="C36" s="33" t="s">
        <v>450</v>
      </c>
      <c r="D36" s="33" t="s">
        <v>578</v>
      </c>
      <c r="E36" s="33" t="s">
        <v>579</v>
      </c>
      <c r="F36" s="33" t="s">
        <v>580</v>
      </c>
      <c r="G36" s="33" t="s">
        <v>581</v>
      </c>
      <c r="H36" s="33" t="s">
        <v>582</v>
      </c>
      <c r="I36" s="33" t="s">
        <v>584</v>
      </c>
      <c r="J36" s="33">
        <v>2022</v>
      </c>
      <c r="K36" s="33" t="s">
        <v>583</v>
      </c>
      <c r="L36" s="33" t="s">
        <v>884</v>
      </c>
      <c r="M36" s="36" t="s">
        <v>889</v>
      </c>
      <c r="N36" s="30" t="s">
        <v>891</v>
      </c>
      <c r="O36" s="42" t="s">
        <v>893</v>
      </c>
      <c r="P36" s="33" t="s">
        <v>248</v>
      </c>
      <c r="Q36" s="69" t="s">
        <v>692</v>
      </c>
      <c r="R36" s="29" t="s">
        <v>693</v>
      </c>
      <c r="S36" s="33" t="s">
        <v>283</v>
      </c>
      <c r="T36" s="57" t="s">
        <v>694</v>
      </c>
      <c r="U36" s="27" t="s">
        <v>248</v>
      </c>
      <c r="V36" s="27" t="s">
        <v>466</v>
      </c>
      <c r="W36" s="27" t="s">
        <v>466</v>
      </c>
      <c r="X36" s="27" t="s">
        <v>248</v>
      </c>
      <c r="Y36" s="29" t="s">
        <v>479</v>
      </c>
      <c r="Z36" s="27" t="s">
        <v>466</v>
      </c>
    </row>
    <row r="37" spans="1:26" ht="39" customHeight="1" x14ac:dyDescent="0.25">
      <c r="A37">
        <v>36</v>
      </c>
      <c r="B37" s="39" t="s">
        <v>63</v>
      </c>
      <c r="C37" s="33" t="s">
        <v>451</v>
      </c>
      <c r="D37" s="33" t="s">
        <v>585</v>
      </c>
      <c r="E37" s="33" t="s">
        <v>586</v>
      </c>
      <c r="F37" s="33" t="s">
        <v>587</v>
      </c>
      <c r="G37" s="33" t="s">
        <v>589</v>
      </c>
      <c r="H37" s="33" t="s">
        <v>590</v>
      </c>
      <c r="I37" s="33" t="s">
        <v>588</v>
      </c>
      <c r="J37" s="33">
        <v>2021</v>
      </c>
      <c r="K37" s="33" t="s">
        <v>591</v>
      </c>
      <c r="L37" s="33" t="s">
        <v>884</v>
      </c>
      <c r="M37" s="36" t="s">
        <v>889</v>
      </c>
      <c r="N37" s="30" t="s">
        <v>891</v>
      </c>
      <c r="O37" s="42" t="s">
        <v>893</v>
      </c>
      <c r="P37" s="33" t="s">
        <v>283</v>
      </c>
      <c r="Q37" s="69" t="s">
        <v>695</v>
      </c>
      <c r="R37" s="30" t="s">
        <v>696</v>
      </c>
      <c r="S37" s="33" t="s">
        <v>283</v>
      </c>
      <c r="T37" s="30" t="s">
        <v>697</v>
      </c>
      <c r="U37" s="27" t="s">
        <v>248</v>
      </c>
      <c r="V37" s="27" t="s">
        <v>466</v>
      </c>
      <c r="W37" s="30" t="s">
        <v>466</v>
      </c>
      <c r="X37" s="27" t="s">
        <v>248</v>
      </c>
      <c r="Y37" s="30" t="s">
        <v>698</v>
      </c>
      <c r="Z37" s="49" t="s">
        <v>510</v>
      </c>
    </row>
    <row r="38" spans="1:26" ht="106.5" customHeight="1" x14ac:dyDescent="0.25">
      <c r="A38">
        <v>37</v>
      </c>
      <c r="B38" s="39" t="s">
        <v>70</v>
      </c>
      <c r="C38" s="33" t="s">
        <v>452</v>
      </c>
      <c r="D38" s="33" t="s">
        <v>592</v>
      </c>
      <c r="E38" s="33" t="s">
        <v>247</v>
      </c>
      <c r="F38" s="33" t="s">
        <v>594</v>
      </c>
      <c r="G38" s="33" t="s">
        <v>597</v>
      </c>
      <c r="H38" s="33" t="s">
        <v>595</v>
      </c>
      <c r="I38" s="33" t="s">
        <v>593</v>
      </c>
      <c r="J38" s="33">
        <v>2020</v>
      </c>
      <c r="K38" s="33" t="s">
        <v>596</v>
      </c>
      <c r="L38" s="33" t="s">
        <v>881</v>
      </c>
      <c r="M38" s="36" t="s">
        <v>889</v>
      </c>
      <c r="N38" s="33" t="s">
        <v>890</v>
      </c>
      <c r="O38" s="42" t="s">
        <v>893</v>
      </c>
      <c r="P38" s="33" t="s">
        <v>248</v>
      </c>
      <c r="Q38" s="78" t="s">
        <v>312</v>
      </c>
      <c r="R38" s="32" t="s">
        <v>699</v>
      </c>
      <c r="S38" s="56" t="s">
        <v>283</v>
      </c>
      <c r="T38" s="56" t="s">
        <v>700</v>
      </c>
      <c r="U38" s="39" t="s">
        <v>248</v>
      </c>
      <c r="V38" s="39" t="s">
        <v>466</v>
      </c>
      <c r="W38" s="30" t="s">
        <v>466</v>
      </c>
      <c r="X38" s="39" t="s">
        <v>248</v>
      </c>
      <c r="Y38" s="29" t="s">
        <v>479</v>
      </c>
      <c r="Z38" s="32" t="s">
        <v>701</v>
      </c>
    </row>
    <row r="39" spans="1:26" s="11" customFormat="1" ht="60.75" customHeight="1" thickBot="1" x14ac:dyDescent="0.3">
      <c r="A39" s="11">
        <v>38</v>
      </c>
      <c r="B39" s="39" t="s">
        <v>71</v>
      </c>
      <c r="C39" s="30" t="s">
        <v>453</v>
      </c>
      <c r="D39" s="33" t="s">
        <v>598</v>
      </c>
      <c r="E39" s="33" t="s">
        <v>599</v>
      </c>
      <c r="F39" s="33" t="s">
        <v>600</v>
      </c>
      <c r="G39" s="33" t="s">
        <v>603</v>
      </c>
      <c r="H39" s="33" t="s">
        <v>604</v>
      </c>
      <c r="I39" s="33" t="s">
        <v>601</v>
      </c>
      <c r="J39" s="33">
        <v>2020</v>
      </c>
      <c r="K39" s="33" t="s">
        <v>602</v>
      </c>
      <c r="L39" s="33" t="s">
        <v>882</v>
      </c>
      <c r="M39" s="36" t="s">
        <v>889</v>
      </c>
      <c r="N39" s="33" t="s">
        <v>890</v>
      </c>
      <c r="O39" s="42" t="s">
        <v>893</v>
      </c>
      <c r="P39" s="33" t="s">
        <v>283</v>
      </c>
      <c r="Q39" s="69" t="s">
        <v>702</v>
      </c>
      <c r="R39" s="84" t="s">
        <v>703</v>
      </c>
      <c r="S39" s="33" t="s">
        <v>283</v>
      </c>
      <c r="T39" s="56" t="s">
        <v>704</v>
      </c>
      <c r="U39" s="33" t="s">
        <v>473</v>
      </c>
      <c r="V39" s="33" t="s">
        <v>283</v>
      </c>
      <c r="W39" s="32" t="s">
        <v>705</v>
      </c>
      <c r="X39" s="39" t="s">
        <v>283</v>
      </c>
      <c r="Y39" s="29" t="s">
        <v>479</v>
      </c>
      <c r="Z39" s="32" t="s">
        <v>510</v>
      </c>
    </row>
    <row r="40" spans="1:26" s="11" customFormat="1" ht="60.75" customHeight="1" thickBot="1" x14ac:dyDescent="0.3">
      <c r="A40" s="11">
        <v>39</v>
      </c>
      <c r="B40" s="85" t="s">
        <v>73</v>
      </c>
      <c r="C40" s="86" t="s">
        <v>606</v>
      </c>
      <c r="D40" s="30" t="s">
        <v>605</v>
      </c>
      <c r="E40" s="33" t="s">
        <v>607</v>
      </c>
      <c r="F40" s="87" t="s">
        <v>609</v>
      </c>
      <c r="G40" s="30" t="s">
        <v>610</v>
      </c>
      <c r="H40" s="30" t="s">
        <v>611</v>
      </c>
      <c r="I40" s="33" t="s">
        <v>608</v>
      </c>
      <c r="J40" s="33">
        <v>2019</v>
      </c>
      <c r="K40" s="30" t="s">
        <v>612</v>
      </c>
      <c r="L40" s="33" t="s">
        <v>882</v>
      </c>
      <c r="M40" s="36" t="s">
        <v>889</v>
      </c>
      <c r="N40" s="33" t="s">
        <v>890</v>
      </c>
      <c r="O40" s="42" t="s">
        <v>893</v>
      </c>
      <c r="P40" s="30" t="s">
        <v>283</v>
      </c>
      <c r="Q40" s="75" t="s">
        <v>655</v>
      </c>
      <c r="R40" s="84" t="s">
        <v>658</v>
      </c>
      <c r="S40" s="30" t="s">
        <v>283</v>
      </c>
      <c r="T40" s="29" t="s">
        <v>656</v>
      </c>
      <c r="U40" s="33" t="s">
        <v>310</v>
      </c>
      <c r="V40" s="30" t="s">
        <v>283</v>
      </c>
      <c r="W40" s="29" t="s">
        <v>659</v>
      </c>
      <c r="X40" s="30" t="s">
        <v>283</v>
      </c>
      <c r="Y40" s="29" t="s">
        <v>479</v>
      </c>
      <c r="Z40" s="29" t="s">
        <v>657</v>
      </c>
    </row>
    <row r="41" spans="1:26" s="11" customFormat="1" ht="66.75" customHeight="1" x14ac:dyDescent="0.25">
      <c r="A41" s="11">
        <v>40</v>
      </c>
      <c r="B41" s="88" t="s">
        <v>77</v>
      </c>
      <c r="C41" s="30" t="s">
        <v>455</v>
      </c>
      <c r="D41" s="30" t="s">
        <v>614</v>
      </c>
      <c r="E41" s="30" t="s">
        <v>272</v>
      </c>
      <c r="F41" s="30" t="s">
        <v>618</v>
      </c>
      <c r="G41" s="30" t="s">
        <v>613</v>
      </c>
      <c r="H41" s="30" t="s">
        <v>615</v>
      </c>
      <c r="I41" s="30" t="s">
        <v>616</v>
      </c>
      <c r="J41" s="33">
        <v>2019</v>
      </c>
      <c r="K41" s="30" t="s">
        <v>617</v>
      </c>
      <c r="L41" s="33" t="s">
        <v>882</v>
      </c>
      <c r="M41" s="36" t="s">
        <v>889</v>
      </c>
      <c r="N41" s="33" t="s">
        <v>890</v>
      </c>
      <c r="O41" s="42" t="s">
        <v>893</v>
      </c>
      <c r="P41" s="30" t="s">
        <v>283</v>
      </c>
      <c r="Q41" s="69" t="s">
        <v>706</v>
      </c>
      <c r="R41" s="30" t="s">
        <v>707</v>
      </c>
      <c r="S41" s="39" t="s">
        <v>283</v>
      </c>
      <c r="T41" s="30" t="s">
        <v>708</v>
      </c>
      <c r="U41" s="39" t="s">
        <v>248</v>
      </c>
      <c r="V41" s="39" t="s">
        <v>248</v>
      </c>
      <c r="W41" s="39" t="s">
        <v>466</v>
      </c>
      <c r="X41" s="39" t="s">
        <v>283</v>
      </c>
      <c r="Y41" s="33" t="s">
        <v>709</v>
      </c>
      <c r="Z41" s="33" t="s">
        <v>510</v>
      </c>
    </row>
    <row r="42" spans="1:26" s="11" customFormat="1" ht="70.5" customHeight="1" x14ac:dyDescent="0.25">
      <c r="A42" s="11">
        <v>41</v>
      </c>
      <c r="B42" s="27" t="s">
        <v>189</v>
      </c>
      <c r="C42" s="30" t="s">
        <v>620</v>
      </c>
      <c r="D42" s="30" t="s">
        <v>621</v>
      </c>
      <c r="E42" s="30" t="s">
        <v>599</v>
      </c>
      <c r="F42" s="33"/>
      <c r="G42" s="30" t="s">
        <v>624</v>
      </c>
      <c r="H42" s="30" t="s">
        <v>625</v>
      </c>
      <c r="I42" s="30" t="s">
        <v>623</v>
      </c>
      <c r="J42" s="33">
        <v>2021</v>
      </c>
      <c r="K42" s="30" t="s">
        <v>622</v>
      </c>
      <c r="L42" s="30" t="s">
        <v>884</v>
      </c>
      <c r="M42" s="36" t="s">
        <v>889</v>
      </c>
      <c r="N42" s="30" t="s">
        <v>891</v>
      </c>
      <c r="O42" s="42" t="s">
        <v>893</v>
      </c>
      <c r="P42" s="30" t="s">
        <v>248</v>
      </c>
      <c r="Q42" s="69" t="s">
        <v>660</v>
      </c>
      <c r="R42" s="33" t="s">
        <v>664</v>
      </c>
      <c r="S42" s="30" t="s">
        <v>283</v>
      </c>
      <c r="T42" s="34" t="s">
        <v>661</v>
      </c>
      <c r="U42" s="33" t="s">
        <v>310</v>
      </c>
      <c r="V42" s="33" t="s">
        <v>283</v>
      </c>
      <c r="W42" s="33" t="s">
        <v>662</v>
      </c>
      <c r="X42" s="33" t="s">
        <v>283</v>
      </c>
      <c r="Y42" s="33" t="s">
        <v>479</v>
      </c>
      <c r="Z42" s="33" t="s">
        <v>663</v>
      </c>
    </row>
    <row r="43" spans="1:26" s="11" customFormat="1" ht="81.75" customHeight="1" x14ac:dyDescent="0.25">
      <c r="A43" s="11">
        <v>42</v>
      </c>
      <c r="B43" s="27" t="s">
        <v>196</v>
      </c>
      <c r="C43" s="30" t="s">
        <v>456</v>
      </c>
      <c r="D43" s="30" t="s">
        <v>627</v>
      </c>
      <c r="E43" s="30" t="s">
        <v>586</v>
      </c>
      <c r="F43" s="30" t="s">
        <v>246</v>
      </c>
      <c r="G43" s="30" t="s">
        <v>629</v>
      </c>
      <c r="H43" s="30" t="s">
        <v>630</v>
      </c>
      <c r="I43" s="30" t="s">
        <v>626</v>
      </c>
      <c r="J43" s="33">
        <v>2020</v>
      </c>
      <c r="K43" s="30" t="s">
        <v>628</v>
      </c>
      <c r="L43" s="30" t="s">
        <v>882</v>
      </c>
      <c r="M43" s="36" t="s">
        <v>889</v>
      </c>
      <c r="N43" s="30" t="s">
        <v>890</v>
      </c>
      <c r="O43" s="42" t="s">
        <v>893</v>
      </c>
      <c r="P43" s="30" t="s">
        <v>283</v>
      </c>
      <c r="Q43" s="78" t="s">
        <v>559</v>
      </c>
      <c r="R43" s="30" t="s">
        <v>710</v>
      </c>
      <c r="S43" s="30" t="s">
        <v>283</v>
      </c>
      <c r="T43" s="32" t="s">
        <v>711</v>
      </c>
      <c r="U43" s="33" t="s">
        <v>310</v>
      </c>
      <c r="V43" s="39" t="s">
        <v>248</v>
      </c>
      <c r="W43" s="39" t="s">
        <v>466</v>
      </c>
      <c r="X43" s="33" t="s">
        <v>283</v>
      </c>
      <c r="Y43" s="49" t="s">
        <v>712</v>
      </c>
      <c r="Z43" s="29" t="s">
        <v>713</v>
      </c>
    </row>
    <row r="44" spans="1:26" s="11" customFormat="1" ht="53.25" customHeight="1" x14ac:dyDescent="0.25">
      <c r="A44" s="11">
        <v>43</v>
      </c>
      <c r="B44" s="27" t="s">
        <v>200</v>
      </c>
      <c r="C44" s="30" t="s">
        <v>665</v>
      </c>
      <c r="D44" s="30" t="s">
        <v>631</v>
      </c>
      <c r="E44" s="30" t="s">
        <v>311</v>
      </c>
      <c r="F44" s="30" t="s">
        <v>632</v>
      </c>
      <c r="G44" s="30" t="s">
        <v>633</v>
      </c>
      <c r="H44" s="30" t="s">
        <v>635</v>
      </c>
      <c r="I44" s="30" t="s">
        <v>634</v>
      </c>
      <c r="J44" s="33">
        <v>2021</v>
      </c>
      <c r="K44" s="30" t="s">
        <v>636</v>
      </c>
      <c r="L44" s="30" t="s">
        <v>881</v>
      </c>
      <c r="M44" s="36" t="s">
        <v>889</v>
      </c>
      <c r="N44" s="33" t="s">
        <v>890</v>
      </c>
      <c r="O44" s="42" t="s">
        <v>893</v>
      </c>
      <c r="P44" s="30" t="s">
        <v>248</v>
      </c>
      <c r="Q44" s="69" t="s">
        <v>666</v>
      </c>
      <c r="R44" s="39" t="s">
        <v>668</v>
      </c>
      <c r="S44" s="30" t="s">
        <v>283</v>
      </c>
      <c r="T44" s="34" t="s">
        <v>667</v>
      </c>
      <c r="U44" s="33" t="s">
        <v>310</v>
      </c>
      <c r="V44" s="39" t="s">
        <v>283</v>
      </c>
      <c r="W44" s="33" t="s">
        <v>669</v>
      </c>
      <c r="X44" s="39" t="s">
        <v>283</v>
      </c>
      <c r="Y44" s="33" t="s">
        <v>670</v>
      </c>
      <c r="Z44" s="33" t="s">
        <v>671</v>
      </c>
    </row>
    <row r="45" spans="1:26" s="11" customFormat="1" ht="68.25" customHeight="1" x14ac:dyDescent="0.25">
      <c r="A45" s="11">
        <v>44</v>
      </c>
      <c r="B45" s="27" t="s">
        <v>201</v>
      </c>
      <c r="C45" s="30" t="s">
        <v>638</v>
      </c>
      <c r="D45" s="30" t="s">
        <v>637</v>
      </c>
      <c r="E45" s="30" t="s">
        <v>619</v>
      </c>
      <c r="F45" s="30" t="s">
        <v>246</v>
      </c>
      <c r="G45" s="30" t="s">
        <v>642</v>
      </c>
      <c r="H45" s="49" t="s">
        <v>639</v>
      </c>
      <c r="I45" s="30" t="s">
        <v>640</v>
      </c>
      <c r="J45" s="33">
        <v>2019</v>
      </c>
      <c r="K45" s="30" t="s">
        <v>641</v>
      </c>
      <c r="L45" s="30" t="s">
        <v>886</v>
      </c>
      <c r="M45" s="36" t="s">
        <v>889</v>
      </c>
      <c r="N45" s="33" t="s">
        <v>890</v>
      </c>
      <c r="O45" s="42" t="s">
        <v>893</v>
      </c>
      <c r="P45" s="30" t="s">
        <v>283</v>
      </c>
      <c r="Q45" s="69" t="s">
        <v>714</v>
      </c>
      <c r="R45" s="30" t="s">
        <v>715</v>
      </c>
      <c r="S45" s="30" t="s">
        <v>283</v>
      </c>
      <c r="T45" s="38" t="s">
        <v>716</v>
      </c>
      <c r="U45" s="33" t="s">
        <v>310</v>
      </c>
      <c r="V45" s="39" t="s">
        <v>283</v>
      </c>
      <c r="W45" s="89" t="s">
        <v>717</v>
      </c>
      <c r="X45" s="39" t="s">
        <v>283</v>
      </c>
      <c r="Y45" s="49" t="s">
        <v>718</v>
      </c>
      <c r="Z45" s="32" t="s">
        <v>510</v>
      </c>
    </row>
    <row r="46" spans="1:26" s="11" customFormat="1" ht="83.25" customHeight="1" x14ac:dyDescent="0.25">
      <c r="A46" s="11">
        <v>45</v>
      </c>
      <c r="B46" s="27" t="s">
        <v>202</v>
      </c>
      <c r="C46" s="30" t="s">
        <v>454</v>
      </c>
      <c r="D46" s="30" t="s">
        <v>643</v>
      </c>
      <c r="E46" s="30" t="s">
        <v>272</v>
      </c>
      <c r="F46" s="30" t="s">
        <v>246</v>
      </c>
      <c r="G46" s="30" t="s">
        <v>646</v>
      </c>
      <c r="H46" s="49" t="s">
        <v>647</v>
      </c>
      <c r="I46" s="30" t="s">
        <v>644</v>
      </c>
      <c r="J46" s="33">
        <v>2020</v>
      </c>
      <c r="K46" s="30" t="s">
        <v>645</v>
      </c>
      <c r="L46" s="30" t="s">
        <v>884</v>
      </c>
      <c r="M46" s="36" t="s">
        <v>889</v>
      </c>
      <c r="N46" s="30" t="s">
        <v>891</v>
      </c>
      <c r="O46" s="42" t="s">
        <v>893</v>
      </c>
      <c r="P46" s="30" t="s">
        <v>283</v>
      </c>
      <c r="Q46" s="69" t="s">
        <v>695</v>
      </c>
      <c r="R46" s="33" t="s">
        <v>719</v>
      </c>
      <c r="S46" s="30" t="s">
        <v>283</v>
      </c>
      <c r="T46" s="33" t="s">
        <v>720</v>
      </c>
      <c r="U46" s="39" t="s">
        <v>248</v>
      </c>
      <c r="V46" s="39" t="s">
        <v>248</v>
      </c>
      <c r="W46" s="39" t="s">
        <v>466</v>
      </c>
      <c r="X46" s="39" t="s">
        <v>283</v>
      </c>
      <c r="Y46" s="30" t="s">
        <v>479</v>
      </c>
      <c r="Z46" s="33" t="s">
        <v>510</v>
      </c>
    </row>
    <row r="47" spans="1:26" ht="109.5" customHeight="1" x14ac:dyDescent="0.25">
      <c r="A47">
        <v>46</v>
      </c>
      <c r="B47" s="27" t="s">
        <v>215</v>
      </c>
      <c r="C47" s="30" t="s">
        <v>648</v>
      </c>
      <c r="D47" s="30" t="s">
        <v>653</v>
      </c>
      <c r="E47" s="30" t="s">
        <v>652</v>
      </c>
      <c r="F47" s="30" t="s">
        <v>246</v>
      </c>
      <c r="G47" s="30" t="s">
        <v>649</v>
      </c>
      <c r="H47" s="30" t="s">
        <v>654</v>
      </c>
      <c r="I47" s="30" t="s">
        <v>651</v>
      </c>
      <c r="J47" s="33">
        <v>2021</v>
      </c>
      <c r="K47" s="30" t="s">
        <v>650</v>
      </c>
      <c r="L47" s="30" t="s">
        <v>884</v>
      </c>
      <c r="M47" s="36" t="s">
        <v>889</v>
      </c>
      <c r="N47" s="30" t="s">
        <v>891</v>
      </c>
      <c r="O47" s="42" t="s">
        <v>893</v>
      </c>
      <c r="P47" s="30" t="s">
        <v>283</v>
      </c>
      <c r="Q47" s="79" t="s">
        <v>721</v>
      </c>
      <c r="R47" s="38" t="s">
        <v>722</v>
      </c>
      <c r="S47" s="30" t="s">
        <v>283</v>
      </c>
      <c r="T47" s="38" t="s">
        <v>723</v>
      </c>
      <c r="U47" s="33" t="s">
        <v>248</v>
      </c>
      <c r="V47" s="39" t="s">
        <v>283</v>
      </c>
      <c r="W47" s="32" t="s">
        <v>724</v>
      </c>
      <c r="X47" s="39" t="s">
        <v>248</v>
      </c>
      <c r="Y47" s="33" t="s">
        <v>725</v>
      </c>
      <c r="Z47" s="39" t="s">
        <v>466</v>
      </c>
    </row>
    <row r="48" spans="1:26" ht="96.75" customHeight="1" x14ac:dyDescent="0.25">
      <c r="A48">
        <v>47</v>
      </c>
      <c r="B48" s="27" t="s">
        <v>216</v>
      </c>
      <c r="C48" s="30" t="s">
        <v>726</v>
      </c>
      <c r="D48" s="30" t="s">
        <v>727</v>
      </c>
      <c r="E48" s="30" t="s">
        <v>325</v>
      </c>
      <c r="F48" s="30" t="s">
        <v>728</v>
      </c>
      <c r="G48" s="30" t="s">
        <v>729</v>
      </c>
      <c r="H48" s="30" t="s">
        <v>730</v>
      </c>
      <c r="I48" s="30" t="s">
        <v>731</v>
      </c>
      <c r="J48" s="33">
        <v>2021</v>
      </c>
      <c r="K48" s="30" t="s">
        <v>728</v>
      </c>
      <c r="L48" s="30" t="s">
        <v>886</v>
      </c>
      <c r="M48" s="36" t="s">
        <v>889</v>
      </c>
      <c r="N48" s="33" t="s">
        <v>890</v>
      </c>
      <c r="O48" s="42" t="s">
        <v>893</v>
      </c>
      <c r="P48" s="30" t="s">
        <v>248</v>
      </c>
      <c r="Q48" s="78" t="s">
        <v>312</v>
      </c>
      <c r="R48" s="38" t="s">
        <v>732</v>
      </c>
      <c r="S48" s="30" t="s">
        <v>283</v>
      </c>
      <c r="T48" s="38" t="s">
        <v>733</v>
      </c>
      <c r="U48" s="33" t="s">
        <v>310</v>
      </c>
      <c r="V48" s="39" t="s">
        <v>283</v>
      </c>
      <c r="W48" s="33" t="s">
        <v>734</v>
      </c>
      <c r="X48" s="39" t="s">
        <v>283</v>
      </c>
      <c r="Y48" s="30" t="s">
        <v>735</v>
      </c>
      <c r="Z48" s="33" t="s">
        <v>701</v>
      </c>
    </row>
    <row r="49" spans="1:26" s="11" customFormat="1" ht="83.25" customHeight="1" x14ac:dyDescent="0.25">
      <c r="A49">
        <v>48</v>
      </c>
      <c r="B49" s="27" t="s">
        <v>219</v>
      </c>
      <c r="C49" s="30" t="s">
        <v>736</v>
      </c>
      <c r="D49" s="30" t="s">
        <v>737</v>
      </c>
      <c r="E49" s="30" t="s">
        <v>247</v>
      </c>
      <c r="F49" s="30" t="s">
        <v>738</v>
      </c>
      <c r="G49" s="30" t="s">
        <v>739</v>
      </c>
      <c r="H49" s="30" t="s">
        <v>740</v>
      </c>
      <c r="I49" s="30"/>
      <c r="J49" s="33">
        <v>2020</v>
      </c>
      <c r="K49" s="30" t="s">
        <v>738</v>
      </c>
      <c r="L49" s="30" t="s">
        <v>885</v>
      </c>
      <c r="M49" s="36" t="s">
        <v>889</v>
      </c>
      <c r="N49" s="33" t="s">
        <v>890</v>
      </c>
      <c r="O49" s="42" t="s">
        <v>893</v>
      </c>
      <c r="P49" s="30" t="s">
        <v>248</v>
      </c>
      <c r="Q49" s="78" t="s">
        <v>559</v>
      </c>
      <c r="R49" s="33" t="s">
        <v>741</v>
      </c>
      <c r="S49" s="39" t="s">
        <v>283</v>
      </c>
      <c r="T49" s="33" t="s">
        <v>742</v>
      </c>
      <c r="U49" s="33" t="s">
        <v>310</v>
      </c>
      <c r="V49" s="39" t="s">
        <v>248</v>
      </c>
      <c r="W49" s="33" t="s">
        <v>743</v>
      </c>
      <c r="X49" s="39" t="s">
        <v>283</v>
      </c>
      <c r="Y49" s="33" t="s">
        <v>479</v>
      </c>
      <c r="Z49" s="33" t="s">
        <v>510</v>
      </c>
    </row>
    <row r="50" spans="1:26" ht="43.5" customHeight="1" x14ac:dyDescent="0.25">
      <c r="A50">
        <v>49</v>
      </c>
      <c r="B50" s="27" t="s">
        <v>223</v>
      </c>
      <c r="C50" s="30" t="s">
        <v>744</v>
      </c>
      <c r="D50" s="30" t="s">
        <v>745</v>
      </c>
      <c r="E50" s="30" t="s">
        <v>251</v>
      </c>
      <c r="F50" s="30" t="s">
        <v>746</v>
      </c>
      <c r="G50" s="30" t="s">
        <v>887</v>
      </c>
      <c r="H50" s="30" t="s">
        <v>747</v>
      </c>
      <c r="I50" s="60" t="s">
        <v>748</v>
      </c>
      <c r="J50" s="33">
        <v>2022</v>
      </c>
      <c r="K50" s="30" t="s">
        <v>749</v>
      </c>
      <c r="L50" s="30" t="s">
        <v>888</v>
      </c>
      <c r="M50" s="36" t="s">
        <v>889</v>
      </c>
      <c r="N50" s="33" t="s">
        <v>890</v>
      </c>
      <c r="O50" s="42" t="s">
        <v>893</v>
      </c>
      <c r="P50" s="30" t="s">
        <v>248</v>
      </c>
      <c r="Q50" s="78" t="s">
        <v>750</v>
      </c>
      <c r="R50" s="33" t="s">
        <v>751</v>
      </c>
      <c r="S50" s="39" t="s">
        <v>283</v>
      </c>
      <c r="T50" s="33" t="s">
        <v>752</v>
      </c>
      <c r="U50" s="39" t="s">
        <v>248</v>
      </c>
      <c r="V50" s="39" t="s">
        <v>248</v>
      </c>
      <c r="W50" s="39" t="s">
        <v>466</v>
      </c>
      <c r="X50" s="39" t="s">
        <v>283</v>
      </c>
      <c r="Y50" s="33" t="s">
        <v>753</v>
      </c>
      <c r="Z50" s="33" t="s">
        <v>754</v>
      </c>
    </row>
    <row r="51" spans="1:26" ht="75" customHeight="1" x14ac:dyDescent="0.25">
      <c r="A51">
        <v>50</v>
      </c>
      <c r="B51" s="27" t="s">
        <v>224</v>
      </c>
      <c r="C51" s="30" t="s">
        <v>755</v>
      </c>
      <c r="D51" s="30" t="s">
        <v>756</v>
      </c>
      <c r="E51" s="30" t="s">
        <v>652</v>
      </c>
      <c r="F51" s="30" t="s">
        <v>757</v>
      </c>
      <c r="G51" s="30" t="s">
        <v>758</v>
      </c>
      <c r="H51" s="30" t="s">
        <v>759</v>
      </c>
      <c r="I51" s="30" t="s">
        <v>760</v>
      </c>
      <c r="J51" s="33">
        <v>2020</v>
      </c>
      <c r="K51" s="30" t="s">
        <v>761</v>
      </c>
      <c r="L51" s="30" t="s">
        <v>888</v>
      </c>
      <c r="M51" s="36" t="s">
        <v>889</v>
      </c>
      <c r="N51" s="33" t="s">
        <v>890</v>
      </c>
      <c r="O51" s="42" t="s">
        <v>893</v>
      </c>
      <c r="P51" s="30" t="s">
        <v>248</v>
      </c>
      <c r="Q51" s="69" t="s">
        <v>559</v>
      </c>
      <c r="R51" s="33" t="s">
        <v>762</v>
      </c>
      <c r="S51" s="33" t="s">
        <v>283</v>
      </c>
      <c r="T51" s="33" t="s">
        <v>763</v>
      </c>
      <c r="U51" s="33" t="s">
        <v>310</v>
      </c>
      <c r="V51" s="33" t="s">
        <v>283</v>
      </c>
      <c r="W51" s="33" t="s">
        <v>764</v>
      </c>
      <c r="X51" s="33" t="s">
        <v>283</v>
      </c>
      <c r="Y51" s="33" t="s">
        <v>479</v>
      </c>
      <c r="Z51" s="33" t="s">
        <v>765</v>
      </c>
    </row>
  </sheetData>
  <autoFilter ref="A1:Z52" xr:uid="{EC0C289F-00F5-43D6-9C32-D57EB964F99E}"/>
  <conditionalFormatting sqref="B2">
    <cfRule type="containsText" dxfId="12" priority="13" operator="containsText" text="Alto">
      <formula>NOT(ISERROR(SEARCH("Alto",B2)))</formula>
    </cfRule>
  </conditionalFormatting>
  <conditionalFormatting sqref="B8:B9">
    <cfRule type="containsText" dxfId="11" priority="10" operator="containsText" text="Alto">
      <formula>NOT(ISERROR(SEARCH("Alto",B8)))</formula>
    </cfRule>
  </conditionalFormatting>
  <conditionalFormatting sqref="B6">
    <cfRule type="containsText" dxfId="10" priority="12" operator="containsText" text="Alto">
      <formula>NOT(ISERROR(SEARCH("Alto",B6)))</formula>
    </cfRule>
  </conditionalFormatting>
  <conditionalFormatting sqref="B7">
    <cfRule type="containsText" dxfId="9" priority="11" operator="containsText" text="Alto">
      <formula>NOT(ISERROR(SEARCH("Alto",B7)))</formula>
    </cfRule>
  </conditionalFormatting>
  <conditionalFormatting sqref="B11">
    <cfRule type="containsText" dxfId="8" priority="9" operator="containsText" text="Alto">
      <formula>NOT(ISERROR(SEARCH("Alto",B11)))</formula>
    </cfRule>
  </conditionalFormatting>
  <conditionalFormatting sqref="B10">
    <cfRule type="containsText" dxfId="7" priority="8" operator="containsText" text="Alto">
      <formula>NOT(ISERROR(SEARCH("Alto",B10)))</formula>
    </cfRule>
  </conditionalFormatting>
  <conditionalFormatting sqref="B12">
    <cfRule type="containsText" dxfId="6" priority="7" operator="containsText" text="Alto">
      <formula>NOT(ISERROR(SEARCH("Alto",B12)))</formula>
    </cfRule>
  </conditionalFormatting>
  <conditionalFormatting sqref="B13">
    <cfRule type="containsText" dxfId="5" priority="6" operator="containsText" text="Alto">
      <formula>NOT(ISERROR(SEARCH("Alto",B13)))</formula>
    </cfRule>
  </conditionalFormatting>
  <conditionalFormatting sqref="B14">
    <cfRule type="containsText" dxfId="4" priority="5" operator="containsText" text="Alto">
      <formula>NOT(ISERROR(SEARCH("Alto",B14)))</formula>
    </cfRule>
  </conditionalFormatting>
  <conditionalFormatting sqref="B15">
    <cfRule type="containsText" dxfId="3" priority="4" operator="containsText" text="Alto">
      <formula>NOT(ISERROR(SEARCH("Alto",B15)))</formula>
    </cfRule>
  </conditionalFormatting>
  <conditionalFormatting sqref="B16">
    <cfRule type="containsText" dxfId="2" priority="3" operator="containsText" text="Alto">
      <formula>NOT(ISERROR(SEARCH("Alto",B16)))</formula>
    </cfRule>
  </conditionalFormatting>
  <conditionalFormatting sqref="P2:P51">
    <cfRule type="cellIs" dxfId="1" priority="2" operator="equal">
      <formula>"si"</formula>
    </cfRule>
  </conditionalFormatting>
  <conditionalFormatting sqref="X2:X51">
    <cfRule type="cellIs" dxfId="0" priority="1" operator="equal">
      <formula>"SI"</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ANALISIS CALIDAD ESTUDIOS</vt:lpstr>
      <vt:lpstr>BD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Patricia Quevedo Gutierrez</dc:creator>
  <cp:keywords/>
  <dc:description/>
  <cp:lastModifiedBy>USUARIO</cp:lastModifiedBy>
  <cp:revision/>
  <dcterms:created xsi:type="dcterms:W3CDTF">2018-11-06T20:19:06Z</dcterms:created>
  <dcterms:modified xsi:type="dcterms:W3CDTF">2024-08-07T00:33:28Z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2023-05-09T04:32:28Z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639b740a-034d-40f0-a990-da407ba6b916</vt:lpwstr>
  </property>
  <property fmtid="{D5CDD505-2E9C-101B-9397-08002B2CF9AE}" pid="8" name="MSIP_Label_1299739c-ad3d-4908-806e-4d91151a6e13_ContentBits">
    <vt:lpwstr>0</vt:lpwstr>
  </property>
</Properties>
</file>