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NBR\20. NBR\905 Nordic Beet Yield Challenge NBYC\clone\905_NBYC_Shiny_local\www\"/>
    </mc:Choice>
  </mc:AlternateContent>
  <bookViews>
    <workbookView xWindow="0" yWindow="0" windowWidth="19200" windowHeight="7050"/>
  </bookViews>
  <sheets>
    <sheet name="TrialData" sheetId="1" r:id="rId1"/>
    <sheet name="Desig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10" i="1"/>
  <c r="H9" i="1"/>
  <c r="H10" i="1"/>
  <c r="C8" i="1"/>
  <c r="C9" i="1"/>
  <c r="C10" i="1"/>
  <c r="A10" i="1"/>
  <c r="A8" i="1"/>
  <c r="A9" i="1"/>
  <c r="C3" i="1"/>
  <c r="C4" i="1"/>
  <c r="C5" i="1"/>
  <c r="C6" i="1"/>
  <c r="C7" i="1"/>
  <c r="A3" i="1" l="1"/>
  <c r="A4" i="1"/>
  <c r="A5" i="1"/>
  <c r="A6" i="1"/>
  <c r="A7" i="1"/>
  <c r="A2" i="1"/>
  <c r="C2" i="1" l="1"/>
  <c r="M3" i="1" l="1"/>
  <c r="M4" i="1"/>
  <c r="M5" i="1"/>
  <c r="M6" i="1"/>
  <c r="M7" i="1"/>
  <c r="M8" i="1"/>
  <c r="M2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<sst xmlns="http://schemas.openxmlformats.org/spreadsheetml/2006/main" count="60" uniqueCount="55">
  <si>
    <t>Lantmet</t>
  </si>
  <si>
    <t>Basic</t>
  </si>
  <si>
    <t>Alternative soil b value</t>
  </si>
  <si>
    <t>Canopy adjusted</t>
  </si>
  <si>
    <t>Alternative weather source</t>
  </si>
  <si>
    <t>Plant population adjusted</t>
  </si>
  <si>
    <t>year</t>
  </si>
  <si>
    <t>latitude</t>
  </si>
  <si>
    <t>elevation</t>
  </si>
  <si>
    <t>Own</t>
  </si>
  <si>
    <t>emergence</t>
  </si>
  <si>
    <t>canopy1</t>
  </si>
  <si>
    <t>canopy2</t>
  </si>
  <si>
    <t>id</t>
  </si>
  <si>
    <t>soil_b</t>
  </si>
  <si>
    <t>weather_source</t>
  </si>
  <si>
    <t>weather_source_info</t>
  </si>
  <si>
    <t>plant_pop</t>
  </si>
  <si>
    <t>pop1</t>
  </si>
  <si>
    <t>pop2</t>
  </si>
  <si>
    <t>pop3</t>
  </si>
  <si>
    <t>can1adoy</t>
  </si>
  <si>
    <t>can1bdoy</t>
  </si>
  <si>
    <t>can1cdoy</t>
  </si>
  <si>
    <t>can1ddoy</t>
  </si>
  <si>
    <t>can1edoy</t>
  </si>
  <si>
    <t>can2adoy</t>
  </si>
  <si>
    <t>can2bdoy</t>
  </si>
  <si>
    <t>can1acov</t>
  </si>
  <si>
    <t>can1bcov</t>
  </si>
  <si>
    <t>can1ccov</t>
  </si>
  <si>
    <t>can1dcov</t>
  </si>
  <si>
    <t>can1ecov</t>
  </si>
  <si>
    <t>can1atem</t>
  </si>
  <si>
    <t>can1btem</t>
  </si>
  <si>
    <t>can1ctem</t>
  </si>
  <si>
    <t>can1dtem</t>
  </si>
  <si>
    <t>can1etem</t>
  </si>
  <si>
    <t>can2alos</t>
  </si>
  <si>
    <t>can2blos</t>
  </si>
  <si>
    <t>date_sow</t>
  </si>
  <si>
    <t>date_harvest</t>
  </si>
  <si>
    <t>date_emerg</t>
  </si>
  <si>
    <t>user</t>
  </si>
  <si>
    <t>NBR</t>
  </si>
  <si>
    <t>weather_source_text</t>
  </si>
  <si>
    <t>user_text</t>
  </si>
  <si>
    <t>field</t>
  </si>
  <si>
    <t>Ädelholm_4</t>
  </si>
  <si>
    <t>Ädelholm_3</t>
  </si>
  <si>
    <t>Ädelholm_2</t>
  </si>
  <si>
    <t>Ädelholm_1</t>
  </si>
  <si>
    <t>field_external_id</t>
  </si>
  <si>
    <t>inputs</t>
  </si>
  <si>
    <t>inputs_text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</si>
</sst>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workbookViewId="0">
      <selection activeCell="A8" sqref="A8"/>
    </sheetView>
  </sheetViews>
  <sheetFormatPr defaultRowHeight="14.5" x14ac:dyDescent="0.35"/>
  <cols>
    <col min="5" max="5" width="10.81640625" bestFit="1" customWidth="1"/>
    <col min="15" max="17" width="10.08984375" bestFit="1" customWidth="1"/>
  </cols>
  <sheetData>
    <row r="1" spans="1:43" x14ac:dyDescent="0.35">
      <c r="A1" t="s">
        <v>13</v>
      </c>
      <c r="B1" t="s">
        <v>43</v>
      </c>
      <c r="C1" t="s">
        <v>46</v>
      </c>
      <c r="D1" t="s">
        <v>6</v>
      </c>
      <c r="E1" t="s">
        <v>47</v>
      </c>
      <c r="F1" t="s">
        <v>52</v>
      </c>
      <c r="G1" t="s">
        <v>53</v>
      </c>
      <c r="H1" t="s">
        <v>54</v>
      </c>
      <c r="I1" t="s">
        <v>7</v>
      </c>
      <c r="J1" t="s">
        <v>8</v>
      </c>
      <c r="K1" t="s">
        <v>14</v>
      </c>
      <c r="L1" t="s">
        <v>15</v>
      </c>
      <c r="M1" t="s">
        <v>45</v>
      </c>
      <c r="N1" t="s">
        <v>16</v>
      </c>
      <c r="O1" t="s">
        <v>40</v>
      </c>
      <c r="P1" t="s">
        <v>41</v>
      </c>
      <c r="Q1" t="s">
        <v>42</v>
      </c>
      <c r="R1" t="s">
        <v>10</v>
      </c>
      <c r="S1" t="s">
        <v>17</v>
      </c>
      <c r="T1" t="s">
        <v>11</v>
      </c>
      <c r="U1" t="s">
        <v>12</v>
      </c>
      <c r="V1" t="s">
        <v>18</v>
      </c>
      <c r="W1" t="s">
        <v>19</v>
      </c>
      <c r="X1" t="s">
        <v>20</v>
      </c>
      <c r="Y1" t="s">
        <v>21</v>
      </c>
      <c r="Z1" t="s">
        <v>28</v>
      </c>
      <c r="AA1" t="s">
        <v>33</v>
      </c>
      <c r="AB1" t="s">
        <v>22</v>
      </c>
      <c r="AC1" t="s">
        <v>29</v>
      </c>
      <c r="AD1" t="s">
        <v>34</v>
      </c>
      <c r="AE1" t="s">
        <v>23</v>
      </c>
      <c r="AF1" t="s">
        <v>30</v>
      </c>
      <c r="AG1" t="s">
        <v>35</v>
      </c>
      <c r="AH1" t="s">
        <v>24</v>
      </c>
      <c r="AI1" t="s">
        <v>31</v>
      </c>
      <c r="AJ1" t="s">
        <v>36</v>
      </c>
      <c r="AK1" t="s">
        <v>25</v>
      </c>
      <c r="AL1" t="s">
        <v>32</v>
      </c>
      <c r="AM1" t="s">
        <v>37</v>
      </c>
      <c r="AN1" t="s">
        <v>26</v>
      </c>
      <c r="AO1" t="s">
        <v>38</v>
      </c>
      <c r="AP1" t="s">
        <v>27</v>
      </c>
      <c r="AQ1" t="s">
        <v>39</v>
      </c>
    </row>
    <row r="2" spans="1:43" x14ac:dyDescent="0.35">
      <c r="A2">
        <f t="shared" ref="A2:A7" si="0">B2*10000+G2+D2*100-200000</f>
        <v>11501</v>
      </c>
      <c r="B2">
        <v>1</v>
      </c>
      <c r="C2" t="str">
        <f>VLOOKUP(B2,Design!F$1:G$1,2)</f>
        <v>NBR</v>
      </c>
      <c r="D2">
        <v>2015</v>
      </c>
      <c r="E2" t="s">
        <v>50</v>
      </c>
      <c r="F2">
        <v>282131</v>
      </c>
      <c r="G2">
        <v>1</v>
      </c>
      <c r="H2" t="str">
        <f>VLOOKUP(G2,Design!A$1:B$5,2)</f>
        <v>Basic</v>
      </c>
      <c r="I2">
        <v>55.662999999999997</v>
      </c>
      <c r="J2">
        <v>20</v>
      </c>
      <c r="K2">
        <v>2.4</v>
      </c>
      <c r="L2">
        <v>1</v>
      </c>
      <c r="M2" t="str">
        <f>VLOOKUP(L2,Design!C$1:D$2,2)</f>
        <v>Lantmet</v>
      </c>
      <c r="N2">
        <v>40141</v>
      </c>
      <c r="O2" s="1">
        <v>42095</v>
      </c>
      <c r="P2" s="1">
        <v>42309</v>
      </c>
      <c r="Q2" s="1">
        <v>42118</v>
      </c>
      <c r="R2">
        <v>0</v>
      </c>
      <c r="S2">
        <v>0</v>
      </c>
      <c r="T2">
        <v>0</v>
      </c>
      <c r="U2">
        <v>0</v>
      </c>
      <c r="V2">
        <v>90000</v>
      </c>
      <c r="W2">
        <v>90000</v>
      </c>
      <c r="X2">
        <v>90000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5">
      <c r="A3">
        <f t="shared" si="0"/>
        <v>11601</v>
      </c>
      <c r="B3">
        <v>1</v>
      </c>
      <c r="C3" t="str">
        <f>VLOOKUP(B3,Design!F$1:G$1,2)</f>
        <v>NBR</v>
      </c>
      <c r="D3">
        <v>2016</v>
      </c>
      <c r="E3" t="s">
        <v>49</v>
      </c>
      <c r="F3">
        <v>282131</v>
      </c>
      <c r="G3">
        <v>1</v>
      </c>
      <c r="H3" t="str">
        <f>VLOOKUP(G3,Design!A$1:B$5,2)</f>
        <v>Basic</v>
      </c>
      <c r="I3">
        <v>55.664999999999999</v>
      </c>
      <c r="J3">
        <v>20</v>
      </c>
      <c r="K3">
        <v>2.4</v>
      </c>
      <c r="L3">
        <v>1</v>
      </c>
      <c r="M3" t="str">
        <f>VLOOKUP(L3,Design!C$1:D$2,2)</f>
        <v>Lantmet</v>
      </c>
      <c r="N3">
        <v>40141</v>
      </c>
      <c r="O3" s="1">
        <v>42461</v>
      </c>
      <c r="P3" s="1">
        <v>42675</v>
      </c>
      <c r="Q3" s="1">
        <v>42485</v>
      </c>
      <c r="R3">
        <v>0</v>
      </c>
      <c r="S3">
        <v>0</v>
      </c>
      <c r="T3">
        <v>0</v>
      </c>
      <c r="U3">
        <v>0</v>
      </c>
      <c r="V3">
        <v>90000</v>
      </c>
      <c r="W3">
        <v>90000</v>
      </c>
      <c r="X3">
        <v>90000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5">
      <c r="A4">
        <f t="shared" si="0"/>
        <v>11701</v>
      </c>
      <c r="B4">
        <v>1</v>
      </c>
      <c r="C4" t="str">
        <f>VLOOKUP(B4,Design!F$1:G$1,2)</f>
        <v>NBR</v>
      </c>
      <c r="D4">
        <v>2017</v>
      </c>
      <c r="E4" t="s">
        <v>48</v>
      </c>
      <c r="F4">
        <v>282131</v>
      </c>
      <c r="G4">
        <v>1</v>
      </c>
      <c r="H4" t="str">
        <f>VLOOKUP(G4,Design!A$1:B$5,2)</f>
        <v>Basic</v>
      </c>
      <c r="I4">
        <v>55.667000000000002</v>
      </c>
      <c r="J4">
        <v>20</v>
      </c>
      <c r="K4">
        <v>2.4</v>
      </c>
      <c r="L4">
        <v>1</v>
      </c>
      <c r="M4" t="str">
        <f>VLOOKUP(L4,Design!C$1:D$2,2)</f>
        <v>Lantmet</v>
      </c>
      <c r="N4">
        <v>40141</v>
      </c>
      <c r="O4" s="1">
        <v>42826</v>
      </c>
      <c r="P4" s="1">
        <v>43040</v>
      </c>
      <c r="Q4" s="1">
        <v>42850</v>
      </c>
      <c r="R4">
        <v>0</v>
      </c>
      <c r="S4">
        <v>0</v>
      </c>
      <c r="T4">
        <v>0</v>
      </c>
      <c r="U4">
        <v>0</v>
      </c>
      <c r="V4">
        <v>90000</v>
      </c>
      <c r="W4">
        <v>90000</v>
      </c>
      <c r="X4">
        <v>90000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5">
      <c r="A5">
        <f t="shared" si="0"/>
        <v>11801</v>
      </c>
      <c r="B5">
        <v>1</v>
      </c>
      <c r="C5" t="str">
        <f>VLOOKUP(B5,Design!F$1:G$1,2)</f>
        <v>NBR</v>
      </c>
      <c r="D5">
        <v>2018</v>
      </c>
      <c r="E5" t="s">
        <v>51</v>
      </c>
      <c r="F5">
        <v>282131</v>
      </c>
      <c r="G5">
        <v>1</v>
      </c>
      <c r="H5" t="str">
        <f>VLOOKUP(G5,Design!A$1:B$5,2)</f>
        <v>Basic</v>
      </c>
      <c r="I5">
        <v>55.661000000000001</v>
      </c>
      <c r="J5">
        <v>20</v>
      </c>
      <c r="K5">
        <v>2.4</v>
      </c>
      <c r="L5">
        <v>1</v>
      </c>
      <c r="M5" t="str">
        <f>VLOOKUP(L5,Design!C$1:D$2,2)</f>
        <v>Lantmet</v>
      </c>
      <c r="N5">
        <v>40141</v>
      </c>
      <c r="O5" s="1">
        <v>43191</v>
      </c>
      <c r="P5" s="1">
        <v>43405</v>
      </c>
      <c r="Q5" s="1">
        <v>43215</v>
      </c>
      <c r="R5">
        <v>0</v>
      </c>
      <c r="S5">
        <v>0</v>
      </c>
      <c r="T5">
        <v>0</v>
      </c>
      <c r="U5">
        <v>0</v>
      </c>
      <c r="V5">
        <v>90000</v>
      </c>
      <c r="W5">
        <v>90000</v>
      </c>
      <c r="X5">
        <v>90000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5">
      <c r="A6">
        <f t="shared" si="0"/>
        <v>11901</v>
      </c>
      <c r="B6">
        <v>1</v>
      </c>
      <c r="C6" t="str">
        <f>VLOOKUP(B6,Design!F$1:G$1,2)</f>
        <v>NBR</v>
      </c>
      <c r="D6">
        <v>2019</v>
      </c>
      <c r="E6" t="s">
        <v>50</v>
      </c>
      <c r="F6">
        <v>282131</v>
      </c>
      <c r="G6">
        <v>1</v>
      </c>
      <c r="H6" t="str">
        <f>VLOOKUP(G6,Design!A$1:B$5,2)</f>
        <v>Basic</v>
      </c>
      <c r="I6">
        <v>55.662999999999997</v>
      </c>
      <c r="J6">
        <v>20</v>
      </c>
      <c r="K6">
        <v>2.4</v>
      </c>
      <c r="L6">
        <v>1</v>
      </c>
      <c r="M6" t="str">
        <f>VLOOKUP(L6,Design!C$1:D$2,2)</f>
        <v>Lantmet</v>
      </c>
      <c r="N6">
        <v>40141</v>
      </c>
      <c r="O6" s="1">
        <v>43556</v>
      </c>
      <c r="P6" s="1">
        <v>43770</v>
      </c>
      <c r="Q6" s="1">
        <v>43580</v>
      </c>
      <c r="R6">
        <v>0</v>
      </c>
      <c r="S6">
        <v>0</v>
      </c>
      <c r="T6">
        <v>0</v>
      </c>
      <c r="U6">
        <v>0</v>
      </c>
      <c r="V6">
        <v>90000</v>
      </c>
      <c r="W6">
        <v>90000</v>
      </c>
      <c r="X6">
        <v>90000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5">
      <c r="A7">
        <f t="shared" si="0"/>
        <v>12001</v>
      </c>
      <c r="B7">
        <v>1</v>
      </c>
      <c r="C7" t="str">
        <f>VLOOKUP(B7,Design!F$1:G$1,2)</f>
        <v>NBR</v>
      </c>
      <c r="D7">
        <v>2020</v>
      </c>
      <c r="E7" t="s">
        <v>49</v>
      </c>
      <c r="F7">
        <v>282131</v>
      </c>
      <c r="G7">
        <v>1</v>
      </c>
      <c r="H7" t="str">
        <f>VLOOKUP(G7,Design!A$1:B$5,2)</f>
        <v>Basic</v>
      </c>
      <c r="I7">
        <v>55.664999999999999</v>
      </c>
      <c r="J7">
        <v>20</v>
      </c>
      <c r="K7">
        <v>2.4</v>
      </c>
      <c r="L7">
        <v>1</v>
      </c>
      <c r="M7" t="str">
        <f>VLOOKUP(L7,Design!C$1:D$2,2)</f>
        <v>Lantmet</v>
      </c>
      <c r="N7">
        <v>40141</v>
      </c>
      <c r="O7" s="1">
        <v>43922</v>
      </c>
      <c r="P7" s="1">
        <v>44136</v>
      </c>
      <c r="Q7" s="1">
        <v>43946</v>
      </c>
      <c r="R7">
        <v>0</v>
      </c>
      <c r="S7">
        <v>0</v>
      </c>
      <c r="T7">
        <v>0</v>
      </c>
      <c r="U7">
        <v>0</v>
      </c>
      <c r="V7">
        <v>90000</v>
      </c>
      <c r="W7">
        <v>90000</v>
      </c>
      <c r="X7">
        <v>90000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5">
      <c r="A8">
        <f t="shared" ref="A8:A9" si="1">B8*10000+G8+D8*100-200000</f>
        <v>12101</v>
      </c>
      <c r="B8">
        <v>1</v>
      </c>
      <c r="C8" t="str">
        <f>VLOOKUP(B8,Design!F$1:G$1,2)</f>
        <v>NBR</v>
      </c>
      <c r="D8">
        <v>2021</v>
      </c>
      <c r="E8" t="s">
        <v>48</v>
      </c>
      <c r="F8">
        <v>282131</v>
      </c>
      <c r="G8">
        <v>1</v>
      </c>
      <c r="H8" t="str">
        <f>VLOOKUP(G8,Design!A$1:B$5,2)</f>
        <v>Basic</v>
      </c>
      <c r="I8">
        <v>55.667000000000002</v>
      </c>
      <c r="J8">
        <v>20</v>
      </c>
      <c r="K8">
        <v>2.4</v>
      </c>
      <c r="L8">
        <v>1</v>
      </c>
      <c r="M8" t="str">
        <f>VLOOKUP(L8,Design!C$1:D$2,2)</f>
        <v>Lantmet</v>
      </c>
      <c r="N8">
        <v>40141</v>
      </c>
      <c r="O8" s="1">
        <v>44287</v>
      </c>
      <c r="P8" s="1">
        <v>44501</v>
      </c>
      <c r="Q8" s="1">
        <v>44311</v>
      </c>
      <c r="R8">
        <v>0</v>
      </c>
      <c r="S8">
        <v>0</v>
      </c>
      <c r="T8">
        <v>0</v>
      </c>
      <c r="U8">
        <v>0</v>
      </c>
      <c r="V8">
        <v>90000</v>
      </c>
      <c r="W8">
        <v>90000</v>
      </c>
      <c r="X8">
        <v>90000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5">
      <c r="A9">
        <f t="shared" si="1"/>
        <v>12201</v>
      </c>
      <c r="B9">
        <v>1</v>
      </c>
      <c r="C9" t="str">
        <f>VLOOKUP(B9,Design!F$1:G$1,2)</f>
        <v>NBR</v>
      </c>
      <c r="D9">
        <v>2022</v>
      </c>
      <c r="E9" t="s">
        <v>51</v>
      </c>
      <c r="F9">
        <v>282131</v>
      </c>
      <c r="G9">
        <v>1</v>
      </c>
      <c r="H9" t="str">
        <f>VLOOKUP(G9,Design!A$1:B$5,2)</f>
        <v>Basic</v>
      </c>
      <c r="I9">
        <v>55.661000000000001</v>
      </c>
      <c r="J9">
        <v>20</v>
      </c>
      <c r="K9">
        <v>2.4</v>
      </c>
      <c r="L9">
        <v>1</v>
      </c>
      <c r="M9" t="str">
        <f>VLOOKUP(L9,Design!C$1:D$2,2)</f>
        <v>Lantmet</v>
      </c>
      <c r="N9">
        <v>40141</v>
      </c>
      <c r="O9" s="1">
        <v>44645</v>
      </c>
      <c r="P9" s="1">
        <v>44866</v>
      </c>
      <c r="Q9" s="1">
        <v>44659</v>
      </c>
      <c r="R9">
        <v>0</v>
      </c>
      <c r="S9">
        <v>0</v>
      </c>
      <c r="T9">
        <v>0</v>
      </c>
      <c r="U9">
        <v>0</v>
      </c>
      <c r="V9">
        <v>90000</v>
      </c>
      <c r="W9">
        <v>90000</v>
      </c>
      <c r="X9">
        <v>90000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5">
      <c r="A10">
        <f>B10*10000+G10+D10*100-200000</f>
        <v>12301</v>
      </c>
      <c r="B10">
        <v>1</v>
      </c>
      <c r="C10" t="str">
        <f>VLOOKUP(B10,Design!F$1:G$1,2)</f>
        <v>NBR</v>
      </c>
      <c r="D10">
        <v>2023</v>
      </c>
      <c r="E10" t="s">
        <v>50</v>
      </c>
      <c r="F10">
        <v>282131</v>
      </c>
      <c r="G10">
        <v>1</v>
      </c>
      <c r="H10" t="str">
        <f>VLOOKUP(G10,Design!A$1:B$5,2)</f>
        <v>Basic</v>
      </c>
      <c r="I10">
        <v>55.662999999999997</v>
      </c>
      <c r="J10">
        <v>20</v>
      </c>
      <c r="K10">
        <v>2.4</v>
      </c>
      <c r="L10">
        <v>1</v>
      </c>
      <c r="M10" t="str">
        <f>VLOOKUP(L10,Design!C$1:D$2,2)</f>
        <v>Lantmet</v>
      </c>
      <c r="N10">
        <v>40141</v>
      </c>
      <c r="O10" s="1">
        <v>45023</v>
      </c>
      <c r="P10" s="1">
        <v>45231</v>
      </c>
      <c r="Q10" s="1">
        <v>45033</v>
      </c>
      <c r="R10">
        <v>0</v>
      </c>
      <c r="S10">
        <v>0</v>
      </c>
      <c r="T10">
        <v>0</v>
      </c>
      <c r="U10">
        <v>0</v>
      </c>
      <c r="V10">
        <v>90000</v>
      </c>
      <c r="W10">
        <v>90000</v>
      </c>
      <c r="X10">
        <v>90000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Design!$A$1:$A$10</xm:f>
          </x14:formula1>
          <xm:sqref>G2:G10</xm:sqref>
        </x14:dataValidation>
        <x14:dataValidation type="list" allowBlank="1" showInputMessage="1" showErrorMessage="1">
          <x14:formula1>
            <xm:f>Design!$C$1:$C$2</xm:f>
          </x14:formula1>
          <xm:sqref>L2:L10</xm:sqref>
        </x14:dataValidation>
        <x14:dataValidation type="list" allowBlank="1" showInputMessage="1" showErrorMessage="1">
          <x14:formula1>
            <xm:f>Design!$F$1</xm:f>
          </x14:formula1>
          <xm:sqref>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4.5" x14ac:dyDescent="0.35"/>
  <cols>
    <col min="2" max="2" width="23.54296875" bestFit="1" customWidth="1"/>
  </cols>
  <sheetData>
    <row r="1" spans="1:7" x14ac:dyDescent="0.35">
      <c r="A1">
        <v>1</v>
      </c>
      <c r="B1" t="s">
        <v>1</v>
      </c>
      <c r="C1">
        <v>1</v>
      </c>
      <c r="D1" t="s">
        <v>0</v>
      </c>
      <c r="F1">
        <v>1</v>
      </c>
      <c r="G1" t="s">
        <v>44</v>
      </c>
    </row>
    <row r="2" spans="1:7" x14ac:dyDescent="0.35">
      <c r="A2">
        <v>2</v>
      </c>
      <c r="B2" t="s">
        <v>5</v>
      </c>
      <c r="C2">
        <v>2</v>
      </c>
      <c r="D2" t="s">
        <v>9</v>
      </c>
    </row>
    <row r="3" spans="1:7" x14ac:dyDescent="0.35">
      <c r="A3">
        <v>3</v>
      </c>
      <c r="B3" t="s">
        <v>3</v>
      </c>
    </row>
    <row r="4" spans="1:7" x14ac:dyDescent="0.35">
      <c r="A4">
        <v>4</v>
      </c>
      <c r="B4" t="s">
        <v>2</v>
      </c>
    </row>
    <row r="5" spans="1:7" x14ac:dyDescent="0.35">
      <c r="A5">
        <v>5</v>
      </c>
      <c r="B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TrialData</vt:lpstr>
      <vt:lpstr>Design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English</dc:creator>
  <cp:lastModifiedBy>William English</cp:lastModifiedBy>
  <dcterms:created xsi:type="dcterms:W3CDTF">2022-08-15T11:28:55Z</dcterms:created>
  <dcterms:modified xsi:type="dcterms:W3CDTF">2023-04-29T22:11:38Z</dcterms:modified>
</cp:coreProperties>
</file>