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<sst xmlns="http://schemas.openxmlformats.org/spreadsheetml/2006/main" count="26" uniqueCount="20">
  <si>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Test optimized</t>
  </si>
  <si>
    <t xml:space="preserve">C++ float [us]</t>
  </si>
  <si>
    <t xml:space="preserve">C++ fixed [us]</t>
  </si>
  <si>
    <t xml:space="preserve">IP est. float [us]</t>
  </si>
  <si>
    <t xml:space="preserve">IP est. fixed [us]</t>
  </si>
  <si>
    <t xml:space="preserve">est. = Vitis HLS synthesis estimate</t>
  </si>
  <si>
    <t xml:space="preserve">Average [us]</t>
  </si>
  <si>
    <t xml:space="preserve">Average [ms]</t>
  </si>
  <si>
    <t xml:space="preserve">Average [s]</t>
  </si>
  <si>
    <t xml:space="preserve">Average [ns]</t>
  </si>
  <si>
    <t xml:space="preserve">Explanation</t>
  </si>
  <si>
    <t xml:space="preserve">exp function is from math.h, fixed and softmax_fixed are changed to floats</t>
  </si>
  <si>
    <t xml:space="preserve">standard from repository</t>
  </si>
  <si>
    <t xml:space="preserve">Row time vs column time</t>
  </si>
  <si>
    <t xml:space="preserve">row/col</t>
  </si>
  <si>
    <t xml:space="preserve">C++ float</t>
  </si>
  <si>
    <t xml:space="preserve">C++ fixed</t>
  </si>
  <si>
    <t xml:space="preserve">IP est. float</t>
  </si>
  <si>
    <t xml:space="preserve">IP est. fixed</t>
  </si>
  <si>
    <t xml:space="preserve">How much longer does row take than column?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</si>
</sst>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6" activeCellId="0" sqref="F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23.48"/>
    <col collapsed="false" customWidth="true" hidden="false" outlineLevel="0" max="3" min="3" style="0" width="16.71"/>
    <col collapsed="false" customWidth="true" hidden="false" outlineLevel="0" max="4" min="4" style="0" width="25.56"/>
    <col collapsed="false" customWidth="true" hidden="false" outlineLevel="0" max="5" min="5" style="0" width="17.67"/>
    <col collapsed="false" customWidth="true" hidden="false" outlineLevel="0" max="7" min="7" style="0" width="30.1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2.8" hidden="false" customHeight="false" outlineLevel="0" collapsed="false">
      <c r="A2" s="0" t="n">
        <v>1</v>
      </c>
      <c r="B2" s="2" t="n">
        <v>39982</v>
      </c>
      <c r="C2" s="2" t="n">
        <v>6825080</v>
      </c>
    </row>
    <row r="3" customFormat="false" ht="12.8" hidden="false" customHeight="false" outlineLevel="0" collapsed="false">
      <c r="A3" s="0" t="n">
        <v>2</v>
      </c>
      <c r="B3" s="2" t="n">
        <v>43491</v>
      </c>
      <c r="C3" s="2" t="n">
        <v>6879134</v>
      </c>
    </row>
    <row r="4" customFormat="false" ht="12.8" hidden="false" customHeight="false" outlineLevel="0" collapsed="false">
      <c r="A4" s="0" t="n">
        <v>3</v>
      </c>
      <c r="B4" s="2" t="n">
        <v>110269</v>
      </c>
      <c r="C4" s="2" t="n">
        <v>6725519</v>
      </c>
    </row>
    <row r="5" customFormat="false" ht="12.8" hidden="false" customHeight="false" outlineLevel="0" collapsed="false">
      <c r="A5" s="0" t="n">
        <v>4</v>
      </c>
      <c r="B5" s="2" t="n">
        <v>78975</v>
      </c>
      <c r="C5" s="2" t="n">
        <v>6685017</v>
      </c>
    </row>
    <row r="6" customFormat="false" ht="12.8" hidden="false" customHeight="false" outlineLevel="0" collapsed="false">
      <c r="A6" s="0" t="n">
        <v>5</v>
      </c>
      <c r="B6" s="2" t="n">
        <v>75580</v>
      </c>
      <c r="C6" s="2" t="n">
        <v>6649679</v>
      </c>
    </row>
    <row r="7" customFormat="false" ht="12.8" hidden="false" customHeight="false" outlineLevel="0" collapsed="false">
      <c r="A7" s="0" t="n">
        <v>6</v>
      </c>
      <c r="B7" s="2" t="n">
        <v>83396</v>
      </c>
      <c r="C7" s="2" t="n">
        <v>6654702</v>
      </c>
    </row>
    <row r="8" customFormat="false" ht="12.8" hidden="false" customHeight="false" outlineLevel="0" collapsed="false">
      <c r="A8" s="0" t="n">
        <v>7</v>
      </c>
      <c r="B8" s="2" t="n">
        <v>77100</v>
      </c>
      <c r="C8" s="2" t="n">
        <v>6839273</v>
      </c>
    </row>
    <row r="9" customFormat="false" ht="12.8" hidden="false" customHeight="false" outlineLevel="0" collapsed="false">
      <c r="A9" s="0" t="n">
        <v>8</v>
      </c>
      <c r="B9" s="2" t="n">
        <v>78222</v>
      </c>
      <c r="C9" s="2" t="n">
        <v>6755763</v>
      </c>
    </row>
    <row r="10" customFormat="false" ht="12.8" hidden="false" customHeight="false" outlineLevel="0" collapsed="false">
      <c r="A10" s="0" t="n">
        <v>9</v>
      </c>
      <c r="B10" s="2" t="n">
        <v>75423</v>
      </c>
      <c r="C10" s="2" t="n">
        <v>6609549</v>
      </c>
    </row>
    <row r="11" customFormat="false" ht="12.8" hidden="false" customHeight="false" outlineLevel="0" collapsed="false">
      <c r="A11" s="0" t="n">
        <v>10</v>
      </c>
      <c r="B11" s="2" t="n">
        <v>70905</v>
      </c>
      <c r="C11" s="2" t="n">
        <v>6601059</v>
      </c>
    </row>
    <row r="12" customFormat="false" ht="12.8" hidden="false" customHeight="false" outlineLevel="0" collapsed="false">
      <c r="A12" s="3" t="n">
        <v>11</v>
      </c>
      <c r="B12" s="4" t="n">
        <v>38489</v>
      </c>
      <c r="C12" s="4" t="n">
        <v>6786891</v>
      </c>
      <c r="D12" s="3"/>
      <c r="E12" s="3"/>
    </row>
    <row r="13" customFormat="false" ht="12.8" hidden="false" customHeight="false" outlineLevel="0" collapsed="false">
      <c r="A13" s="0" t="s">
        <v>6</v>
      </c>
      <c r="B13" s="5" t="n">
        <f aca="false">AVERAGE(B2:B12)</f>
        <v>70166.5454545455</v>
      </c>
      <c r="C13" s="5" t="n">
        <f aca="false">AVERAGE(C2:C12)</f>
        <v>6728333.27272727</v>
      </c>
      <c r="D13" s="0" t="n">
        <f aca="false">D16/1000</f>
        <v>20420</v>
      </c>
      <c r="E13" s="0" t="n">
        <f aca="false">E16/1000</f>
        <v>6878</v>
      </c>
    </row>
    <row r="14" customFormat="false" ht="12.8" hidden="false" customHeight="false" outlineLevel="0" collapsed="false">
      <c r="A14" s="0" t="s">
        <v>7</v>
      </c>
      <c r="B14" s="5" t="n">
        <f aca="false">B13/1000</f>
        <v>70.1665454545455</v>
      </c>
      <c r="C14" s="5" t="n">
        <f aca="false">C13/1000</f>
        <v>6728.33327272727</v>
      </c>
      <c r="D14" s="5" t="n">
        <f aca="false">D13/1000</f>
        <v>20.42</v>
      </c>
      <c r="E14" s="5" t="n">
        <f aca="false">E13/1000</f>
        <v>6.878</v>
      </c>
    </row>
    <row r="15" customFormat="false" ht="12.8" hidden="false" customHeight="false" outlineLevel="0" collapsed="false">
      <c r="A15" s="0" t="s">
        <v>8</v>
      </c>
      <c r="B15" s="5" t="n">
        <f aca="false">B14/1000</f>
        <v>0.0701665454545455</v>
      </c>
      <c r="C15" s="5" t="n">
        <f aca="false">C14/1000</f>
        <v>6.72833327272727</v>
      </c>
      <c r="D15" s="5" t="n">
        <f aca="false">D14/1000</f>
        <v>0.02042</v>
      </c>
      <c r="E15" s="5" t="n">
        <f aca="false">E14/1000</f>
        <v>0.006878</v>
      </c>
    </row>
    <row r="16" customFormat="false" ht="12.8" hidden="false" customHeight="false" outlineLevel="0" collapsed="false">
      <c r="A16" s="0" t="s">
        <v>9</v>
      </c>
      <c r="B16" s="5" t="n">
        <f aca="false">B13*1000</f>
        <v>70166545.4545455</v>
      </c>
      <c r="C16" s="5" t="n">
        <f aca="false">C13*1000</f>
        <v>6728333272.72727</v>
      </c>
      <c r="D16" s="6" t="n">
        <f aca="false">2.042*10^7</f>
        <v>20420000</v>
      </c>
      <c r="E16" s="0" t="n">
        <f aca="false">6.878*10^6</f>
        <v>6878000</v>
      </c>
    </row>
    <row r="17" customFormat="false" ht="37.3" hidden="false" customHeight="true" outlineLevel="0" collapsed="false">
      <c r="A17" s="0" t="s">
        <v>10</v>
      </c>
      <c r="B17" s="7" t="s">
        <v>11</v>
      </c>
      <c r="C17" s="7" t="s">
        <v>12</v>
      </c>
      <c r="D17" s="7" t="s">
        <v>11</v>
      </c>
      <c r="E17" s="7" t="s">
        <v>12</v>
      </c>
    </row>
    <row r="20" customFormat="false" ht="12.8" hidden="false" customHeight="false" outlineLevel="0" collapsed="false">
      <c r="A20" s="8" t="s">
        <v>13</v>
      </c>
      <c r="B20" s="8"/>
      <c r="C20" s="8"/>
      <c r="D20" s="8"/>
      <c r="E20" s="8"/>
    </row>
    <row r="21" customFormat="false" ht="12.8" hidden="false" customHeight="false" outlineLevel="0" collapsed="false">
      <c r="A21" s="0" t="s">
        <v>14</v>
      </c>
      <c r="B21" s="0" t="s">
        <v>15</v>
      </c>
      <c r="C21" s="6" t="s">
        <v>16</v>
      </c>
      <c r="D21" s="6" t="s">
        <v>17</v>
      </c>
      <c r="E21" s="6" t="s">
        <v>18</v>
      </c>
      <c r="F21" s="9"/>
    </row>
    <row r="22" customFormat="false" ht="12.8" hidden="false" customHeight="false" outlineLevel="0" collapsed="false">
      <c r="A22" s="0" t="s">
        <v>15</v>
      </c>
      <c r="B22" s="5" t="n">
        <f aca="false">$B$13/B13</f>
        <v>1</v>
      </c>
      <c r="C22" s="5" t="n">
        <f aca="false">$B$13/C13</f>
        <v>0.0104285181203731</v>
      </c>
      <c r="D22" s="5" t="n">
        <f aca="false">$B$13/D13</f>
        <v>3.43616774997774</v>
      </c>
      <c r="E22" s="5" t="n">
        <f aca="false">$B$13/E13</f>
        <v>10.201591371699</v>
      </c>
    </row>
    <row r="23" customFormat="false" ht="12.8" hidden="false" customHeight="false" outlineLevel="0" collapsed="false">
      <c r="A23" s="0" t="s">
        <v>16</v>
      </c>
      <c r="B23" s="5" t="n">
        <f aca="false">$C$13/B13</f>
        <v>95.890901128743</v>
      </c>
      <c r="C23" s="5" t="n">
        <f aca="false">$C$13/C13</f>
        <v>1</v>
      </c>
      <c r="D23" s="5" t="n">
        <f aca="false">$C$13/D13</f>
        <v>329.497221974891</v>
      </c>
      <c r="E23" s="5" t="n">
        <f aca="false">$C$13/E13</f>
        <v>978.239789579423</v>
      </c>
    </row>
    <row r="24" customFormat="false" ht="12.8" hidden="false" customHeight="false" outlineLevel="0" collapsed="false">
      <c r="A24" s="0" t="s">
        <v>17</v>
      </c>
      <c r="B24" s="5" t="n">
        <f aca="false">$D$13/B13</f>
        <v>0.291021880409208</v>
      </c>
      <c r="C24" s="5" t="n">
        <f aca="false">$D$13/C13</f>
        <v>0.00303492695327247</v>
      </c>
      <c r="D24" s="5" t="n">
        <f aca="false">$D$13/D13</f>
        <v>1</v>
      </c>
      <c r="E24" s="5" t="n">
        <f aca="false">$D$13/E13</f>
        <v>2.96888630415819</v>
      </c>
    </row>
    <row r="25" customFormat="false" ht="12.8" hidden="false" customHeight="false" outlineLevel="0" collapsed="false">
      <c r="A25" s="0" t="s">
        <v>18</v>
      </c>
      <c r="B25" s="5" t="n">
        <f aca="false">$E$13/B13</f>
        <v>0.0980239223043357</v>
      </c>
      <c r="C25" s="5" t="n">
        <f aca="false">$E$13/C13</f>
        <v>0.00102224424998081</v>
      </c>
      <c r="D25" s="5" t="n">
        <f aca="false">$E$13/D13</f>
        <v>0.336826640548482</v>
      </c>
      <c r="E25" s="5" t="n">
        <f aca="false">$E$13/E13</f>
        <v>1</v>
      </c>
    </row>
    <row r="26" customFormat="false" ht="12.8" hidden="false" customHeight="false" outlineLevel="0" collapsed="false">
      <c r="B26" s="10" t="s">
        <v>19</v>
      </c>
      <c r="C26" s="10"/>
      <c r="D26" s="10"/>
      <c r="E26" s="10"/>
    </row>
    <row r="28" customFormat="false" ht="12.8" hidden="false" customHeight="false" outlineLevel="0" collapsed="false">
      <c r="G28" s="5"/>
      <c r="H28" s="5"/>
      <c r="I28" s="5"/>
      <c r="J28" s="5"/>
    </row>
    <row r="29" customFormat="false" ht="12.8" hidden="false" customHeight="false" outlineLevel="0" collapsed="false">
      <c r="G29" s="5"/>
      <c r="H29" s="5"/>
      <c r="I29" s="5"/>
      <c r="J29" s="5"/>
    </row>
    <row r="30" customFormat="false" ht="12.8" hidden="false" customHeight="false" outlineLevel="0" collapsed="false">
      <c r="G30" s="5"/>
      <c r="H30" s="5"/>
      <c r="I30" s="5"/>
      <c r="J30" s="5"/>
    </row>
    <row r="31" customFormat="false" ht="12.8" hidden="false" customHeight="false" outlineLevel="0" collapsed="false">
      <c r="G31" s="5"/>
      <c r="H31" s="5"/>
      <c r="I31" s="5"/>
      <c r="J31" s="5"/>
    </row>
  </sheetData>
  <mergeCells count="2">
    <mergeCell ref="A20:E20"/>
    <mergeCell ref="B26:E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2024-01-31T09:53:18Z</dcterms:created>
  <dc:creator/>
  <dc:description/>
  <dc:language>en-US</dc:language>
  <cp:lastModifiedBy/>
  <dcterms:modified xsi:type="dcterms:W3CDTF">2024-02-12T09:17:18Z</dcterms:modified>
  <cp:revision>9</cp:revision>
  <dc:subject/>
  <dc:title/>
</cp:coreProperties>
</file>