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ex\Documents\homeworkHSM-clone\IphoneProject\"/>
    </mc:Choice>
  </mc:AlternateContent>
  <bookViews>
    <workbookView xWindow="1860" yWindow="0" windowWidth="19470" windowHeight="7935"/>
  </bookViews>
  <sheets>
    <sheet name="downlad" sheetId="3" r:id="rId1"/>
    <sheet name="Лист1 (2)" sheetId="2" r:id="rId2"/>
    <sheet name="Лист1" sheetId="1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B19" i="2" l="1"/>
  <c r="C18" i="2" s="1"/>
  <c r="D18" i="2" s="1"/>
  <c r="C14" i="2"/>
  <c r="D14" i="2" s="1"/>
  <c r="C13" i="2"/>
  <c r="D13" i="2" s="1"/>
  <c r="C12" i="2"/>
  <c r="D12" i="2" s="1"/>
  <c r="C11" i="2"/>
  <c r="D11" i="2" s="1"/>
  <c r="C10" i="2"/>
  <c r="D10" i="2" s="1"/>
  <c r="C9" i="2"/>
  <c r="D9" i="2" s="1"/>
  <c r="C8" i="2"/>
  <c r="D8" i="2" s="1"/>
  <c r="C7" i="2"/>
  <c r="D7" i="2" s="1"/>
  <c r="C6" i="2"/>
  <c r="D6" i="2" s="1"/>
  <c r="C5" i="2"/>
  <c r="D5" i="2" s="1"/>
  <c r="C4" i="2"/>
  <c r="D4" i="2" s="1"/>
  <c r="C3" i="2"/>
  <c r="D3" i="2" s="1"/>
  <c r="G1" i="1"/>
  <c r="B27" i="1"/>
  <c r="C6" i="1" s="1"/>
  <c r="D6" i="1" s="1"/>
  <c r="E6" i="1" s="1"/>
  <c r="C15" i="2" l="1"/>
  <c r="D15" i="2" s="1"/>
  <c r="C16" i="2"/>
  <c r="D16" i="2" s="1"/>
  <c r="C17" i="2"/>
  <c r="D17" i="2" s="1"/>
  <c r="C13" i="1"/>
  <c r="D13" i="1" s="1"/>
  <c r="E13" i="1" s="1"/>
  <c r="C20" i="1"/>
  <c r="D20" i="1" s="1"/>
  <c r="E20" i="1" s="1"/>
  <c r="C21" i="1"/>
  <c r="D21" i="1" s="1"/>
  <c r="E21" i="1" s="1"/>
  <c r="C12" i="1"/>
  <c r="D12" i="1" s="1"/>
  <c r="E12" i="1" s="1"/>
  <c r="C25" i="1"/>
  <c r="D25" i="1" s="1"/>
  <c r="E25" i="1" s="1"/>
  <c r="C17" i="1"/>
  <c r="D17" i="1" s="1"/>
  <c r="E17" i="1" s="1"/>
  <c r="C9" i="1"/>
  <c r="D9" i="1" s="1"/>
  <c r="E9" i="1" s="1"/>
  <c r="C24" i="1"/>
  <c r="D24" i="1" s="1"/>
  <c r="E24" i="1" s="1"/>
  <c r="C16" i="1"/>
  <c r="D16" i="1" s="1"/>
  <c r="E16" i="1" s="1"/>
  <c r="C5" i="1"/>
  <c r="D5" i="1" s="1"/>
  <c r="E5" i="1" s="1"/>
  <c r="C2" i="1"/>
  <c r="D2" i="1" s="1"/>
  <c r="E2" i="1" s="1"/>
  <c r="C23" i="1"/>
  <c r="D23" i="1" s="1"/>
  <c r="E23" i="1" s="1"/>
  <c r="C19" i="1"/>
  <c r="D19" i="1" s="1"/>
  <c r="E19" i="1" s="1"/>
  <c r="C15" i="1"/>
  <c r="D15" i="1" s="1"/>
  <c r="E15" i="1" s="1"/>
  <c r="C11" i="1"/>
  <c r="D11" i="1" s="1"/>
  <c r="E11" i="1" s="1"/>
  <c r="C7" i="1"/>
  <c r="D7" i="1" s="1"/>
  <c r="E7" i="1" s="1"/>
  <c r="C3" i="1"/>
  <c r="D3" i="1" s="1"/>
  <c r="E3" i="1" s="1"/>
  <c r="C8" i="1"/>
  <c r="D8" i="1" s="1"/>
  <c r="E8" i="1" s="1"/>
  <c r="C4" i="1"/>
  <c r="D4" i="1" s="1"/>
  <c r="E4" i="1" s="1"/>
  <c r="C26" i="1"/>
  <c r="D26" i="1" s="1"/>
  <c r="E26" i="1" s="1"/>
  <c r="C22" i="1"/>
  <c r="D22" i="1" s="1"/>
  <c r="E22" i="1" s="1"/>
  <c r="C18" i="1"/>
  <c r="D18" i="1" s="1"/>
  <c r="E18" i="1" s="1"/>
  <c r="C14" i="1"/>
  <c r="D14" i="1" s="1"/>
  <c r="E14" i="1" s="1"/>
  <c r="C10" i="1"/>
  <c r="D10" i="1" s="1"/>
  <c r="E10" i="1" s="1"/>
</calcChain>
</file>

<file path=xl/sharedStrings.xml><?xml version="1.0" encoding="utf-8"?>
<sst xmlns="http://schemas.openxmlformats.org/spreadsheetml/2006/main" count="65" uniqueCount="32">
  <si>
    <t>Acer</t>
  </si>
  <si>
    <t>Alcatel</t>
  </si>
  <si>
    <t>ASUS</t>
  </si>
  <si>
    <t>BlackBerry</t>
  </si>
  <si>
    <t>BQ</t>
  </si>
  <si>
    <t>DEXP</t>
  </si>
  <si>
    <t>Explay</t>
  </si>
  <si>
    <t>Fly</t>
  </si>
  <si>
    <t>Highscreen</t>
  </si>
  <si>
    <t>HTC</t>
  </si>
  <si>
    <t>Huawei</t>
  </si>
  <si>
    <t>Lenovo</t>
  </si>
  <si>
    <t>LG</t>
  </si>
  <si>
    <t>Meizu</t>
  </si>
  <si>
    <t>Micromax</t>
  </si>
  <si>
    <t>Microsoft</t>
  </si>
  <si>
    <t>Motorola</t>
  </si>
  <si>
    <t>Nokia</t>
  </si>
  <si>
    <t>Prestigio</t>
  </si>
  <si>
    <t>Samsung</t>
  </si>
  <si>
    <t>Sony</t>
  </si>
  <si>
    <t>teXet</t>
  </si>
  <si>
    <t>Vertu</t>
  </si>
  <si>
    <t>Xiaomi</t>
  </si>
  <si>
    <t>ZTE</t>
  </si>
  <si>
    <t>Объявлений на авито</t>
  </si>
  <si>
    <t>страниц надо</t>
  </si>
  <si>
    <t>Доля объявлений</t>
  </si>
  <si>
    <t>Фото надо</t>
  </si>
  <si>
    <t>Страниц авито надо</t>
  </si>
  <si>
    <t>brand</t>
  </si>
  <si>
    <t>n_pages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</si>
</sst>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10" fontId="0" fillId="0" borderId="0" xfId="0" applyNumberFormat="1"/>
    <xf numFmtId="1" fontId="0" fillId="0" borderId="0" xfId="0" applyNumberFormat="1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2" borderId="1" xfId="0" applyFill="1" applyBorder="1" applyAlignment="1">
      <alignment wrapText="1"/>
    </xf>
    <xf numFmtId="0" fontId="0" fillId="0" borderId="1" xfId="0" applyBorder="1"/>
    <xf numFmtId="10" fontId="0" fillId="0" borderId="1" xfId="0" applyNumberFormat="1" applyBorder="1"/>
    <xf numFmtId="1" fontId="0" fillId="2" borderId="1" xfId="0" applyNumberFormat="1" applyFill="1" applyBorder="1"/>
    <xf numFmtId="1" fontId="0" fillId="0" borderId="1" xfId="0" applyNumberFormat="1" applyBorder="1"/>
    <xf numFmtId="0" fontId="1" fillId="0" borderId="1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tabSelected="1" workbookViewId="0">
      <selection activeCell="B2" sqref="B2"/>
    </sheetView>
  </sheetViews>
  <sheetFormatPr defaultRowHeight="15" x14ac:dyDescent="0.25"/>
  <sheetData>
    <row r="1" spans="1:2" x14ac:dyDescent="0.25">
      <c r="A1" t="s">
        <v>30</v>
      </c>
      <c r="B1" t="s">
        <v>31</v>
      </c>
    </row>
    <row r="2" spans="1:2" x14ac:dyDescent="0.25">
      <c r="A2" t="s">
        <v>1</v>
      </c>
      <c r="B2" s="2">
        <v>4.5305215629597972</v>
      </c>
    </row>
    <row r="3" spans="1:2" x14ac:dyDescent="0.25">
      <c r="A3" t="s">
        <v>2</v>
      </c>
      <c r="B3" s="2">
        <v>4.859373419765693</v>
      </c>
    </row>
    <row r="4" spans="1:2" x14ac:dyDescent="0.25">
      <c r="A4" t="s">
        <v>4</v>
      </c>
      <c r="B4" s="2">
        <v>3.5087318650271926</v>
      </c>
    </row>
    <row r="5" spans="1:2" x14ac:dyDescent="0.25">
      <c r="A5" t="s">
        <v>7</v>
      </c>
      <c r="B5" s="2">
        <v>4.6785048985224504</v>
      </c>
    </row>
    <row r="6" spans="1:2" x14ac:dyDescent="0.25">
      <c r="A6" t="s">
        <v>9</v>
      </c>
      <c r="B6" s="2">
        <v>4.3226402106217847</v>
      </c>
    </row>
    <row r="7" spans="1:2" x14ac:dyDescent="0.25">
      <c r="A7" t="s">
        <v>10</v>
      </c>
      <c r="B7" s="2">
        <v>19.048743805481518</v>
      </c>
    </row>
    <row r="8" spans="1:2" x14ac:dyDescent="0.25">
      <c r="A8" t="s">
        <v>11</v>
      </c>
      <c r="B8" s="2">
        <v>6.3809004929515432</v>
      </c>
    </row>
    <row r="9" spans="1:2" x14ac:dyDescent="0.25">
      <c r="A9" t="s">
        <v>12</v>
      </c>
      <c r="B9" s="2">
        <v>5.8382949292218154</v>
      </c>
    </row>
    <row r="10" spans="1:2" x14ac:dyDescent="0.25">
      <c r="A10" t="s">
        <v>13</v>
      </c>
      <c r="B10" s="2">
        <v>5.8882099432012822</v>
      </c>
    </row>
    <row r="11" spans="1:2" x14ac:dyDescent="0.25">
      <c r="A11" t="s">
        <v>14</v>
      </c>
      <c r="B11" s="2">
        <v>1.9684132571667197</v>
      </c>
    </row>
    <row r="12" spans="1:2" x14ac:dyDescent="0.25">
      <c r="A12" t="s">
        <v>16</v>
      </c>
      <c r="B12" s="2">
        <v>2.1011284708062421</v>
      </c>
    </row>
    <row r="13" spans="1:2" x14ac:dyDescent="0.25">
      <c r="A13" t="s">
        <v>17</v>
      </c>
      <c r="B13" s="2">
        <v>17.52721673229567</v>
      </c>
    </row>
    <row r="14" spans="1:2" x14ac:dyDescent="0.25">
      <c r="A14" t="s">
        <v>19</v>
      </c>
      <c r="B14" s="2">
        <v>57.392870309048973</v>
      </c>
    </row>
    <row r="15" spans="1:2" x14ac:dyDescent="0.25">
      <c r="A15" t="s">
        <v>20</v>
      </c>
      <c r="B15" s="2">
        <v>10.021173100701095</v>
      </c>
    </row>
    <row r="16" spans="1:2" x14ac:dyDescent="0.25">
      <c r="A16" t="s">
        <v>23</v>
      </c>
      <c r="B16" s="2">
        <v>27.838484149536246</v>
      </c>
    </row>
    <row r="17" spans="1:2" x14ac:dyDescent="0.25">
      <c r="A17" t="s">
        <v>24</v>
      </c>
      <c r="B17" s="2">
        <v>4.0947928526919855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zoomScaleNormal="100" workbookViewId="0">
      <selection activeCell="A3" sqref="A3:E18"/>
    </sheetView>
  </sheetViews>
  <sheetFormatPr defaultRowHeight="15" x14ac:dyDescent="0.25"/>
  <cols>
    <col min="1" max="1" width="15.140625" customWidth="1"/>
    <col min="2" max="2" width="12.42578125" customWidth="1"/>
  </cols>
  <sheetData>
    <row r="1" spans="1:5" s="3" customFormat="1" ht="45" x14ac:dyDescent="0.25">
      <c r="A1" s="4"/>
      <c r="B1" s="4" t="s">
        <v>25</v>
      </c>
      <c r="C1" s="4" t="s">
        <v>27</v>
      </c>
      <c r="D1" s="5" t="s">
        <v>28</v>
      </c>
      <c r="E1" s="4" t="s">
        <v>29</v>
      </c>
    </row>
    <row r="2" spans="1:5" x14ac:dyDescent="0.25">
      <c r="A2" s="6"/>
      <c r="B2" s="6"/>
      <c r="C2" s="7"/>
      <c r="D2" s="8"/>
      <c r="E2" s="9"/>
    </row>
    <row r="3" spans="1:5" x14ac:dyDescent="0.25">
      <c r="A3" s="6" t="s">
        <v>1</v>
      </c>
      <c r="B3" s="6">
        <v>7715</v>
      </c>
      <c r="C3" s="7">
        <f t="shared" ref="C3:C18" si="0">B3/$B$19</f>
        <v>2.5169564238665541E-2</v>
      </c>
      <c r="D3" s="8">
        <f t="shared" ref="D3:D18" si="1">C3*$D$19</f>
        <v>755.08692715996619</v>
      </c>
      <c r="E3" s="9">
        <f t="shared" ref="E3:E18" si="2">D3/(2000/12)</f>
        <v>4.5305215629597972</v>
      </c>
    </row>
    <row r="4" spans="1:5" x14ac:dyDescent="0.25">
      <c r="A4" s="6" t="s">
        <v>2</v>
      </c>
      <c r="B4" s="6">
        <v>8275</v>
      </c>
      <c r="C4" s="7">
        <f t="shared" si="0"/>
        <v>2.6996518998698295E-2</v>
      </c>
      <c r="D4" s="8">
        <f t="shared" si="1"/>
        <v>809.89556996094882</v>
      </c>
      <c r="E4" s="9">
        <f t="shared" si="2"/>
        <v>4.859373419765693</v>
      </c>
    </row>
    <row r="5" spans="1:5" x14ac:dyDescent="0.25">
      <c r="A5" s="6" t="s">
        <v>4</v>
      </c>
      <c r="B5" s="6">
        <v>5975</v>
      </c>
      <c r="C5" s="7">
        <f t="shared" si="0"/>
        <v>1.9492954805706623E-2</v>
      </c>
      <c r="D5" s="8">
        <f t="shared" si="1"/>
        <v>584.78864417119871</v>
      </c>
      <c r="E5" s="9">
        <f t="shared" si="2"/>
        <v>3.5087318650271926</v>
      </c>
    </row>
    <row r="6" spans="1:5" x14ac:dyDescent="0.25">
      <c r="A6" s="6" t="s">
        <v>7</v>
      </c>
      <c r="B6" s="6">
        <v>7967</v>
      </c>
      <c r="C6" s="7">
        <f t="shared" si="0"/>
        <v>2.5991693880680278E-2</v>
      </c>
      <c r="D6" s="8">
        <f t="shared" si="1"/>
        <v>779.75081642040834</v>
      </c>
      <c r="E6" s="9">
        <f t="shared" si="2"/>
        <v>4.6785048985224504</v>
      </c>
    </row>
    <row r="7" spans="1:5" x14ac:dyDescent="0.25">
      <c r="A7" s="6" t="s">
        <v>9</v>
      </c>
      <c r="B7" s="6">
        <v>7361</v>
      </c>
      <c r="C7" s="7">
        <f t="shared" si="0"/>
        <v>2.4014667836787691E-2</v>
      </c>
      <c r="D7" s="8">
        <f t="shared" si="1"/>
        <v>720.44003510363075</v>
      </c>
      <c r="E7" s="9">
        <f t="shared" si="2"/>
        <v>4.3226402106217847</v>
      </c>
    </row>
    <row r="8" spans="1:5" x14ac:dyDescent="0.25">
      <c r="A8" s="6" t="s">
        <v>10</v>
      </c>
      <c r="B8" s="6">
        <v>32438</v>
      </c>
      <c r="C8" s="7">
        <f t="shared" si="0"/>
        <v>0.10582635447489731</v>
      </c>
      <c r="D8" s="8">
        <f t="shared" si="1"/>
        <v>3174.7906342469196</v>
      </c>
      <c r="E8" s="9">
        <f t="shared" si="2"/>
        <v>19.048743805481518</v>
      </c>
    </row>
    <row r="9" spans="1:5" x14ac:dyDescent="0.25">
      <c r="A9" s="6" t="s">
        <v>11</v>
      </c>
      <c r="B9" s="6">
        <v>10866</v>
      </c>
      <c r="C9" s="7">
        <f t="shared" si="0"/>
        <v>3.5449447183064128E-2</v>
      </c>
      <c r="D9" s="8">
        <f t="shared" si="1"/>
        <v>1063.4834154919238</v>
      </c>
      <c r="E9" s="9">
        <f t="shared" si="2"/>
        <v>6.3809004929515432</v>
      </c>
    </row>
    <row r="10" spans="1:5" x14ac:dyDescent="0.25">
      <c r="A10" s="6" t="s">
        <v>12</v>
      </c>
      <c r="B10" s="6">
        <v>9942</v>
      </c>
      <c r="C10" s="7">
        <f t="shared" si="0"/>
        <v>3.2434971829010083E-2</v>
      </c>
      <c r="D10" s="8">
        <f t="shared" si="1"/>
        <v>973.04915487030246</v>
      </c>
      <c r="E10" s="9">
        <f t="shared" si="2"/>
        <v>5.8382949292218154</v>
      </c>
    </row>
    <row r="11" spans="1:5" x14ac:dyDescent="0.25">
      <c r="A11" s="6" t="s">
        <v>13</v>
      </c>
      <c r="B11" s="6">
        <v>10027</v>
      </c>
      <c r="C11" s="7">
        <f t="shared" si="0"/>
        <v>3.2712277462229343E-2</v>
      </c>
      <c r="D11" s="8">
        <f t="shared" si="1"/>
        <v>981.36832386688025</v>
      </c>
      <c r="E11" s="9">
        <f t="shared" si="2"/>
        <v>5.8882099432012822</v>
      </c>
    </row>
    <row r="12" spans="1:5" x14ac:dyDescent="0.25">
      <c r="A12" s="6" t="s">
        <v>14</v>
      </c>
      <c r="B12" s="6">
        <v>3352</v>
      </c>
      <c r="C12" s="7">
        <f t="shared" si="0"/>
        <v>1.0935629206481775E-2</v>
      </c>
      <c r="D12" s="8">
        <f t="shared" si="1"/>
        <v>328.06887619445325</v>
      </c>
      <c r="E12" s="9">
        <f t="shared" si="2"/>
        <v>1.9684132571667197</v>
      </c>
    </row>
    <row r="13" spans="1:5" x14ac:dyDescent="0.25">
      <c r="A13" s="6" t="s">
        <v>16</v>
      </c>
      <c r="B13" s="6">
        <v>3578</v>
      </c>
      <c r="C13" s="7">
        <f t="shared" si="0"/>
        <v>1.1672935948923565E-2</v>
      </c>
      <c r="D13" s="8">
        <f t="shared" si="1"/>
        <v>350.18807846770699</v>
      </c>
      <c r="E13" s="9">
        <f t="shared" si="2"/>
        <v>2.1011284708062421</v>
      </c>
    </row>
    <row r="14" spans="1:5" x14ac:dyDescent="0.25">
      <c r="A14" s="6" t="s">
        <v>17</v>
      </c>
      <c r="B14" s="6">
        <v>29847</v>
      </c>
      <c r="C14" s="7">
        <f t="shared" si="0"/>
        <v>9.7373426290531487E-2</v>
      </c>
      <c r="D14" s="8">
        <f t="shared" si="1"/>
        <v>2921.2027887159447</v>
      </c>
      <c r="E14" s="9">
        <f t="shared" si="2"/>
        <v>17.52721673229567</v>
      </c>
    </row>
    <row r="15" spans="1:5" x14ac:dyDescent="0.25">
      <c r="A15" s="6" t="s">
        <v>19</v>
      </c>
      <c r="B15" s="6">
        <v>97734</v>
      </c>
      <c r="C15" s="7">
        <f t="shared" si="0"/>
        <v>0.31884927949471653</v>
      </c>
      <c r="D15" s="8">
        <f t="shared" si="1"/>
        <v>9565.4783848414954</v>
      </c>
      <c r="E15" s="9">
        <f t="shared" si="2"/>
        <v>57.392870309048973</v>
      </c>
    </row>
    <row r="16" spans="1:5" x14ac:dyDescent="0.25">
      <c r="A16" s="6" t="s">
        <v>20</v>
      </c>
      <c r="B16" s="6">
        <v>17065</v>
      </c>
      <c r="C16" s="7">
        <f t="shared" si="0"/>
        <v>5.5673183892783855E-2</v>
      </c>
      <c r="D16" s="8">
        <f t="shared" si="1"/>
        <v>1670.1955167835156</v>
      </c>
      <c r="E16" s="9">
        <f t="shared" si="2"/>
        <v>10.021173100701095</v>
      </c>
    </row>
    <row r="17" spans="1:5" x14ac:dyDescent="0.25">
      <c r="A17" s="6" t="s">
        <v>23</v>
      </c>
      <c r="B17" s="6">
        <v>47406</v>
      </c>
      <c r="C17" s="7">
        <f t="shared" si="0"/>
        <v>0.15465824527520136</v>
      </c>
      <c r="D17" s="8">
        <f t="shared" si="1"/>
        <v>4639.7473582560406</v>
      </c>
      <c r="E17" s="9">
        <f t="shared" si="2"/>
        <v>27.838484149536246</v>
      </c>
    </row>
    <row r="18" spans="1:5" x14ac:dyDescent="0.25">
      <c r="A18" s="6" t="s">
        <v>24</v>
      </c>
      <c r="B18" s="6">
        <v>6973</v>
      </c>
      <c r="C18" s="7">
        <f t="shared" si="0"/>
        <v>2.2748849181622139E-2</v>
      </c>
      <c r="D18" s="8">
        <f t="shared" si="1"/>
        <v>682.46547544866417</v>
      </c>
      <c r="E18" s="9">
        <f t="shared" si="2"/>
        <v>4.0947928526919855</v>
      </c>
    </row>
    <row r="19" spans="1:5" x14ac:dyDescent="0.25">
      <c r="A19" s="6"/>
      <c r="B19" s="10">
        <f>SUM(B2:B18)</f>
        <v>306521</v>
      </c>
      <c r="C19" s="6"/>
      <c r="D19" s="10">
        <v>30000</v>
      </c>
      <c r="E19" s="6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selection activeCell="G8" sqref="G8"/>
    </sheetView>
  </sheetViews>
  <sheetFormatPr defaultRowHeight="15" x14ac:dyDescent="0.25"/>
  <cols>
    <col min="1" max="1" width="15.140625" customWidth="1"/>
  </cols>
  <sheetData>
    <row r="1" spans="1:7" x14ac:dyDescent="0.25">
      <c r="B1" t="s">
        <v>25</v>
      </c>
      <c r="E1" t="s">
        <v>26</v>
      </c>
      <c r="G1">
        <f>2000/12</f>
        <v>166.66666666666666</v>
      </c>
    </row>
    <row r="2" spans="1:7" x14ac:dyDescent="0.25">
      <c r="A2" t="s">
        <v>0</v>
      </c>
      <c r="B2">
        <v>538</v>
      </c>
      <c r="C2" s="1">
        <f>B2/$B$27</f>
        <v>1.653700385146205E-3</v>
      </c>
      <c r="D2" s="2">
        <f>C2*$D$27</f>
        <v>49.611011554386153</v>
      </c>
      <c r="E2" s="2">
        <f>D2/(2000/12)</f>
        <v>0.29766606932631695</v>
      </c>
    </row>
    <row r="3" spans="1:7" x14ac:dyDescent="0.25">
      <c r="A3" t="s">
        <v>1</v>
      </c>
      <c r="B3">
        <v>7715</v>
      </c>
      <c r="C3" s="1">
        <f t="shared" ref="C3:C26" si="0">B3/$B$27</f>
        <v>2.3714309426399575E-2</v>
      </c>
      <c r="D3" s="2">
        <f t="shared" ref="D3:D26" si="1">C3*$D$27</f>
        <v>711.42928279198725</v>
      </c>
      <c r="E3" s="2">
        <f t="shared" ref="E3:E26" si="2">D3/(2000/12)</f>
        <v>4.2685756967519239</v>
      </c>
    </row>
    <row r="4" spans="1:7" x14ac:dyDescent="0.25">
      <c r="A4" t="s">
        <v>2</v>
      </c>
      <c r="B4">
        <v>8275</v>
      </c>
      <c r="C4" s="1">
        <f t="shared" si="0"/>
        <v>2.5435633247369603E-2</v>
      </c>
      <c r="D4" s="2">
        <f t="shared" si="1"/>
        <v>763.06899742108806</v>
      </c>
      <c r="E4" s="2">
        <f t="shared" si="2"/>
        <v>4.578413984526529</v>
      </c>
    </row>
    <row r="5" spans="1:7" x14ac:dyDescent="0.25">
      <c r="A5" t="s">
        <v>3</v>
      </c>
      <c r="B5">
        <v>1409</v>
      </c>
      <c r="C5" s="1">
        <f t="shared" si="0"/>
        <v>4.3309736852620868E-3</v>
      </c>
      <c r="D5" s="2">
        <f t="shared" si="1"/>
        <v>129.9292105578626</v>
      </c>
      <c r="E5" s="2">
        <f t="shared" si="2"/>
        <v>0.77957526334717564</v>
      </c>
    </row>
    <row r="6" spans="1:7" x14ac:dyDescent="0.25">
      <c r="A6" t="s">
        <v>4</v>
      </c>
      <c r="B6">
        <v>5975</v>
      </c>
      <c r="C6" s="1">
        <f t="shared" si="0"/>
        <v>1.8365910411242702E-2</v>
      </c>
      <c r="D6" s="2">
        <f t="shared" si="1"/>
        <v>550.97731233728109</v>
      </c>
      <c r="E6" s="2">
        <f t="shared" si="2"/>
        <v>3.3058638740236868</v>
      </c>
    </row>
    <row r="7" spans="1:7" x14ac:dyDescent="0.25">
      <c r="A7" t="s">
        <v>5</v>
      </c>
      <c r="B7">
        <v>3069</v>
      </c>
      <c r="C7" s="1">
        <f t="shared" si="0"/>
        <v>9.4334692974232404E-3</v>
      </c>
      <c r="D7" s="2">
        <f t="shared" si="1"/>
        <v>283.0040789226972</v>
      </c>
      <c r="E7" s="2">
        <f t="shared" si="2"/>
        <v>1.6980244735361834</v>
      </c>
    </row>
    <row r="8" spans="1:7" x14ac:dyDescent="0.25">
      <c r="A8" t="s">
        <v>6</v>
      </c>
      <c r="B8">
        <v>1727</v>
      </c>
      <c r="C8" s="1">
        <f t="shared" si="0"/>
        <v>5.3084397121700667E-3</v>
      </c>
      <c r="D8" s="2">
        <f t="shared" si="1"/>
        <v>159.253191365102</v>
      </c>
      <c r="E8" s="2">
        <f t="shared" si="2"/>
        <v>0.95551914819061201</v>
      </c>
    </row>
    <row r="9" spans="1:7" x14ac:dyDescent="0.25">
      <c r="A9" t="s">
        <v>7</v>
      </c>
      <c r="B9">
        <v>7967</v>
      </c>
      <c r="C9" s="1">
        <f t="shared" si="0"/>
        <v>2.4488905145836088E-2</v>
      </c>
      <c r="D9" s="2">
        <f t="shared" si="1"/>
        <v>734.66715437508265</v>
      </c>
      <c r="E9" s="2">
        <f t="shared" si="2"/>
        <v>4.4080029262504965</v>
      </c>
    </row>
    <row r="10" spans="1:7" x14ac:dyDescent="0.25">
      <c r="A10" t="s">
        <v>8</v>
      </c>
      <c r="B10">
        <v>2168</v>
      </c>
      <c r="C10" s="1">
        <f t="shared" si="0"/>
        <v>6.6639822211839632E-3</v>
      </c>
      <c r="D10" s="2">
        <f t="shared" si="1"/>
        <v>199.91946663551889</v>
      </c>
      <c r="E10" s="2">
        <f t="shared" si="2"/>
        <v>1.1995167998131133</v>
      </c>
    </row>
    <row r="11" spans="1:7" x14ac:dyDescent="0.25">
      <c r="A11" t="s">
        <v>9</v>
      </c>
      <c r="B11">
        <v>7361</v>
      </c>
      <c r="C11" s="1">
        <f t="shared" si="0"/>
        <v>2.2626186868143522E-2</v>
      </c>
      <c r="D11" s="2">
        <f t="shared" si="1"/>
        <v>678.78560604430561</v>
      </c>
      <c r="E11" s="2">
        <f t="shared" si="2"/>
        <v>4.072713636265834</v>
      </c>
    </row>
    <row r="12" spans="1:7" x14ac:dyDescent="0.25">
      <c r="A12" t="s">
        <v>10</v>
      </c>
      <c r="B12">
        <v>32438</v>
      </c>
      <c r="C12" s="1">
        <f t="shared" si="0"/>
        <v>9.9707682329688838E-2</v>
      </c>
      <c r="D12" s="2">
        <f t="shared" si="1"/>
        <v>2991.2304698906651</v>
      </c>
      <c r="E12" s="2">
        <f t="shared" si="2"/>
        <v>17.947382819343993</v>
      </c>
    </row>
    <row r="13" spans="1:7" x14ac:dyDescent="0.25">
      <c r="A13" t="s">
        <v>11</v>
      </c>
      <c r="B13">
        <v>10866</v>
      </c>
      <c r="C13" s="1">
        <f t="shared" si="0"/>
        <v>3.3399829711893425E-2</v>
      </c>
      <c r="D13" s="2">
        <f t="shared" si="1"/>
        <v>1001.9948913568028</v>
      </c>
      <c r="E13" s="2">
        <f t="shared" si="2"/>
        <v>6.0119693481408172</v>
      </c>
    </row>
    <row r="14" spans="1:7" x14ac:dyDescent="0.25">
      <c r="A14" t="s">
        <v>12</v>
      </c>
      <c r="B14">
        <v>9942</v>
      </c>
      <c r="C14" s="1">
        <f t="shared" si="0"/>
        <v>3.055964540729288E-2</v>
      </c>
      <c r="D14" s="2">
        <f t="shared" si="1"/>
        <v>916.78936221878644</v>
      </c>
      <c r="E14" s="2">
        <f t="shared" si="2"/>
        <v>5.5007361733127187</v>
      </c>
    </row>
    <row r="15" spans="1:7" x14ac:dyDescent="0.25">
      <c r="A15" t="s">
        <v>13</v>
      </c>
      <c r="B15">
        <v>10027</v>
      </c>
      <c r="C15" s="1">
        <f t="shared" si="0"/>
        <v>3.0820917772975832E-2</v>
      </c>
      <c r="D15" s="2">
        <f t="shared" si="1"/>
        <v>924.62753318927503</v>
      </c>
      <c r="E15" s="2">
        <f t="shared" si="2"/>
        <v>5.5477651991356502</v>
      </c>
    </row>
    <row r="16" spans="1:7" x14ac:dyDescent="0.25">
      <c r="A16" t="s">
        <v>14</v>
      </c>
      <c r="B16">
        <v>3352</v>
      </c>
      <c r="C16" s="1">
        <f t="shared" si="0"/>
        <v>1.0303352585520592E-2</v>
      </c>
      <c r="D16" s="2">
        <f t="shared" si="1"/>
        <v>309.10057756561775</v>
      </c>
      <c r="E16" s="2">
        <f t="shared" si="2"/>
        <v>1.8546034653937067</v>
      </c>
    </row>
    <row r="17" spans="1:5" x14ac:dyDescent="0.25">
      <c r="A17" t="s">
        <v>15</v>
      </c>
      <c r="B17">
        <v>2875</v>
      </c>
      <c r="C17" s="1">
        <f t="shared" si="0"/>
        <v>8.8371535451586235E-3</v>
      </c>
      <c r="D17" s="2">
        <f t="shared" si="1"/>
        <v>265.11460635475868</v>
      </c>
      <c r="E17" s="2">
        <f t="shared" si="2"/>
        <v>1.5906876381285522</v>
      </c>
    </row>
    <row r="18" spans="1:5" x14ac:dyDescent="0.25">
      <c r="A18" t="s">
        <v>16</v>
      </c>
      <c r="B18">
        <v>3578</v>
      </c>
      <c r="C18" s="1">
        <f t="shared" si="0"/>
        <v>1.0998029698983497E-2</v>
      </c>
      <c r="D18" s="2">
        <f t="shared" si="1"/>
        <v>329.94089096950489</v>
      </c>
      <c r="E18" s="2">
        <f t="shared" si="2"/>
        <v>1.9796453458170296</v>
      </c>
    </row>
    <row r="19" spans="1:5" x14ac:dyDescent="0.25">
      <c r="A19" t="s">
        <v>17</v>
      </c>
      <c r="B19">
        <v>29847</v>
      </c>
      <c r="C19" s="1">
        <f t="shared" si="0"/>
        <v>9.1743485865165023E-2</v>
      </c>
      <c r="D19" s="2">
        <f t="shared" si="1"/>
        <v>2752.3045759549505</v>
      </c>
      <c r="E19" s="2">
        <f t="shared" si="2"/>
        <v>16.513827455729704</v>
      </c>
    </row>
    <row r="20" spans="1:5" x14ac:dyDescent="0.25">
      <c r="A20" t="s">
        <v>18</v>
      </c>
      <c r="B20">
        <v>2301</v>
      </c>
      <c r="C20" s="1">
        <f t="shared" si="0"/>
        <v>7.0727966286643447E-3</v>
      </c>
      <c r="D20" s="2">
        <f t="shared" si="1"/>
        <v>212.18389885993034</v>
      </c>
      <c r="E20" s="2">
        <f t="shared" si="2"/>
        <v>1.2731033931595821</v>
      </c>
    </row>
    <row r="21" spans="1:5" x14ac:dyDescent="0.25">
      <c r="A21" t="s">
        <v>19</v>
      </c>
      <c r="B21">
        <v>97734</v>
      </c>
      <c r="C21" s="1">
        <f t="shared" si="0"/>
        <v>0.30041403985479403</v>
      </c>
      <c r="D21" s="2">
        <f t="shared" si="1"/>
        <v>9012.4211956438212</v>
      </c>
      <c r="E21" s="2">
        <f t="shared" si="2"/>
        <v>54.074527173862933</v>
      </c>
    </row>
    <row r="22" spans="1:5" x14ac:dyDescent="0.25">
      <c r="A22" t="s">
        <v>20</v>
      </c>
      <c r="B22">
        <v>17065</v>
      </c>
      <c r="C22" s="1">
        <f t="shared" si="0"/>
        <v>5.2454269651524138E-2</v>
      </c>
      <c r="D22" s="2">
        <f t="shared" si="1"/>
        <v>1573.6280895457242</v>
      </c>
      <c r="E22" s="2">
        <f t="shared" si="2"/>
        <v>9.4417685372743456</v>
      </c>
    </row>
    <row r="23" spans="1:5" x14ac:dyDescent="0.25">
      <c r="A23" t="s">
        <v>21</v>
      </c>
      <c r="B23">
        <v>2428</v>
      </c>
      <c r="C23" s="1">
        <f t="shared" si="0"/>
        <v>7.4631682809200477E-3</v>
      </c>
      <c r="D23" s="2">
        <f t="shared" si="1"/>
        <v>223.89504842760144</v>
      </c>
      <c r="E23" s="2">
        <f t="shared" si="2"/>
        <v>1.3433702905656086</v>
      </c>
    </row>
    <row r="24" spans="1:5" x14ac:dyDescent="0.25">
      <c r="A24" t="s">
        <v>22</v>
      </c>
      <c r="B24">
        <v>2295</v>
      </c>
      <c r="C24" s="1">
        <f t="shared" si="0"/>
        <v>7.0543538734396663E-3</v>
      </c>
      <c r="D24" s="2">
        <f t="shared" si="1"/>
        <v>211.63061620318999</v>
      </c>
      <c r="E24" s="2">
        <f t="shared" si="2"/>
        <v>1.2697836972191401</v>
      </c>
    </row>
    <row r="25" spans="1:5" x14ac:dyDescent="0.25">
      <c r="A25" t="s">
        <v>23</v>
      </c>
      <c r="B25">
        <v>47406</v>
      </c>
      <c r="C25" s="1">
        <f t="shared" si="0"/>
        <v>0.14571620903018773</v>
      </c>
      <c r="D25" s="2">
        <f t="shared" si="1"/>
        <v>4371.4862709056315</v>
      </c>
      <c r="E25" s="2">
        <f t="shared" si="2"/>
        <v>26.228917625433791</v>
      </c>
    </row>
    <row r="26" spans="1:5" x14ac:dyDescent="0.25">
      <c r="A26" t="s">
        <v>24</v>
      </c>
      <c r="B26">
        <v>6973</v>
      </c>
      <c r="C26" s="1">
        <f t="shared" si="0"/>
        <v>2.1433555363614288E-2</v>
      </c>
      <c r="D26" s="2">
        <f t="shared" si="1"/>
        <v>643.00666090842867</v>
      </c>
      <c r="E26" s="2">
        <f t="shared" si="2"/>
        <v>3.8580399654505722</v>
      </c>
    </row>
    <row r="27" spans="1:5" x14ac:dyDescent="0.25">
      <c r="B27">
        <f>SUM(B2:B26)</f>
        <v>325331</v>
      </c>
      <c r="D27">
        <v>30000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downlad</vt:lpstr>
      <vt:lpstr>Лист1 (2)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2019-05-03T20:07:32Z</dcterms:created>
  <dcterms:modified xsi:type="dcterms:W3CDTF">2019-05-04T14:02:44Z</dcterms:modified>
</cp:coreProperties>
</file>