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Отчет" sheetId="1" r:id="rId3"/>
  </sheets>
</workbook>
</file>

<file path=xl/sharedStrings.xml><?xml version="1.0" encoding="utf-8"?>
<sst xmlns="http://schemas.openxmlformats.org/spreadsheetml/2006/main" count="661" uniqueCount="181">
  <si>
    <t xml:space="preserve">Ульяновская область, отчет за 21.08.23</t>
  </si>
  <si>
    <t xml:space="preserve">№ п/п</t>
  </si>
  <si>
    <t xml:space="preserve">Район / Населённый пункт</t>
  </si>
  <si>
    <t xml:space="preserve">Название спортивной организации</t>
  </si>
  <si>
    <t xml:space="preserve">Фактическое кол-во учетных записей сотрудников организации</t>
  </si>
  <si>
    <t xml:space="preserve">Фактическое кол-во активных учетных записей сотрудников организации</t>
  </si>
  <si>
    <t xml:space="preserve">Фактическое кол-во учетных записей тренеров организации</t>
  </si>
  <si>
    <t xml:space="preserve">Фактическое кол-во активных учетных записей тренеров организации</t>
  </si>
  <si>
    <t xml:space="preserve">Фактическое кол-во учетных записей тренеров с тренировкой</t>
  </si>
  <si>
    <t xml:space="preserve">Фактическое кол-во активных учетных записей тренеров с тренировкой</t>
  </si>
  <si>
    <t xml:space="preserve">% активных учетных записей тренеров относительно заявленного кол-ва тренеров</t>
  </si>
  <si>
    <t xml:space="preserve">% активных учетных записей тренеров относительно общего кол-ва учетных записей тренеров</t>
  </si>
  <si>
    <t xml:space="preserve">% активных тренеров с тренировкой относительно кол-ва учетных записей тренеров с тренировкой</t>
  </si>
  <si>
    <t xml:space="preserve">Количество сотрудников в системе</t>
  </si>
  <si>
    <t xml:space="preserve">Фактическое кол-во учетных записей спортсменов организации</t>
  </si>
  <si>
    <t xml:space="preserve">Фактическое кол-во активных учетных записей спортсменов</t>
  </si>
  <si>
    <t xml:space="preserve">Фактическое количество учетных записей спортсменов организации, возрастом 18 лет и старше</t>
  </si>
  <si>
    <t xml:space="preserve">Фактическое кол-во учетных записей спортсменов с активным тренером с тренировкой</t>
  </si>
  <si>
    <t xml:space="preserve">Фактическое кол-во учетных записей спортсменов без группы</t>
  </si>
  <si>
    <t xml:space="preserve">Количество неактивированных спортсменов с активным тренером с тренировкой</t>
  </si>
  <si>
    <t xml:space="preserve">% активных учетных записей спортсменов относительно заявленного кол-ва спортсменов</t>
  </si>
  <si>
    <t xml:space="preserve">% активных спортсменов (без привязки к тренеру) относительно общего кол-ва спортсменов в организации</t>
  </si>
  <si>
    <t xml:space="preserve">Количество спортсменов в системе</t>
  </si>
  <si>
    <t xml:space="preserve">Фактическое кол-во учетных записей родителей в системе</t>
  </si>
  <si>
    <t xml:space="preserve">Фактическое кол-во активных учетных записей родителей </t>
  </si>
  <si>
    <t xml:space="preserve">Ожидаемое кол-во родителей</t>
  </si>
  <si>
    <t xml:space="preserve">Фактическое кол-во учетных записей родителей, дети которых имеют хотя бы одну тренировку</t>
  </si>
  <si>
    <t xml:space="preserve">Фактическое кол-во активных учетных записей родителей, дети которых имеют хотя бы одну тренировку</t>
  </si>
  <si>
    <t xml:space="preserve">% активных родителей относительно общего количества родителей</t>
  </si>
  <si>
    <t xml:space="preserve">% активных родителей с детьми, у которых есть расписание, относительно всех созданных родителей</t>
  </si>
  <si>
    <t xml:space="preserve">% активных родителей с детьми, у которых есть расписание, относительно всех родителей с детьми, у которых есть расписание</t>
  </si>
  <si>
    <t xml:space="preserve">% активных родителей относительно ожидаемого кол-ва учётных записей родителей</t>
  </si>
  <si>
    <t xml:space="preserve">Количество родителей в системе</t>
  </si>
  <si>
    <t xml:space="preserve">Всего созданных групп в организации</t>
  </si>
  <si>
    <t xml:space="preserve">Всего групп без спортсменов</t>
  </si>
  <si>
    <t xml:space="preserve">Всего групп без активированных спортсменов</t>
  </si>
  <si>
    <t xml:space="preserve">Всего групп без активированного тренера</t>
  </si>
  <si>
    <t xml:space="preserve">Расписание в группах со спортсменами (прошлая неделя), %</t>
  </si>
  <si>
    <t xml:space="preserve">Расписание в группах со спортсменами (текущая неделя), %</t>
  </si>
  <si>
    <t xml:space="preserve">Расписание в группах со спортсменами (будущая неделя), %</t>
  </si>
  <si>
    <t xml:space="preserve">Расписание в группах (прошлая неделя), %</t>
  </si>
  <si>
    <t xml:space="preserve">Расписание в группах (текущая неделя), %</t>
  </si>
  <si>
    <t xml:space="preserve">Расписание в группах (будущая неделя), %</t>
  </si>
  <si>
    <t xml:space="preserve">Ведение журнала, %</t>
  </si>
  <si>
    <t xml:space="preserve">Посещаемость, %</t>
  </si>
  <si>
    <t xml:space="preserve">Кол-во отметок об отсутствии</t>
  </si>
  <si>
    <t xml:space="preserve">Ведение планов тренировок, %</t>
  </si>
  <si>
    <t xml:space="preserve">Показатели активности сотрудников организации</t>
  </si>
  <si>
    <t xml:space="preserve">Новомалыклинский район</t>
  </si>
  <si>
    <t xml:space="preserve">МАУ ДО ДЮСШ Новомалыклинского района</t>
  </si>
  <si>
    <t xml:space="preserve">100 %</t>
  </si>
  <si>
    <t xml:space="preserve">50 %</t>
  </si>
  <si>
    <t xml:space="preserve">61 %</t>
  </si>
  <si>
    <t xml:space="preserve">0 %</t>
  </si>
  <si>
    <t xml:space="preserve">Новоульяновск</t>
  </si>
  <si>
    <t xml:space="preserve">МАУ ДО СШ "Цементник"</t>
  </si>
  <si>
    <t xml:space="preserve">89 %</t>
  </si>
  <si>
    <t xml:space="preserve">73 %</t>
  </si>
  <si>
    <t xml:space="preserve">94 % *</t>
  </si>
  <si>
    <t xml:space="preserve">97 % *</t>
  </si>
  <si>
    <t xml:space="preserve">91 % *</t>
  </si>
  <si>
    <t xml:space="preserve">0 % *</t>
  </si>
  <si>
    <t xml:space="preserve">Ульяновск</t>
  </si>
  <si>
    <t xml:space="preserve">МБУ «СШ «Фаворит»</t>
  </si>
  <si>
    <t xml:space="preserve">90 %</t>
  </si>
  <si>
    <t xml:space="preserve">20 %</t>
  </si>
  <si>
    <t xml:space="preserve">22 %</t>
  </si>
  <si>
    <t xml:space="preserve">17 %</t>
  </si>
  <si>
    <t xml:space="preserve">МБУ «СШ №1»</t>
  </si>
  <si>
    <t xml:space="preserve">58 %</t>
  </si>
  <si>
    <t xml:space="preserve">100 % *</t>
  </si>
  <si>
    <t xml:space="preserve">93 % *</t>
  </si>
  <si>
    <t xml:space="preserve">79 % *</t>
  </si>
  <si>
    <t xml:space="preserve">6 % *</t>
  </si>
  <si>
    <t xml:space="preserve">4 %</t>
  </si>
  <si>
    <t xml:space="preserve">6 %</t>
  </si>
  <si>
    <t xml:space="preserve">МБУ «СШ №9»</t>
  </si>
  <si>
    <t xml:space="preserve">99 %</t>
  </si>
  <si>
    <t xml:space="preserve">91 %</t>
  </si>
  <si>
    <t xml:space="preserve">80 %</t>
  </si>
  <si>
    <t xml:space="preserve">96 %</t>
  </si>
  <si>
    <t xml:space="preserve">68 %</t>
  </si>
  <si>
    <t xml:space="preserve">31 %</t>
  </si>
  <si>
    <t xml:space="preserve">19 %</t>
  </si>
  <si>
    <t xml:space="preserve">32 %</t>
  </si>
  <si>
    <t xml:space="preserve">МБУ «СШОР «Рингстар»</t>
  </si>
  <si>
    <t xml:space="preserve">94 %</t>
  </si>
  <si>
    <t xml:space="preserve">92 %</t>
  </si>
  <si>
    <t xml:space="preserve">50 % *</t>
  </si>
  <si>
    <t xml:space="preserve">57 % *</t>
  </si>
  <si>
    <t xml:space="preserve">48 % *</t>
  </si>
  <si>
    <t xml:space="preserve">55 % *</t>
  </si>
  <si>
    <t xml:space="preserve">44 % *</t>
  </si>
  <si>
    <t xml:space="preserve">МБУ «СШОР «Юность»</t>
  </si>
  <si>
    <t xml:space="preserve">81 %</t>
  </si>
  <si>
    <t xml:space="preserve">26 %</t>
  </si>
  <si>
    <t xml:space="preserve">МБУ «СШОР № 6»</t>
  </si>
  <si>
    <t xml:space="preserve">93 %</t>
  </si>
  <si>
    <t xml:space="preserve">15 %</t>
  </si>
  <si>
    <t xml:space="preserve">МБУ ДО «СШ «Борец»</t>
  </si>
  <si>
    <t xml:space="preserve">65 % *</t>
  </si>
  <si>
    <t xml:space="preserve">75 % *</t>
  </si>
  <si>
    <t xml:space="preserve">МБУ ДО «СШ «Симбирск»</t>
  </si>
  <si>
    <t xml:space="preserve">95 %</t>
  </si>
  <si>
    <t xml:space="preserve">87 %</t>
  </si>
  <si>
    <t xml:space="preserve">35 %</t>
  </si>
  <si>
    <t xml:space="preserve">21 %</t>
  </si>
  <si>
    <t xml:space="preserve">33 %</t>
  </si>
  <si>
    <t xml:space="preserve">МБУ ДО «СШ «Старт»</t>
  </si>
  <si>
    <t xml:space="preserve">38 %</t>
  </si>
  <si>
    <t xml:space="preserve">39 %</t>
  </si>
  <si>
    <t xml:space="preserve">МБУ ДО «СШ №4»</t>
  </si>
  <si>
    <t xml:space="preserve">76 %</t>
  </si>
  <si>
    <t xml:space="preserve">97 %</t>
  </si>
  <si>
    <t xml:space="preserve">34 %</t>
  </si>
  <si>
    <t xml:space="preserve">Мелекесский район</t>
  </si>
  <si>
    <t xml:space="preserve">МБУ ДО ДЮСШ МО "Мелекесский р-н Ульяновской обл."</t>
  </si>
  <si>
    <t xml:space="preserve">88 %</t>
  </si>
  <si>
    <t xml:space="preserve">77 %</t>
  </si>
  <si>
    <t xml:space="preserve">75 %</t>
  </si>
  <si>
    <t xml:space="preserve">Чердаклинский район</t>
  </si>
  <si>
    <t xml:space="preserve">МБУ ДО МЧСШ</t>
  </si>
  <si>
    <t xml:space="preserve">55 %</t>
  </si>
  <si>
    <t xml:space="preserve">3 %</t>
  </si>
  <si>
    <t xml:space="preserve">Димитровград</t>
  </si>
  <si>
    <t xml:space="preserve">МБУ ДО СШ им. Ж.Б.Лобановой</t>
  </si>
  <si>
    <t xml:space="preserve">64 %</t>
  </si>
  <si>
    <t xml:space="preserve">МБУ ДО СШ им.Д.А.Разумовского</t>
  </si>
  <si>
    <t xml:space="preserve">70 %</t>
  </si>
  <si>
    <t xml:space="preserve">72 %</t>
  </si>
  <si>
    <t xml:space="preserve">МБУ ДО ФОСЦ «ОРИОН»</t>
  </si>
  <si>
    <t xml:space="preserve">98 %</t>
  </si>
  <si>
    <t xml:space="preserve">67 %</t>
  </si>
  <si>
    <t xml:space="preserve">46 %</t>
  </si>
  <si>
    <t xml:space="preserve">40 %</t>
  </si>
  <si>
    <t xml:space="preserve">42 %</t>
  </si>
  <si>
    <t xml:space="preserve">МБУ ДО"СШОР "Волга"</t>
  </si>
  <si>
    <t xml:space="preserve">МБУ СШ "ЛАДА" г. Димитровград</t>
  </si>
  <si>
    <t xml:space="preserve">43 %</t>
  </si>
  <si>
    <t xml:space="preserve">12 %</t>
  </si>
  <si>
    <t xml:space="preserve">МБУДО «СШ Засвияжского района»</t>
  </si>
  <si>
    <t xml:space="preserve">98 % *</t>
  </si>
  <si>
    <t xml:space="preserve">19 % *</t>
  </si>
  <si>
    <t xml:space="preserve">МКУ ДО СШ "Старт"</t>
  </si>
  <si>
    <t xml:space="preserve">48 %</t>
  </si>
  <si>
    <t xml:space="preserve">9 %</t>
  </si>
  <si>
    <t xml:space="preserve">Новоспасский район</t>
  </si>
  <si>
    <t xml:space="preserve">МУ "СШ по хоккею и тхэквондо "Олимп"</t>
  </si>
  <si>
    <t xml:space="preserve">ОГБ ФСУ ДО "СШННВС"</t>
  </si>
  <si>
    <t xml:space="preserve">62 %</t>
  </si>
  <si>
    <t xml:space="preserve">ОГБПОУ "УУ(т)ОР"</t>
  </si>
  <si>
    <t xml:space="preserve">41 %</t>
  </si>
  <si>
    <t xml:space="preserve">ОГБУ «СШОР по боксу имени П.Т. Липатова»</t>
  </si>
  <si>
    <t xml:space="preserve">82 %</t>
  </si>
  <si>
    <t xml:space="preserve">60 %</t>
  </si>
  <si>
    <t xml:space="preserve">14 %</t>
  </si>
  <si>
    <t xml:space="preserve">11 %</t>
  </si>
  <si>
    <t xml:space="preserve">ОГБУ ДО "СШ по хоккею "Лидер"</t>
  </si>
  <si>
    <t xml:space="preserve">26 % *</t>
  </si>
  <si>
    <t xml:space="preserve">29 %</t>
  </si>
  <si>
    <t xml:space="preserve">ОГБУ ДО "СШОР по боксу им.А.В.Гришина"</t>
  </si>
  <si>
    <t xml:space="preserve">79 %</t>
  </si>
  <si>
    <t xml:space="preserve">69 %</t>
  </si>
  <si>
    <t xml:space="preserve">ОГБУ ДО "СШОР по лёгкой атлетике им. А.С. Ларина"</t>
  </si>
  <si>
    <t xml:space="preserve">45 %</t>
  </si>
  <si>
    <t xml:space="preserve">ОГБУ ДО "СШОР по хоккею с мячом"</t>
  </si>
  <si>
    <t xml:space="preserve">ОГБУ ДО "СШОР по художественной гимнастике"</t>
  </si>
  <si>
    <t xml:space="preserve">ОГБУ ДО "УСШОР по биатлону"</t>
  </si>
  <si>
    <t xml:space="preserve">56 % *</t>
  </si>
  <si>
    <t xml:space="preserve">ОГБУ ДО" СШОР по тхэквондо"</t>
  </si>
  <si>
    <t xml:space="preserve">ОГБУДО «СШ по футболу «Волга» им. Н.П. Старостина»</t>
  </si>
  <si>
    <t xml:space="preserve">78 %</t>
  </si>
  <si>
    <t xml:space="preserve">44 %</t>
  </si>
  <si>
    <t xml:space="preserve">ОГКУ ДО "СШОР по спорт. борьбе им. А.И. Винника"</t>
  </si>
  <si>
    <t xml:space="preserve">58 % *</t>
  </si>
  <si>
    <t xml:space="preserve">ОГКУ ДО СШ по дзюдо "Спарта"</t>
  </si>
  <si>
    <t xml:space="preserve">ОГКУДО "УСАШ ПСР"</t>
  </si>
  <si>
    <t xml:space="preserve">81 % *</t>
  </si>
  <si>
    <t xml:space="preserve">47 %</t>
  </si>
  <si>
    <t xml:space="preserve">56 %</t>
  </si>
  <si>
    <t xml:space="preserve">* - в выбранный период отчета попадает неучебное время, назначенное для групп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</si>
</sst>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5"/>
      <name val="Calibri"/>
    </font>
    <font>
      <sz val="13"/>
      <name val="Calibri"/>
    </font>
    <font>
      <sz val="11"/>
      <name val="Calibri"/>
    </font>
  </fonts>
  <fills count="10">
    <fill>
      <patternFill patternType="none"/>
    </fill>
    <fill>
      <patternFill patternType="darkGray"/>
    </fill>
    <fill>
      <patternFill patternType="none">
        <fgColor rgb="A9A9A9"/>
      </patternFill>
    </fill>
    <fill>
      <patternFill patternType="solid">
        <fgColor rgb="A9A9A9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008000"/>
      </patternFill>
    </fill>
    <fill>
      <patternFill patternType="solid">
        <fgColor rgb="008000"/>
      </patternFill>
    </fill>
  </fills>
  <borders count="9">
    <border>
      <left/>
      <right/>
      <top/>
      <bottom/>
      <diagonal/>
    </border>
    <border>
      <left/>
      <right/>
      <top/>
      <bottom style="thick"/>
      <diagonal/>
    </border>
    <border>
      <left/>
      <right/>
      <top style="thick"/>
      <bottom style="thick"/>
      <diagonal/>
    </border>
    <border>
      <left style="thick"/>
      <right/>
      <top style="thick"/>
      <bottom style="thick"/>
      <diagonal/>
    </border>
    <border>
      <left style="thick"/>
      <right style="thick"/>
      <top style="thick"/>
      <bottom style="thick"/>
      <diagonal/>
    </border>
    <border>
      <left/>
      <right/>
      <top/>
      <bottom style="medium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 xfId="0"/>
  </cellStyleXfs>
  <cellXfs count="10">
    <xf numFmtId="0" fontId="0" fillId="0" borderId="0" xfId="0"/>
    <xf numFmtId="0" fontId="1" fillId="0" borderId="4" xfId="0" applyFont="1" applyBorder="1"/>
    <xf numFmtId="0" fontId="2" fillId="0" borderId="4" xfId="0" applyFont="1" applyBorder="1"/>
    <xf numFmtId="0" fontId="2" fillId="3" borderId="8" xfId="0" applyFont="1" applyFill="1" applyBorder="1">
      <alignment horizontal="center" vertical="center" wrapText="1"/>
    </xf>
    <xf numFmtId="0" fontId="2" fillId="3" borderId="8" xfId="0" applyFont="1" applyFill="1" applyBorder="1">
      <alignment horizontal="center" vertical="center" wrapText="1"/>
    </xf>
    <xf numFmtId="0" fontId="2" fillId="0" borderId="8" xfId="0" applyFont="1" applyBorder="1">
      <alignment horizontal="center" vertical="center" wrapText="1"/>
    </xf>
    <xf numFmtId="0" fontId="3" fillId="0" borderId="8" xfId="0" applyFont="1" applyBorder="1">
      <alignment horizontal="center" vertical="center" wrapText="1"/>
    </xf>
    <xf numFmtId="0" fontId="3" fillId="5" borderId="8" xfId="0" applyFont="1" applyFill="1" applyBorder="1">
      <alignment horizontal="center" vertical="center" wrapText="1"/>
    </xf>
    <xf numFmtId="0" fontId="3" fillId="7" borderId="8" xfId="0" applyFont="1" applyFill="1" applyBorder="1">
      <alignment horizontal="center" vertical="center" wrapText="1"/>
    </xf>
    <xf numFmtId="0" fontId="3" fillId="9" borderId="8" xfId="0" applyFont="1" applyFill="1" applyBorder="1">
      <alignment horizontal="center" vertical="center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.953125" customWidth="1" collapsed="1"/>
    <col min="2" max="2" width="11.71875" customWidth="1" collapsed="1"/>
    <col min="3" max="3" width="39.0625" customWidth="1" collapsed="1"/>
    <col min="4" max="4" width="39.0625" customWidth="1" collapsed="1"/>
    <col min="5" max="5" width="15.5859375" customWidth="1" collapsed="1"/>
    <col min="6" max="6" width="15.5859375" customWidth="1" collapsed="1"/>
    <col min="7" max="7" width="15.5859375" customWidth="1" collapsed="1"/>
    <col min="8" max="8" width="15.5859375" customWidth="1" collapsed="1"/>
    <col min="9" max="9" width="15.5859375" customWidth="1" collapsed="1"/>
    <col min="10" max="10" width="15.5859375" customWidth="1" collapsed="1"/>
    <col min="11" max="11" width="15.5859375" customWidth="1" collapsed="1"/>
    <col min="12" max="12" width="15.5859375" customWidth="1" collapsed="1"/>
    <col min="13" max="13" width="15.5859375" customWidth="1" collapsed="1"/>
    <col min="14" max="14" width="15.5859375" customWidth="1" collapsed="1"/>
    <col min="15" max="15" width="15.5859375" customWidth="1" collapsed="1"/>
    <col min="16" max="16" width="15.5859375" customWidth="1" collapsed="1"/>
    <col min="17" max="17" width="15.5859375" customWidth="1" collapsed="1"/>
    <col min="18" max="18" width="15.5859375" customWidth="1" collapsed="1"/>
    <col min="19" max="19" width="15.5859375" customWidth="1" collapsed="1"/>
    <col min="20" max="20" width="15.5859375" customWidth="1" collapsed="1"/>
    <col min="21" max="21" width="15.5859375" customWidth="1" collapsed="1"/>
    <col min="22" max="22" width="15.5859375" customWidth="1" collapsed="1"/>
    <col min="23" max="23" width="15.5859375" customWidth="1" collapsed="1"/>
    <col min="24" max="24" width="15.5859375" customWidth="1" collapsed="1"/>
    <col min="25" max="25" width="15.5859375" customWidth="1" collapsed="1"/>
    <col min="26" max="26" width="15.5859375" customWidth="1" collapsed="1"/>
    <col min="28" max="28" width="15.5859375" customWidth="1" collapsed="1"/>
    <col min="29" max="29" width="15.5859375" customWidth="1" collapsed="1"/>
    <col min="30" max="30" width="15.5859375" customWidth="1" collapsed="1"/>
    <col min="27" max="27" width="15.5859375" customWidth="1" collapsed="1"/>
    <col min="31" max="31" width="15.5859375" customWidth="1" collapsed="1"/>
    <col min="32" max="32" width="15.5859375" customWidth="1" collapsed="1"/>
    <col min="33" max="33" width="15.5859375" customWidth="1" collapsed="1"/>
    <col min="34" max="34" width="15.5859375" customWidth="1" collapsed="1"/>
    <col min="35" max="35" width="15.5859375" customWidth="1" collapsed="1"/>
    <col min="36" max="36" width="15.5859375" customWidth="1" collapsed="1"/>
    <col min="37" max="37" width="15.5859375" customWidth="1" collapsed="1"/>
    <col min="38" max="38" width="15.5859375" customWidth="1" collapsed="1"/>
    <col min="39" max="39" width="15.5859375" customWidth="1" collapsed="1"/>
    <col min="40" max="40" width="15.5859375" customWidth="1" collapsed="1"/>
    <col min="41" max="41" width="15.5859375" customWidth="1" collapsed="1"/>
    <col min="42" max="42" width="15.5859375" customWidth="1" collapsed="1"/>
    <col min="43" max="43" width="15.5859375" customWidth="1" collapsed="1"/>
    <col min="44" max="44" width="15.5859375" customWidth="1" collapsed="1"/>
  </cols>
  <sheetData>
    <row r="1" ht="10" customHeight="1"/>
    <row r="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>
      <c r="B3" s="3" t="s">
        <v>1</v>
      </c>
      <c r="C3" s="3" t="s">
        <v>2</v>
      </c>
      <c r="D3" s="3" t="s">
        <v>3</v>
      </c>
      <c r="E3" s="4" t="s">
        <v>13</v>
      </c>
      <c r="F3" s="4"/>
      <c r="G3" s="4"/>
      <c r="H3" s="4"/>
      <c r="I3" s="4"/>
      <c r="J3" s="4"/>
      <c r="K3" s="4"/>
      <c r="L3" s="4"/>
      <c r="M3" s="4"/>
      <c r="N3" s="4" t="s">
        <v>22</v>
      </c>
      <c r="O3" s="4"/>
      <c r="P3" s="4"/>
      <c r="Q3" s="4"/>
      <c r="R3" s="4"/>
      <c r="S3" s="4"/>
      <c r="T3" s="4"/>
      <c r="U3" s="4"/>
      <c r="V3" s="4" t="s">
        <v>32</v>
      </c>
      <c r="W3" s="4"/>
      <c r="X3" s="4"/>
      <c r="Y3" s="4"/>
      <c r="Z3" s="4"/>
      <c r="AA3" s="4"/>
      <c r="AE3" s="4" t="s">
        <v>47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ht="169.6" customHeight="1">
      <c r="B4" s="3"/>
      <c r="C4" s="3"/>
      <c r="D4" s="3"/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5" t="s">
        <v>23</v>
      </c>
      <c r="W4" s="5" t="s">
        <v>24</v>
      </c>
      <c r="X4" s="5" t="s">
        <v>25</v>
      </c>
      <c r="Y4" s="5" t="s">
        <v>26</v>
      </c>
      <c r="Z4" s="5" t="s">
        <v>27</v>
      </c>
      <c r="AA4" s="5" t="s">
        <v>31</v>
      </c>
      <c r="AB4" s="5" t="s">
        <v>28</v>
      </c>
      <c r="AC4" s="5" t="s">
        <v>29</v>
      </c>
      <c r="AD4" s="5" t="s">
        <v>30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5" t="s">
        <v>39</v>
      </c>
      <c r="AL4" s="5" t="s">
        <v>40</v>
      </c>
      <c r="AM4" s="5" t="s">
        <v>41</v>
      </c>
      <c r="AN4" s="5" t="s">
        <v>42</v>
      </c>
      <c r="AO4" s="5" t="s">
        <v>43</v>
      </c>
      <c r="AP4" s="5" t="s">
        <v>44</v>
      </c>
      <c r="AQ4" s="5" t="s">
        <v>45</v>
      </c>
      <c r="AR4" s="5" t="s">
        <v>46</v>
      </c>
    </row>
    <row r="5">
      <c r="B5" s="6">
        <v>1</v>
      </c>
      <c r="C5" s="6" t="s">
        <v>48</v>
      </c>
      <c r="D5" s="6" t="s">
        <v>49</v>
      </c>
      <c r="E5" s="6">
        <v>16</v>
      </c>
      <c r="F5" s="6">
        <v>16</v>
      </c>
      <c r="G5" s="6">
        <v>15</v>
      </c>
      <c r="H5" s="6">
        <v>15</v>
      </c>
      <c r="I5" s="6">
        <v>15</v>
      </c>
      <c r="J5" s="6">
        <v>15</v>
      </c>
      <c r="K5" s="9" t="str">
        <f>ROUND(IFERROR(($H5/G5)*100,0),0) &amp; " %"</f>
        <v>100 %</v>
      </c>
      <c r="L5" s="9" t="s">
        <v>50</v>
      </c>
      <c r="M5" s="9" t="s">
        <v>50</v>
      </c>
      <c r="N5" s="6">
        <v>355</v>
      </c>
      <c r="O5" s="6">
        <v>176</v>
      </c>
      <c r="P5" s="6">
        <v>4</v>
      </c>
      <c r="Q5" s="6">
        <v>351</v>
      </c>
      <c r="R5" s="6">
        <v>4</v>
      </c>
      <c r="S5" s="6">
        <v>176</v>
      </c>
      <c r="T5" s="8" t="str">
        <f>ROUND(IFERROR(($O5/N5)*100,0),0) &amp; " %"</f>
        <v>50 %</v>
      </c>
      <c r="U5" s="8" t="s">
        <v>51</v>
      </c>
      <c r="V5" s="6">
        <v>159</v>
      </c>
      <c r="W5" s="6">
        <v>97</v>
      </c>
      <c r="X5" s="6">
        <v>180</v>
      </c>
      <c r="Y5" s="6">
        <v>159</v>
      </c>
      <c r="Z5" s="6">
        <v>97</v>
      </c>
      <c r="AA5" s="8" t="str">
        <f>ROUND(IFERROR(($W5/X5)*100,0),0) &amp; " %"</f>
        <v>54 %</v>
      </c>
      <c r="AB5" s="8" t="s">
        <v>52</v>
      </c>
      <c r="AC5" s="8" t="s">
        <v>52</v>
      </c>
      <c r="AD5" s="8" t="s">
        <v>52</v>
      </c>
      <c r="AE5" s="6">
        <v>23</v>
      </c>
      <c r="AF5" s="6">
        <v>0</v>
      </c>
      <c r="AG5" s="6">
        <v>6</v>
      </c>
      <c r="AH5" s="6">
        <v>0</v>
      </c>
      <c r="AI5" s="7" t="s">
        <v>53</v>
      </c>
      <c r="AJ5" s="7" t="s">
        <v>53</v>
      </c>
      <c r="AK5" s="7" t="s">
        <v>53</v>
      </c>
      <c r="AL5" s="7" t="s">
        <v>53</v>
      </c>
      <c r="AM5" s="7" t="s">
        <v>53</v>
      </c>
      <c r="AN5" s="7" t="s">
        <v>53</v>
      </c>
      <c r="AO5" s="7" t="s">
        <v>53</v>
      </c>
      <c r="AP5" s="7" t="s">
        <v>53</v>
      </c>
      <c r="AQ5" s="6">
        <v>0</v>
      </c>
      <c r="AR5" s="7" t="s">
        <v>53</v>
      </c>
    </row>
    <row r="6">
      <c r="B6" s="6">
        <v>2</v>
      </c>
      <c r="C6" s="6" t="s">
        <v>54</v>
      </c>
      <c r="D6" s="6" t="s">
        <v>55</v>
      </c>
      <c r="E6" s="6">
        <v>10</v>
      </c>
      <c r="F6" s="6">
        <v>9</v>
      </c>
      <c r="G6" s="6">
        <v>9</v>
      </c>
      <c r="H6" s="6">
        <v>8</v>
      </c>
      <c r="I6" s="6">
        <v>9</v>
      </c>
      <c r="J6" s="6">
        <v>8</v>
      </c>
      <c r="K6" s="9" t="str">
        <f>ROUND(IFERROR(($H6/G6)*100,0),0) &amp; " %"</f>
        <v>89 %</v>
      </c>
      <c r="L6" s="9" t="s">
        <v>56</v>
      </c>
      <c r="M6" s="9" t="s">
        <v>56</v>
      </c>
      <c r="N6" s="6">
        <v>576</v>
      </c>
      <c r="O6" s="6">
        <v>420</v>
      </c>
      <c r="P6" s="6">
        <v>39</v>
      </c>
      <c r="Q6" s="6">
        <v>327</v>
      </c>
      <c r="R6" s="6">
        <v>31</v>
      </c>
      <c r="S6" s="6">
        <v>0</v>
      </c>
      <c r="T6" s="8" t="str">
        <f>ROUND(IFERROR(($O6/N6)*100,0),0) &amp; " %"</f>
        <v>73 %</v>
      </c>
      <c r="U6" s="8" t="s">
        <v>57</v>
      </c>
      <c r="V6" s="6">
        <v>17</v>
      </c>
      <c r="W6" s="6">
        <v>0</v>
      </c>
      <c r="X6" s="6">
        <v>17</v>
      </c>
      <c r="Y6" s="6">
        <v>17</v>
      </c>
      <c r="Z6" s="6">
        <v>0</v>
      </c>
      <c r="AA6" s="7" t="str">
        <f>ROUND(IFERROR(($W6/X6)*100,0),0) &amp; " %"</f>
        <v>0 %</v>
      </c>
      <c r="AB6" s="7" t="s">
        <v>53</v>
      </c>
      <c r="AC6" s="7" t="s">
        <v>53</v>
      </c>
      <c r="AD6" s="7" t="s">
        <v>53</v>
      </c>
      <c r="AE6" s="6">
        <v>35</v>
      </c>
      <c r="AF6" s="6">
        <v>0</v>
      </c>
      <c r="AG6" s="6">
        <v>7</v>
      </c>
      <c r="AH6" s="6">
        <v>2</v>
      </c>
      <c r="AI6" s="9" t="s">
        <v>58</v>
      </c>
      <c r="AJ6" s="9" t="s">
        <v>59</v>
      </c>
      <c r="AK6" s="9" t="s">
        <v>60</v>
      </c>
      <c r="AL6" s="9" t="s">
        <v>58</v>
      </c>
      <c r="AM6" s="9" t="s">
        <v>59</v>
      </c>
      <c r="AN6" s="9" t="s">
        <v>60</v>
      </c>
      <c r="AO6" s="7" t="s">
        <v>61</v>
      </c>
      <c r="AP6" s="7" t="s">
        <v>53</v>
      </c>
      <c r="AQ6" s="6">
        <v>0</v>
      </c>
      <c r="AR6" s="7" t="s">
        <v>53</v>
      </c>
    </row>
    <row r="7">
      <c r="B7" s="6">
        <v>3</v>
      </c>
      <c r="C7" s="6" t="s">
        <v>62</v>
      </c>
      <c r="D7" s="6" t="s">
        <v>63</v>
      </c>
      <c r="E7" s="6">
        <v>37</v>
      </c>
      <c r="F7" s="6">
        <v>37</v>
      </c>
      <c r="G7" s="6">
        <v>35</v>
      </c>
      <c r="H7" s="6">
        <v>35</v>
      </c>
      <c r="I7" s="6">
        <v>34</v>
      </c>
      <c r="J7" s="6">
        <v>34</v>
      </c>
      <c r="K7" s="9" t="str">
        <f>ROUND(IFERROR(($H7/G7)*100,0),0) &amp; " %"</f>
        <v>100 %</v>
      </c>
      <c r="L7" s="9" t="s">
        <v>50</v>
      </c>
      <c r="M7" s="9" t="s">
        <v>50</v>
      </c>
      <c r="N7" s="6">
        <v>1191</v>
      </c>
      <c r="O7" s="6">
        <v>1188</v>
      </c>
      <c r="P7" s="6">
        <v>213</v>
      </c>
      <c r="Q7" s="6">
        <v>1055</v>
      </c>
      <c r="R7" s="6">
        <v>136</v>
      </c>
      <c r="S7" s="6">
        <v>3</v>
      </c>
      <c r="T7" s="9" t="str">
        <f>ROUND(IFERROR(($O7/N7)*100,0),0) &amp; " %"</f>
        <v>100 %</v>
      </c>
      <c r="U7" s="9" t="s">
        <v>50</v>
      </c>
      <c r="V7" s="6">
        <v>1497</v>
      </c>
      <c r="W7" s="6">
        <v>1496</v>
      </c>
      <c r="X7" s="6">
        <v>1323</v>
      </c>
      <c r="Y7" s="6">
        <v>1346</v>
      </c>
      <c r="Z7" s="6">
        <v>1345</v>
      </c>
      <c r="AA7" s="9" t="str">
        <f>ROUND(IFERROR(($W7/X7)*100,0),0) &amp; " %"</f>
        <v>113 %</v>
      </c>
      <c r="AB7" s="9" t="s">
        <v>50</v>
      </c>
      <c r="AC7" s="9" t="s">
        <v>64</v>
      </c>
      <c r="AD7" s="9" t="s">
        <v>50</v>
      </c>
      <c r="AE7" s="6">
        <v>86</v>
      </c>
      <c r="AF7" s="6">
        <v>0</v>
      </c>
      <c r="AG7" s="6">
        <v>0</v>
      </c>
      <c r="AH7" s="6">
        <v>0</v>
      </c>
      <c r="AI7" s="9" t="s">
        <v>50</v>
      </c>
      <c r="AJ7" s="9" t="s">
        <v>50</v>
      </c>
      <c r="AK7" s="9" t="s">
        <v>50</v>
      </c>
      <c r="AL7" s="9" t="s">
        <v>50</v>
      </c>
      <c r="AM7" s="9" t="s">
        <v>50</v>
      </c>
      <c r="AN7" s="9" t="s">
        <v>50</v>
      </c>
      <c r="AO7" s="7" t="s">
        <v>65</v>
      </c>
      <c r="AP7" s="7" t="s">
        <v>66</v>
      </c>
      <c r="AQ7" s="6">
        <v>6</v>
      </c>
      <c r="AR7" s="7" t="s">
        <v>67</v>
      </c>
    </row>
    <row r="8">
      <c r="B8" s="6">
        <v>4</v>
      </c>
      <c r="C8" s="6" t="s">
        <v>62</v>
      </c>
      <c r="D8" s="6" t="s">
        <v>68</v>
      </c>
      <c r="E8" s="6">
        <v>20</v>
      </c>
      <c r="F8" s="6">
        <v>20</v>
      </c>
      <c r="G8" s="6">
        <v>18</v>
      </c>
      <c r="H8" s="6">
        <v>18</v>
      </c>
      <c r="I8" s="6">
        <v>18</v>
      </c>
      <c r="J8" s="6">
        <v>18</v>
      </c>
      <c r="K8" s="9" t="str">
        <f>ROUND(IFERROR(($H8/G8)*100,0),0) &amp; " %"</f>
        <v>100 %</v>
      </c>
      <c r="L8" s="9" t="s">
        <v>50</v>
      </c>
      <c r="M8" s="9" t="s">
        <v>50</v>
      </c>
      <c r="N8" s="6">
        <v>408</v>
      </c>
      <c r="O8" s="6">
        <v>235</v>
      </c>
      <c r="P8" s="6">
        <v>53</v>
      </c>
      <c r="Q8" s="6">
        <v>372</v>
      </c>
      <c r="R8" s="6">
        <v>36</v>
      </c>
      <c r="S8" s="6">
        <v>153</v>
      </c>
      <c r="T8" s="8" t="str">
        <f>ROUND(IFERROR(($O8/N8)*100,0),0) &amp; " %"</f>
        <v>58 %</v>
      </c>
      <c r="U8" s="8" t="s">
        <v>69</v>
      </c>
      <c r="V8" s="6">
        <v>3</v>
      </c>
      <c r="W8" s="6">
        <v>3</v>
      </c>
      <c r="X8" s="6">
        <v>3</v>
      </c>
      <c r="Y8" s="6">
        <v>3</v>
      </c>
      <c r="Z8" s="6">
        <v>3</v>
      </c>
      <c r="AA8" s="9" t="str">
        <f>ROUND(IFERROR(($W8/X8)*100,0),0) &amp; " %"</f>
        <v>100 %</v>
      </c>
      <c r="AB8" s="9" t="s">
        <v>50</v>
      </c>
      <c r="AC8" s="9" t="s">
        <v>50</v>
      </c>
      <c r="AD8" s="9" t="s">
        <v>50</v>
      </c>
      <c r="AE8" s="6">
        <v>29</v>
      </c>
      <c r="AF8" s="6">
        <v>0</v>
      </c>
      <c r="AG8" s="6">
        <v>1</v>
      </c>
      <c r="AH8" s="6">
        <v>0</v>
      </c>
      <c r="AI8" s="9" t="s">
        <v>70</v>
      </c>
      <c r="AJ8" s="9" t="s">
        <v>71</v>
      </c>
      <c r="AK8" s="9" t="s">
        <v>72</v>
      </c>
      <c r="AL8" s="9" t="s">
        <v>70</v>
      </c>
      <c r="AM8" s="9" t="s">
        <v>71</v>
      </c>
      <c r="AN8" s="9" t="s">
        <v>72</v>
      </c>
      <c r="AO8" s="7" t="s">
        <v>73</v>
      </c>
      <c r="AP8" s="7" t="s">
        <v>74</v>
      </c>
      <c r="AQ8" s="6">
        <v>0</v>
      </c>
      <c r="AR8" s="7" t="s">
        <v>75</v>
      </c>
    </row>
    <row r="9">
      <c r="B9" s="6">
        <v>5</v>
      </c>
      <c r="C9" s="6" t="s">
        <v>62</v>
      </c>
      <c r="D9" s="6" t="s">
        <v>76</v>
      </c>
      <c r="E9" s="6">
        <v>13</v>
      </c>
      <c r="F9" s="6">
        <v>13</v>
      </c>
      <c r="G9" s="6">
        <v>11</v>
      </c>
      <c r="H9" s="6">
        <v>11</v>
      </c>
      <c r="I9" s="6">
        <v>11</v>
      </c>
      <c r="J9" s="6">
        <v>11</v>
      </c>
      <c r="K9" s="9" t="str">
        <f>ROUND(IFERROR(($H9/G9)*100,0),0) &amp; " %"</f>
        <v>100 %</v>
      </c>
      <c r="L9" s="9" t="s">
        <v>50</v>
      </c>
      <c r="M9" s="9" t="s">
        <v>50</v>
      </c>
      <c r="N9" s="6">
        <v>306</v>
      </c>
      <c r="O9" s="6">
        <v>304</v>
      </c>
      <c r="P9" s="6">
        <v>6</v>
      </c>
      <c r="Q9" s="6">
        <v>243</v>
      </c>
      <c r="R9" s="6">
        <v>26</v>
      </c>
      <c r="S9" s="6">
        <v>2</v>
      </c>
      <c r="T9" s="9" t="str">
        <f>ROUND(IFERROR(($O9/N9)*100,0),0) &amp; " %"</f>
        <v>99 %</v>
      </c>
      <c r="U9" s="9" t="s">
        <v>77</v>
      </c>
      <c r="V9" s="6">
        <v>88</v>
      </c>
      <c r="W9" s="6">
        <v>80</v>
      </c>
      <c r="X9" s="6">
        <v>87</v>
      </c>
      <c r="Y9" s="6">
        <v>73</v>
      </c>
      <c r="Z9" s="6">
        <v>70</v>
      </c>
      <c r="AA9" s="9" t="str">
        <f>ROUND(IFERROR(($W9/X9)*100,0),0) &amp; " %"</f>
        <v>92 %</v>
      </c>
      <c r="AB9" s="9" t="s">
        <v>78</v>
      </c>
      <c r="AC9" s="9" t="s">
        <v>79</v>
      </c>
      <c r="AD9" s="9" t="s">
        <v>80</v>
      </c>
      <c r="AE9" s="6">
        <v>28</v>
      </c>
      <c r="AF9" s="6">
        <v>2</v>
      </c>
      <c r="AG9" s="6">
        <v>0</v>
      </c>
      <c r="AH9" s="6">
        <v>0</v>
      </c>
      <c r="AI9" s="8" t="s">
        <v>57</v>
      </c>
      <c r="AJ9" s="8" t="s">
        <v>57</v>
      </c>
      <c r="AK9" s="8" t="s">
        <v>57</v>
      </c>
      <c r="AL9" s="8" t="s">
        <v>81</v>
      </c>
      <c r="AM9" s="8" t="s">
        <v>81</v>
      </c>
      <c r="AN9" s="8" t="s">
        <v>81</v>
      </c>
      <c r="AO9" s="7" t="s">
        <v>82</v>
      </c>
      <c r="AP9" s="7" t="s">
        <v>83</v>
      </c>
      <c r="AQ9" s="6">
        <v>0</v>
      </c>
      <c r="AR9" s="7" t="s">
        <v>84</v>
      </c>
    </row>
    <row r="10">
      <c r="B10" s="6">
        <v>6</v>
      </c>
      <c r="C10" s="6" t="s">
        <v>62</v>
      </c>
      <c r="D10" s="6" t="s">
        <v>85</v>
      </c>
      <c r="E10" s="6">
        <v>18</v>
      </c>
      <c r="F10" s="6">
        <v>17</v>
      </c>
      <c r="G10" s="6">
        <v>16</v>
      </c>
      <c r="H10" s="6">
        <v>15</v>
      </c>
      <c r="I10" s="6">
        <v>13</v>
      </c>
      <c r="J10" s="6">
        <v>13</v>
      </c>
      <c r="K10" s="9" t="str">
        <f>ROUND(IFERROR(($H10/G10)*100,0),0) &amp; " %"</f>
        <v>94 %</v>
      </c>
      <c r="L10" s="9" t="s">
        <v>86</v>
      </c>
      <c r="M10" s="9" t="s">
        <v>50</v>
      </c>
      <c r="N10" s="6">
        <v>249</v>
      </c>
      <c r="O10" s="6">
        <v>249</v>
      </c>
      <c r="P10" s="6">
        <v>28</v>
      </c>
      <c r="Q10" s="6">
        <v>242</v>
      </c>
      <c r="R10" s="6">
        <v>7</v>
      </c>
      <c r="S10" s="6">
        <v>0</v>
      </c>
      <c r="T10" s="9" t="str">
        <f>ROUND(IFERROR(($O10/N10)*100,0),0) &amp; " %"</f>
        <v>100 %</v>
      </c>
      <c r="U10" s="9" t="s">
        <v>50</v>
      </c>
      <c r="V10" s="6">
        <v>100</v>
      </c>
      <c r="W10" s="6">
        <v>94</v>
      </c>
      <c r="X10" s="6">
        <v>91</v>
      </c>
      <c r="Y10" s="6">
        <v>98</v>
      </c>
      <c r="Z10" s="6">
        <v>92</v>
      </c>
      <c r="AA10" s="9" t="str">
        <f>ROUND(IFERROR(($W10/X10)*100,0),0) &amp; " %"</f>
        <v>103 %</v>
      </c>
      <c r="AB10" s="9" t="s">
        <v>86</v>
      </c>
      <c r="AC10" s="9" t="s">
        <v>87</v>
      </c>
      <c r="AD10" s="9" t="s">
        <v>86</v>
      </c>
      <c r="AE10" s="6">
        <v>31</v>
      </c>
      <c r="AF10" s="6">
        <v>1</v>
      </c>
      <c r="AG10" s="6">
        <v>0</v>
      </c>
      <c r="AH10" s="6">
        <v>1</v>
      </c>
      <c r="AI10" s="8" t="s">
        <v>88</v>
      </c>
      <c r="AJ10" s="8" t="s">
        <v>88</v>
      </c>
      <c r="AK10" s="8" t="s">
        <v>89</v>
      </c>
      <c r="AL10" s="7" t="s">
        <v>90</v>
      </c>
      <c r="AM10" s="7" t="s">
        <v>90</v>
      </c>
      <c r="AN10" s="8" t="s">
        <v>91</v>
      </c>
      <c r="AO10" s="7" t="s">
        <v>92</v>
      </c>
      <c r="AP10" s="7" t="s">
        <v>53</v>
      </c>
      <c r="AQ10" s="6">
        <v>0</v>
      </c>
      <c r="AR10" s="7" t="s">
        <v>53</v>
      </c>
    </row>
    <row r="11">
      <c r="B11" s="6">
        <v>7</v>
      </c>
      <c r="C11" s="6" t="s">
        <v>62</v>
      </c>
      <c r="D11" s="6" t="s">
        <v>93</v>
      </c>
      <c r="E11" s="6">
        <v>11</v>
      </c>
      <c r="F11" s="6">
        <v>11</v>
      </c>
      <c r="G11" s="6">
        <v>9</v>
      </c>
      <c r="H11" s="6">
        <v>9</v>
      </c>
      <c r="I11" s="6">
        <v>8</v>
      </c>
      <c r="J11" s="6">
        <v>8</v>
      </c>
      <c r="K11" s="9" t="str">
        <f>ROUND(IFERROR(($H11/G11)*100,0),0) &amp; " %"</f>
        <v>100 %</v>
      </c>
      <c r="L11" s="9" t="s">
        <v>50</v>
      </c>
      <c r="M11" s="9" t="s">
        <v>50</v>
      </c>
      <c r="N11" s="6">
        <v>371</v>
      </c>
      <c r="O11" s="6">
        <v>370</v>
      </c>
      <c r="P11" s="6">
        <v>4</v>
      </c>
      <c r="Q11" s="6">
        <v>371</v>
      </c>
      <c r="R11" s="6">
        <v>0</v>
      </c>
      <c r="S11" s="6">
        <v>1</v>
      </c>
      <c r="T11" s="9" t="str">
        <f>ROUND(IFERROR(($O11/N11)*100,0),0) &amp; " %"</f>
        <v>100 %</v>
      </c>
      <c r="U11" s="9" t="s">
        <v>50</v>
      </c>
      <c r="V11" s="6">
        <v>366</v>
      </c>
      <c r="W11" s="6">
        <v>366</v>
      </c>
      <c r="X11" s="6">
        <v>361</v>
      </c>
      <c r="Y11" s="6">
        <v>366</v>
      </c>
      <c r="Z11" s="6">
        <v>366</v>
      </c>
      <c r="AA11" s="9" t="str">
        <f>ROUND(IFERROR(($W11/X11)*100,0),0) &amp; " %"</f>
        <v>101 %</v>
      </c>
      <c r="AB11" s="9" t="s">
        <v>50</v>
      </c>
      <c r="AC11" s="9" t="s">
        <v>50</v>
      </c>
      <c r="AD11" s="9" t="s">
        <v>50</v>
      </c>
      <c r="AE11" s="6">
        <v>21</v>
      </c>
      <c r="AF11" s="6">
        <v>0</v>
      </c>
      <c r="AG11" s="6">
        <v>0</v>
      </c>
      <c r="AH11" s="6">
        <v>0</v>
      </c>
      <c r="AI11" s="9" t="s">
        <v>94</v>
      </c>
      <c r="AJ11" s="9" t="s">
        <v>94</v>
      </c>
      <c r="AK11" s="9" t="s">
        <v>94</v>
      </c>
      <c r="AL11" s="9" t="s">
        <v>94</v>
      </c>
      <c r="AM11" s="9" t="s">
        <v>94</v>
      </c>
      <c r="AN11" s="9" t="s">
        <v>94</v>
      </c>
      <c r="AO11" s="7" t="s">
        <v>95</v>
      </c>
      <c r="AP11" s="7" t="s">
        <v>67</v>
      </c>
      <c r="AQ11" s="6">
        <v>66</v>
      </c>
      <c r="AR11" s="7" t="s">
        <v>95</v>
      </c>
    </row>
    <row r="12">
      <c r="B12" s="6">
        <v>8</v>
      </c>
      <c r="C12" s="6" t="s">
        <v>62</v>
      </c>
      <c r="D12" s="6" t="s">
        <v>96</v>
      </c>
      <c r="E12" s="6">
        <v>19</v>
      </c>
      <c r="F12" s="6">
        <v>19</v>
      </c>
      <c r="G12" s="6">
        <v>16</v>
      </c>
      <c r="H12" s="6">
        <v>16</v>
      </c>
      <c r="I12" s="6">
        <v>15</v>
      </c>
      <c r="J12" s="6">
        <v>15</v>
      </c>
      <c r="K12" s="9" t="str">
        <f>ROUND(IFERROR(($H12/G12)*100,0),0) &amp; " %"</f>
        <v>100 %</v>
      </c>
      <c r="L12" s="9" t="s">
        <v>50</v>
      </c>
      <c r="M12" s="9" t="s">
        <v>50</v>
      </c>
      <c r="N12" s="6">
        <v>340</v>
      </c>
      <c r="O12" s="6">
        <v>327</v>
      </c>
      <c r="P12" s="6">
        <v>31</v>
      </c>
      <c r="Q12" s="6">
        <v>295</v>
      </c>
      <c r="R12" s="6">
        <v>23</v>
      </c>
      <c r="S12" s="6">
        <v>13</v>
      </c>
      <c r="T12" s="9" t="str">
        <f>ROUND(IFERROR(($O12/N12)*100,0),0) &amp; " %"</f>
        <v>96 %</v>
      </c>
      <c r="U12" s="9" t="s">
        <v>80</v>
      </c>
      <c r="V12" s="6">
        <v>141</v>
      </c>
      <c r="W12" s="6">
        <v>141</v>
      </c>
      <c r="X12" s="6">
        <v>140</v>
      </c>
      <c r="Y12" s="6">
        <v>131</v>
      </c>
      <c r="Z12" s="6">
        <v>131</v>
      </c>
      <c r="AA12" s="9" t="str">
        <f>ROUND(IFERROR(($W12/X12)*100,0),0) &amp; " %"</f>
        <v>101 %</v>
      </c>
      <c r="AB12" s="9" t="s">
        <v>50</v>
      </c>
      <c r="AC12" s="9" t="s">
        <v>97</v>
      </c>
      <c r="AD12" s="9" t="s">
        <v>50</v>
      </c>
      <c r="AE12" s="6">
        <v>34</v>
      </c>
      <c r="AF12" s="6">
        <v>0</v>
      </c>
      <c r="AG12" s="6">
        <v>0</v>
      </c>
      <c r="AH12" s="6">
        <v>0</v>
      </c>
      <c r="AI12" s="9" t="s">
        <v>86</v>
      </c>
      <c r="AJ12" s="9" t="s">
        <v>86</v>
      </c>
      <c r="AK12" s="9" t="s">
        <v>78</v>
      </c>
      <c r="AL12" s="9" t="s">
        <v>86</v>
      </c>
      <c r="AM12" s="9" t="s">
        <v>86</v>
      </c>
      <c r="AN12" s="9" t="s">
        <v>78</v>
      </c>
      <c r="AO12" s="7" t="s">
        <v>67</v>
      </c>
      <c r="AP12" s="7" t="s">
        <v>98</v>
      </c>
      <c r="AQ12" s="6">
        <v>0</v>
      </c>
      <c r="AR12" s="7" t="s">
        <v>67</v>
      </c>
    </row>
    <row r="13">
      <c r="B13" s="6">
        <v>9</v>
      </c>
      <c r="C13" s="6" t="s">
        <v>62</v>
      </c>
      <c r="D13" s="6" t="s">
        <v>99</v>
      </c>
      <c r="E13" s="6">
        <v>9</v>
      </c>
      <c r="F13" s="6">
        <v>9</v>
      </c>
      <c r="G13" s="6">
        <v>6</v>
      </c>
      <c r="H13" s="6">
        <v>6</v>
      </c>
      <c r="I13" s="6">
        <v>6</v>
      </c>
      <c r="J13" s="6">
        <v>6</v>
      </c>
      <c r="K13" s="9" t="str">
        <f>ROUND(IFERROR(($H13/G13)*100,0),0) &amp; " %"</f>
        <v>100 %</v>
      </c>
      <c r="L13" s="9" t="s">
        <v>50</v>
      </c>
      <c r="M13" s="9" t="s">
        <v>50</v>
      </c>
      <c r="N13" s="6">
        <v>313</v>
      </c>
      <c r="O13" s="6">
        <v>301</v>
      </c>
      <c r="P13" s="6">
        <v>5</v>
      </c>
      <c r="Q13" s="6">
        <v>260</v>
      </c>
      <c r="R13" s="6">
        <v>53</v>
      </c>
      <c r="S13" s="6">
        <v>0</v>
      </c>
      <c r="T13" s="9" t="str">
        <f>ROUND(IFERROR(($O13/N13)*100,0),0) &amp; " %"</f>
        <v>96 %</v>
      </c>
      <c r="U13" s="9" t="s">
        <v>80</v>
      </c>
      <c r="V13" s="6">
        <v>66</v>
      </c>
      <c r="W13" s="6">
        <v>66</v>
      </c>
      <c r="X13" s="6">
        <v>66</v>
      </c>
      <c r="Y13" s="6">
        <v>66</v>
      </c>
      <c r="Z13" s="6">
        <v>66</v>
      </c>
      <c r="AA13" s="9" t="str">
        <f>ROUND(IFERROR(($W13/X13)*100,0),0) &amp; " %"</f>
        <v>100 %</v>
      </c>
      <c r="AB13" s="9" t="s">
        <v>50</v>
      </c>
      <c r="AC13" s="9" t="s">
        <v>50</v>
      </c>
      <c r="AD13" s="9" t="s">
        <v>50</v>
      </c>
      <c r="AE13" s="6">
        <v>20</v>
      </c>
      <c r="AF13" s="6">
        <v>0</v>
      </c>
      <c r="AG13" s="6">
        <v>0</v>
      </c>
      <c r="AH13" s="6">
        <v>0</v>
      </c>
      <c r="AI13" s="8" t="s">
        <v>100</v>
      </c>
      <c r="AJ13" s="8" t="s">
        <v>100</v>
      </c>
      <c r="AK13" s="9" t="s">
        <v>101</v>
      </c>
      <c r="AL13" s="8" t="s">
        <v>100</v>
      </c>
      <c r="AM13" s="8" t="s">
        <v>100</v>
      </c>
      <c r="AN13" s="9" t="s">
        <v>101</v>
      </c>
      <c r="AO13" s="9" t="s">
        <v>70</v>
      </c>
      <c r="AP13" s="9" t="s">
        <v>50</v>
      </c>
      <c r="AQ13" s="6">
        <v>0</v>
      </c>
      <c r="AR13" s="9" t="s">
        <v>50</v>
      </c>
    </row>
    <row r="14">
      <c r="B14" s="6">
        <v>10</v>
      </c>
      <c r="C14" s="6" t="s">
        <v>62</v>
      </c>
      <c r="D14" s="6" t="s">
        <v>102</v>
      </c>
      <c r="E14" s="6">
        <v>24</v>
      </c>
      <c r="F14" s="6">
        <v>23</v>
      </c>
      <c r="G14" s="6">
        <v>22</v>
      </c>
      <c r="H14" s="6">
        <v>22</v>
      </c>
      <c r="I14" s="6">
        <v>22</v>
      </c>
      <c r="J14" s="6">
        <v>22</v>
      </c>
      <c r="K14" s="9" t="str">
        <f>ROUND(IFERROR(($H14/G14)*100,0),0) &amp; " %"</f>
        <v>100 %</v>
      </c>
      <c r="L14" s="9" t="s">
        <v>50</v>
      </c>
      <c r="M14" s="9" t="s">
        <v>50</v>
      </c>
      <c r="N14" s="6">
        <v>803</v>
      </c>
      <c r="O14" s="6">
        <v>762</v>
      </c>
      <c r="P14" s="6">
        <v>50</v>
      </c>
      <c r="Q14" s="6">
        <v>767</v>
      </c>
      <c r="R14" s="6">
        <v>36</v>
      </c>
      <c r="S14" s="6">
        <v>41</v>
      </c>
      <c r="T14" s="9" t="str">
        <f>ROUND(IFERROR(($O14/N14)*100,0),0) &amp; " %"</f>
        <v>95 %</v>
      </c>
      <c r="U14" s="9" t="s">
        <v>103</v>
      </c>
      <c r="V14" s="6">
        <v>73</v>
      </c>
      <c r="W14" s="6">
        <v>68</v>
      </c>
      <c r="X14" s="6">
        <v>76</v>
      </c>
      <c r="Y14" s="6">
        <v>73</v>
      </c>
      <c r="Z14" s="6">
        <v>68</v>
      </c>
      <c r="AA14" s="9" t="str">
        <f>ROUND(IFERROR(($W14/X14)*100,0),0) &amp; " %"</f>
        <v>89 %</v>
      </c>
      <c r="AB14" s="9" t="s">
        <v>97</v>
      </c>
      <c r="AC14" s="9" t="s">
        <v>97</v>
      </c>
      <c r="AD14" s="9" t="s">
        <v>97</v>
      </c>
      <c r="AE14" s="6">
        <v>60</v>
      </c>
      <c r="AF14" s="6">
        <v>0</v>
      </c>
      <c r="AG14" s="6">
        <v>0</v>
      </c>
      <c r="AH14" s="6">
        <v>0</v>
      </c>
      <c r="AI14" s="9" t="s">
        <v>97</v>
      </c>
      <c r="AJ14" s="9" t="s">
        <v>87</v>
      </c>
      <c r="AK14" s="9" t="s">
        <v>104</v>
      </c>
      <c r="AL14" s="9" t="s">
        <v>97</v>
      </c>
      <c r="AM14" s="9" t="s">
        <v>87</v>
      </c>
      <c r="AN14" s="9" t="s">
        <v>104</v>
      </c>
      <c r="AO14" s="7" t="s">
        <v>105</v>
      </c>
      <c r="AP14" s="7" t="s">
        <v>106</v>
      </c>
      <c r="AQ14" s="6">
        <v>83</v>
      </c>
      <c r="AR14" s="7" t="s">
        <v>107</v>
      </c>
    </row>
    <row r="15">
      <c r="B15" s="6">
        <v>11</v>
      </c>
      <c r="C15" s="6" t="s">
        <v>62</v>
      </c>
      <c r="D15" s="6" t="s">
        <v>108</v>
      </c>
      <c r="E15" s="6">
        <v>15</v>
      </c>
      <c r="F15" s="6">
        <v>15</v>
      </c>
      <c r="G15" s="6">
        <v>13</v>
      </c>
      <c r="H15" s="6">
        <v>13</v>
      </c>
      <c r="I15" s="6">
        <v>13</v>
      </c>
      <c r="J15" s="6">
        <v>13</v>
      </c>
      <c r="K15" s="9" t="str">
        <f>ROUND(IFERROR(($H15/G15)*100,0),0) &amp; " %"</f>
        <v>100 %</v>
      </c>
      <c r="L15" s="9" t="s">
        <v>50</v>
      </c>
      <c r="M15" s="9" t="s">
        <v>50</v>
      </c>
      <c r="N15" s="6">
        <v>509</v>
      </c>
      <c r="O15" s="6">
        <v>509</v>
      </c>
      <c r="P15" s="6">
        <v>3</v>
      </c>
      <c r="Q15" s="6">
        <v>509</v>
      </c>
      <c r="R15" s="6">
        <v>0</v>
      </c>
      <c r="S15" s="6">
        <v>0</v>
      </c>
      <c r="T15" s="9" t="str">
        <f>ROUND(IFERROR(($O15/N15)*100,0),0) &amp; " %"</f>
        <v>100 %</v>
      </c>
      <c r="U15" s="9" t="s">
        <v>50</v>
      </c>
      <c r="V15" s="6">
        <v>458</v>
      </c>
      <c r="W15" s="6">
        <v>458</v>
      </c>
      <c r="X15" s="6">
        <v>467</v>
      </c>
      <c r="Y15" s="6">
        <v>458</v>
      </c>
      <c r="Z15" s="6">
        <v>458</v>
      </c>
      <c r="AA15" s="9" t="str">
        <f>ROUND(IFERROR(($W15/X15)*100,0),0) &amp; " %"</f>
        <v>98 %</v>
      </c>
      <c r="AB15" s="9" t="s">
        <v>50</v>
      </c>
      <c r="AC15" s="9" t="s">
        <v>50</v>
      </c>
      <c r="AD15" s="9" t="s">
        <v>50</v>
      </c>
      <c r="AE15" s="6">
        <v>31</v>
      </c>
      <c r="AF15" s="6">
        <v>0</v>
      </c>
      <c r="AG15" s="6">
        <v>0</v>
      </c>
      <c r="AH15" s="6">
        <v>0</v>
      </c>
      <c r="AI15" s="9" t="s">
        <v>50</v>
      </c>
      <c r="AJ15" s="9" t="s">
        <v>50</v>
      </c>
      <c r="AK15" s="8" t="s">
        <v>81</v>
      </c>
      <c r="AL15" s="9" t="s">
        <v>50</v>
      </c>
      <c r="AM15" s="9" t="s">
        <v>50</v>
      </c>
      <c r="AN15" s="8" t="s">
        <v>81</v>
      </c>
      <c r="AO15" s="7" t="s">
        <v>109</v>
      </c>
      <c r="AP15" s="7" t="s">
        <v>110</v>
      </c>
      <c r="AQ15" s="6">
        <v>28</v>
      </c>
      <c r="AR15" s="7" t="s">
        <v>109</v>
      </c>
    </row>
    <row r="16">
      <c r="B16" s="6">
        <v>12</v>
      </c>
      <c r="C16" s="6" t="s">
        <v>62</v>
      </c>
      <c r="D16" s="6" t="s">
        <v>111</v>
      </c>
      <c r="E16" s="6">
        <v>16</v>
      </c>
      <c r="F16" s="6">
        <v>16</v>
      </c>
      <c r="G16" s="6">
        <v>14</v>
      </c>
      <c r="H16" s="6">
        <v>14</v>
      </c>
      <c r="I16" s="6">
        <v>13</v>
      </c>
      <c r="J16" s="6">
        <v>13</v>
      </c>
      <c r="K16" s="9" t="str">
        <f>ROUND(IFERROR(($H16/G16)*100,0),0) &amp; " %"</f>
        <v>100 %</v>
      </c>
      <c r="L16" s="9" t="s">
        <v>50</v>
      </c>
      <c r="M16" s="9" t="s">
        <v>50</v>
      </c>
      <c r="N16" s="6">
        <v>330</v>
      </c>
      <c r="O16" s="6">
        <v>287</v>
      </c>
      <c r="P16" s="6">
        <v>12</v>
      </c>
      <c r="Q16" s="6">
        <v>328</v>
      </c>
      <c r="R16" s="6">
        <v>2</v>
      </c>
      <c r="S16" s="6">
        <v>43</v>
      </c>
      <c r="T16" s="9" t="str">
        <f>ROUND(IFERROR(($O16/N16)*100,0),0) &amp; " %"</f>
        <v>87 %</v>
      </c>
      <c r="U16" s="9" t="s">
        <v>104</v>
      </c>
      <c r="V16" s="6">
        <v>245</v>
      </c>
      <c r="W16" s="6">
        <v>187</v>
      </c>
      <c r="X16" s="6">
        <v>233</v>
      </c>
      <c r="Y16" s="6">
        <v>245</v>
      </c>
      <c r="Z16" s="6">
        <v>187</v>
      </c>
      <c r="AA16" s="9" t="str">
        <f>ROUND(IFERROR(($W16/X16)*100,0),0) &amp; " %"</f>
        <v>80 %</v>
      </c>
      <c r="AB16" s="9" t="s">
        <v>112</v>
      </c>
      <c r="AC16" s="9" t="s">
        <v>112</v>
      </c>
      <c r="AD16" s="9" t="s">
        <v>112</v>
      </c>
      <c r="AE16" s="6">
        <v>31</v>
      </c>
      <c r="AF16" s="6">
        <v>1</v>
      </c>
      <c r="AG16" s="6">
        <v>3</v>
      </c>
      <c r="AH16" s="6">
        <v>0</v>
      </c>
      <c r="AI16" s="9" t="s">
        <v>50</v>
      </c>
      <c r="AJ16" s="9" t="s">
        <v>50</v>
      </c>
      <c r="AK16" s="9" t="s">
        <v>50</v>
      </c>
      <c r="AL16" s="9" t="s">
        <v>113</v>
      </c>
      <c r="AM16" s="9" t="s">
        <v>113</v>
      </c>
      <c r="AN16" s="9" t="s">
        <v>113</v>
      </c>
      <c r="AO16" s="7" t="s">
        <v>114</v>
      </c>
      <c r="AP16" s="7" t="s">
        <v>95</v>
      </c>
      <c r="AQ16" s="6">
        <v>38</v>
      </c>
      <c r="AR16" s="7" t="s">
        <v>82</v>
      </c>
    </row>
    <row r="17">
      <c r="B17" s="6">
        <v>13</v>
      </c>
      <c r="C17" s="6" t="s">
        <v>115</v>
      </c>
      <c r="D17" s="6" t="s">
        <v>116</v>
      </c>
      <c r="E17" s="6">
        <v>25</v>
      </c>
      <c r="F17" s="6">
        <v>22</v>
      </c>
      <c r="G17" s="6">
        <v>24</v>
      </c>
      <c r="H17" s="6">
        <v>21</v>
      </c>
      <c r="I17" s="6">
        <v>23</v>
      </c>
      <c r="J17" s="6">
        <v>21</v>
      </c>
      <c r="K17" s="9" t="str">
        <f>ROUND(IFERROR(($H17/G17)*100,0),0) &amp; " %"</f>
        <v>88 %</v>
      </c>
      <c r="L17" s="9" t="s">
        <v>117</v>
      </c>
      <c r="M17" s="9" t="s">
        <v>78</v>
      </c>
      <c r="N17" s="6">
        <v>811</v>
      </c>
      <c r="O17" s="6">
        <v>627</v>
      </c>
      <c r="P17" s="6">
        <v>9</v>
      </c>
      <c r="Q17" s="6">
        <v>0</v>
      </c>
      <c r="R17" s="6">
        <v>215</v>
      </c>
      <c r="S17" s="6">
        <v>0</v>
      </c>
      <c r="T17" s="9" t="str">
        <f>ROUND(IFERROR(($O17/N17)*100,0),0) &amp; " %"</f>
        <v>77 %</v>
      </c>
      <c r="U17" s="9" t="s">
        <v>118</v>
      </c>
      <c r="V17" s="6">
        <v>708</v>
      </c>
      <c r="W17" s="6">
        <v>530</v>
      </c>
      <c r="X17" s="6">
        <v>751</v>
      </c>
      <c r="Y17" s="6">
        <v>0</v>
      </c>
      <c r="Z17" s="6">
        <v>0</v>
      </c>
      <c r="AA17" s="8" t="str">
        <f>ROUND(IFERROR(($W17/X17)*100,0),0) &amp; " %"</f>
        <v>71 %</v>
      </c>
      <c r="AB17" s="9" t="s">
        <v>119</v>
      </c>
      <c r="AC17" s="7" t="s">
        <v>53</v>
      </c>
      <c r="AD17" s="7" t="s">
        <v>53</v>
      </c>
      <c r="AE17" s="6">
        <v>57</v>
      </c>
      <c r="AF17" s="6">
        <v>9</v>
      </c>
      <c r="AG17" s="6">
        <v>0</v>
      </c>
      <c r="AH17" s="6">
        <v>7</v>
      </c>
      <c r="AI17" s="7" t="s">
        <v>53</v>
      </c>
      <c r="AJ17" s="7" t="s">
        <v>53</v>
      </c>
      <c r="AK17" s="7" t="s">
        <v>53</v>
      </c>
      <c r="AL17" s="7" t="s">
        <v>53</v>
      </c>
      <c r="AM17" s="7" t="s">
        <v>53</v>
      </c>
      <c r="AN17" s="7" t="s">
        <v>53</v>
      </c>
      <c r="AO17" s="7" t="s">
        <v>53</v>
      </c>
      <c r="AP17" s="7" t="s">
        <v>53</v>
      </c>
      <c r="AQ17" s="6">
        <v>0</v>
      </c>
      <c r="AR17" s="7" t="s">
        <v>53</v>
      </c>
    </row>
    <row r="18">
      <c r="B18" s="6">
        <v>14</v>
      </c>
      <c r="C18" s="6" t="s">
        <v>120</v>
      </c>
      <c r="D18" s="6" t="s">
        <v>121</v>
      </c>
      <c r="E18" s="6">
        <v>9</v>
      </c>
      <c r="F18" s="6">
        <v>9</v>
      </c>
      <c r="G18" s="6">
        <v>8</v>
      </c>
      <c r="H18" s="6">
        <v>8</v>
      </c>
      <c r="I18" s="6">
        <v>8</v>
      </c>
      <c r="J18" s="6">
        <v>8</v>
      </c>
      <c r="K18" s="9" t="str">
        <f>ROUND(IFERROR(($H18/G18)*100,0),0) &amp; " %"</f>
        <v>100 %</v>
      </c>
      <c r="L18" s="9" t="s">
        <v>50</v>
      </c>
      <c r="M18" s="9" t="s">
        <v>50</v>
      </c>
      <c r="N18" s="6">
        <v>266</v>
      </c>
      <c r="O18" s="6">
        <v>263</v>
      </c>
      <c r="P18" s="6">
        <v>123</v>
      </c>
      <c r="Q18" s="6">
        <v>263</v>
      </c>
      <c r="R18" s="6">
        <v>3</v>
      </c>
      <c r="S18" s="6">
        <v>0</v>
      </c>
      <c r="T18" s="9" t="str">
        <f>ROUND(IFERROR(($O18/N18)*100,0),0) &amp; " %"</f>
        <v>99 %</v>
      </c>
      <c r="U18" s="9" t="s">
        <v>77</v>
      </c>
      <c r="V18" s="6">
        <v>12</v>
      </c>
      <c r="W18" s="6">
        <v>12</v>
      </c>
      <c r="X18" s="6">
        <v>11</v>
      </c>
      <c r="Y18" s="6">
        <v>12</v>
      </c>
      <c r="Z18" s="6">
        <v>12</v>
      </c>
      <c r="AA18" s="9" t="str">
        <f>ROUND(IFERROR(($W18/X18)*100,0),0) &amp; " %"</f>
        <v>109 %</v>
      </c>
      <c r="AB18" s="9" t="s">
        <v>50</v>
      </c>
      <c r="AC18" s="9" t="s">
        <v>50</v>
      </c>
      <c r="AD18" s="9" t="s">
        <v>50</v>
      </c>
      <c r="AE18" s="6">
        <v>20</v>
      </c>
      <c r="AF18" s="6">
        <v>0</v>
      </c>
      <c r="AG18" s="6">
        <v>0</v>
      </c>
      <c r="AH18" s="6">
        <v>0</v>
      </c>
      <c r="AI18" s="8" t="s">
        <v>122</v>
      </c>
      <c r="AJ18" s="8" t="s">
        <v>51</v>
      </c>
      <c r="AK18" s="8" t="s">
        <v>51</v>
      </c>
      <c r="AL18" s="8" t="s">
        <v>122</v>
      </c>
      <c r="AM18" s="8" t="s">
        <v>51</v>
      </c>
      <c r="AN18" s="8" t="s">
        <v>51</v>
      </c>
      <c r="AO18" s="7" t="s">
        <v>123</v>
      </c>
      <c r="AP18" s="7" t="s">
        <v>53</v>
      </c>
      <c r="AQ18" s="6">
        <v>0</v>
      </c>
      <c r="AR18" s="7" t="s">
        <v>123</v>
      </c>
    </row>
    <row r="19">
      <c r="B19" s="6">
        <v>15</v>
      </c>
      <c r="C19" s="6" t="s">
        <v>124</v>
      </c>
      <c r="D19" s="6" t="s">
        <v>125</v>
      </c>
      <c r="E19" s="6">
        <v>33</v>
      </c>
      <c r="F19" s="6">
        <v>33</v>
      </c>
      <c r="G19" s="6">
        <v>29</v>
      </c>
      <c r="H19" s="6">
        <v>29</v>
      </c>
      <c r="I19" s="6">
        <v>29</v>
      </c>
      <c r="J19" s="6">
        <v>29</v>
      </c>
      <c r="K19" s="9" t="str">
        <f>ROUND(IFERROR(($H19/G19)*100,0),0) &amp; " %"</f>
        <v>100 %</v>
      </c>
      <c r="L19" s="9" t="s">
        <v>50</v>
      </c>
      <c r="M19" s="9" t="s">
        <v>50</v>
      </c>
      <c r="N19" s="6">
        <v>1073</v>
      </c>
      <c r="O19" s="6">
        <v>932</v>
      </c>
      <c r="P19" s="6">
        <v>89</v>
      </c>
      <c r="Q19" s="6">
        <v>1073</v>
      </c>
      <c r="R19" s="6">
        <v>0</v>
      </c>
      <c r="S19" s="6">
        <v>141</v>
      </c>
      <c r="T19" s="9" t="str">
        <f>ROUND(IFERROR(($O19/N19)*100,0),0) &amp; " %"</f>
        <v>87 %</v>
      </c>
      <c r="U19" s="9" t="s">
        <v>104</v>
      </c>
      <c r="V19" s="6">
        <v>959</v>
      </c>
      <c r="W19" s="6">
        <v>532</v>
      </c>
      <c r="X19" s="6">
        <v>942</v>
      </c>
      <c r="Y19" s="6">
        <v>959</v>
      </c>
      <c r="Z19" s="6">
        <v>532</v>
      </c>
      <c r="AA19" s="8" t="str">
        <f>ROUND(IFERROR(($W19/X19)*100,0),0) &amp; " %"</f>
        <v>56 %</v>
      </c>
      <c r="AB19" s="8" t="s">
        <v>122</v>
      </c>
      <c r="AC19" s="8" t="s">
        <v>122</v>
      </c>
      <c r="AD19" s="8" t="s">
        <v>122</v>
      </c>
      <c r="AE19" s="6">
        <v>81</v>
      </c>
      <c r="AF19" s="6">
        <v>0</v>
      </c>
      <c r="AG19" s="6">
        <v>2</v>
      </c>
      <c r="AH19" s="6">
        <v>0</v>
      </c>
      <c r="AI19" s="9" t="s">
        <v>50</v>
      </c>
      <c r="AJ19" s="9" t="s">
        <v>50</v>
      </c>
      <c r="AK19" s="8" t="s">
        <v>81</v>
      </c>
      <c r="AL19" s="9" t="s">
        <v>50</v>
      </c>
      <c r="AM19" s="9" t="s">
        <v>50</v>
      </c>
      <c r="AN19" s="8" t="s">
        <v>81</v>
      </c>
      <c r="AO19" s="8" t="s">
        <v>126</v>
      </c>
      <c r="AP19" s="8" t="s">
        <v>69</v>
      </c>
      <c r="AQ19" s="6">
        <v>33</v>
      </c>
      <c r="AR19" s="8" t="s">
        <v>126</v>
      </c>
    </row>
    <row r="20">
      <c r="B20" s="6">
        <v>16</v>
      </c>
      <c r="C20" s="6" t="s">
        <v>62</v>
      </c>
      <c r="D20" s="6" t="s">
        <v>127</v>
      </c>
      <c r="E20" s="6">
        <v>26</v>
      </c>
      <c r="F20" s="6">
        <v>26</v>
      </c>
      <c r="G20" s="6">
        <v>24</v>
      </c>
      <c r="H20" s="6">
        <v>24</v>
      </c>
      <c r="I20" s="6">
        <v>24</v>
      </c>
      <c r="J20" s="6">
        <v>24</v>
      </c>
      <c r="K20" s="9" t="str">
        <f>ROUND(IFERROR(($H20/G20)*100,0),0) &amp; " %"</f>
        <v>100 %</v>
      </c>
      <c r="L20" s="9" t="s">
        <v>50</v>
      </c>
      <c r="M20" s="9" t="s">
        <v>50</v>
      </c>
      <c r="N20" s="6">
        <v>1023</v>
      </c>
      <c r="O20" s="6">
        <v>1018</v>
      </c>
      <c r="P20" s="6">
        <v>79</v>
      </c>
      <c r="Q20" s="6">
        <v>688</v>
      </c>
      <c r="R20" s="6">
        <v>335</v>
      </c>
      <c r="S20" s="6">
        <v>5</v>
      </c>
      <c r="T20" s="9" t="str">
        <f>ROUND(IFERROR(($O20/N20)*100,0),0) &amp; " %"</f>
        <v>100 %</v>
      </c>
      <c r="U20" s="9" t="s">
        <v>50</v>
      </c>
      <c r="V20" s="6">
        <v>290</v>
      </c>
      <c r="W20" s="6">
        <v>290</v>
      </c>
      <c r="X20" s="6">
        <v>325</v>
      </c>
      <c r="Y20" s="6">
        <v>257</v>
      </c>
      <c r="Z20" s="6">
        <v>257</v>
      </c>
      <c r="AA20" s="9" t="str">
        <f>ROUND(IFERROR(($W20/X20)*100,0),0) &amp; " %"</f>
        <v>89 %</v>
      </c>
      <c r="AB20" s="9" t="s">
        <v>50</v>
      </c>
      <c r="AC20" s="9" t="s">
        <v>56</v>
      </c>
      <c r="AD20" s="9" t="s">
        <v>50</v>
      </c>
      <c r="AE20" s="6">
        <v>61</v>
      </c>
      <c r="AF20" s="6">
        <v>0</v>
      </c>
      <c r="AG20" s="6">
        <v>0</v>
      </c>
      <c r="AH20" s="6">
        <v>0</v>
      </c>
      <c r="AI20" s="9" t="s">
        <v>50</v>
      </c>
      <c r="AJ20" s="9" t="s">
        <v>50</v>
      </c>
      <c r="AK20" s="9" t="s">
        <v>50</v>
      </c>
      <c r="AL20" s="9" t="s">
        <v>50</v>
      </c>
      <c r="AM20" s="9" t="s">
        <v>50</v>
      </c>
      <c r="AN20" s="9" t="s">
        <v>50</v>
      </c>
      <c r="AO20" s="8" t="s">
        <v>128</v>
      </c>
      <c r="AP20" s="8" t="s">
        <v>129</v>
      </c>
      <c r="AQ20" s="6">
        <v>0</v>
      </c>
      <c r="AR20" s="8" t="s">
        <v>128</v>
      </c>
    </row>
    <row r="21">
      <c r="B21" s="6">
        <v>17</v>
      </c>
      <c r="C21" s="6" t="s">
        <v>62</v>
      </c>
      <c r="D21" s="6" t="s">
        <v>130</v>
      </c>
      <c r="E21" s="6">
        <v>24</v>
      </c>
      <c r="F21" s="6">
        <v>24</v>
      </c>
      <c r="G21" s="6">
        <v>22</v>
      </c>
      <c r="H21" s="6">
        <v>22</v>
      </c>
      <c r="I21" s="6">
        <v>22</v>
      </c>
      <c r="J21" s="6">
        <v>22</v>
      </c>
      <c r="K21" s="9" t="str">
        <f>ROUND(IFERROR(($H21/G21)*100,0),0) &amp; " %"</f>
        <v>100 %</v>
      </c>
      <c r="L21" s="9" t="s">
        <v>50</v>
      </c>
      <c r="M21" s="9" t="s">
        <v>50</v>
      </c>
      <c r="N21" s="6">
        <v>642</v>
      </c>
      <c r="O21" s="6">
        <v>642</v>
      </c>
      <c r="P21" s="6">
        <v>46</v>
      </c>
      <c r="Q21" s="6">
        <v>627</v>
      </c>
      <c r="R21" s="6">
        <v>15</v>
      </c>
      <c r="S21" s="6">
        <v>0</v>
      </c>
      <c r="T21" s="9" t="str">
        <f>ROUND(IFERROR(($O21/N21)*100,0),0) &amp; " %"</f>
        <v>100 %</v>
      </c>
      <c r="U21" s="9" t="s">
        <v>50</v>
      </c>
      <c r="V21" s="6">
        <v>570</v>
      </c>
      <c r="W21" s="6">
        <v>570</v>
      </c>
      <c r="X21" s="6">
        <v>590</v>
      </c>
      <c r="Y21" s="6">
        <v>559</v>
      </c>
      <c r="Z21" s="6">
        <v>559</v>
      </c>
      <c r="AA21" s="9" t="str">
        <f>ROUND(IFERROR(($W21/X21)*100,0),0) &amp; " %"</f>
        <v>97 %</v>
      </c>
      <c r="AB21" s="9" t="s">
        <v>50</v>
      </c>
      <c r="AC21" s="9" t="s">
        <v>131</v>
      </c>
      <c r="AD21" s="9" t="s">
        <v>50</v>
      </c>
      <c r="AE21" s="6">
        <v>45</v>
      </c>
      <c r="AF21" s="6">
        <v>0</v>
      </c>
      <c r="AG21" s="6">
        <v>0</v>
      </c>
      <c r="AH21" s="6">
        <v>0</v>
      </c>
      <c r="AI21" s="9" t="s">
        <v>131</v>
      </c>
      <c r="AJ21" s="9" t="s">
        <v>131</v>
      </c>
      <c r="AK21" s="8" t="s">
        <v>132</v>
      </c>
      <c r="AL21" s="9" t="s">
        <v>131</v>
      </c>
      <c r="AM21" s="9" t="s">
        <v>131</v>
      </c>
      <c r="AN21" s="8" t="s">
        <v>132</v>
      </c>
      <c r="AO21" s="7" t="s">
        <v>133</v>
      </c>
      <c r="AP21" s="7" t="s">
        <v>134</v>
      </c>
      <c r="AQ21" s="6">
        <v>29</v>
      </c>
      <c r="AR21" s="7" t="s">
        <v>135</v>
      </c>
    </row>
    <row r="22">
      <c r="B22" s="6">
        <v>18</v>
      </c>
      <c r="C22" s="6" t="s">
        <v>62</v>
      </c>
      <c r="D22" s="6" t="s">
        <v>136</v>
      </c>
      <c r="E22" s="6">
        <v>19</v>
      </c>
      <c r="F22" s="6">
        <v>17</v>
      </c>
      <c r="G22" s="6">
        <v>17</v>
      </c>
      <c r="H22" s="6">
        <v>15</v>
      </c>
      <c r="I22" s="6">
        <v>16</v>
      </c>
      <c r="J22" s="6">
        <v>15</v>
      </c>
      <c r="K22" s="9" t="str">
        <f>ROUND(IFERROR(($H22/G22)*100,0),0) &amp; " %"</f>
        <v>88 %</v>
      </c>
      <c r="L22" s="9" t="s">
        <v>117</v>
      </c>
      <c r="M22" s="9" t="s">
        <v>86</v>
      </c>
      <c r="N22" s="6">
        <v>428</v>
      </c>
      <c r="O22" s="6">
        <v>423</v>
      </c>
      <c r="P22" s="6">
        <v>54</v>
      </c>
      <c r="Q22" s="6">
        <v>413</v>
      </c>
      <c r="R22" s="6">
        <v>9</v>
      </c>
      <c r="S22" s="6">
        <v>5</v>
      </c>
      <c r="T22" s="9" t="str">
        <f>ROUND(IFERROR(($O22/N22)*100,0),0) &amp; " %"</f>
        <v>99 %</v>
      </c>
      <c r="U22" s="9" t="s">
        <v>77</v>
      </c>
      <c r="V22" s="6">
        <v>256</v>
      </c>
      <c r="W22" s="6">
        <v>242</v>
      </c>
      <c r="X22" s="6">
        <v>233</v>
      </c>
      <c r="Y22" s="6">
        <v>249</v>
      </c>
      <c r="Z22" s="6">
        <v>235</v>
      </c>
      <c r="AA22" s="9" t="str">
        <f>ROUND(IFERROR(($W22/X22)*100,0),0) &amp; " %"</f>
        <v>104 %</v>
      </c>
      <c r="AB22" s="9" t="s">
        <v>103</v>
      </c>
      <c r="AC22" s="9" t="s">
        <v>87</v>
      </c>
      <c r="AD22" s="9" t="s">
        <v>86</v>
      </c>
      <c r="AE22" s="6">
        <v>35</v>
      </c>
      <c r="AF22" s="6">
        <v>1</v>
      </c>
      <c r="AG22" s="6">
        <v>0</v>
      </c>
      <c r="AH22" s="6">
        <v>2</v>
      </c>
      <c r="AI22" s="9" t="s">
        <v>50</v>
      </c>
      <c r="AJ22" s="9" t="s">
        <v>50</v>
      </c>
      <c r="AK22" s="9" t="s">
        <v>50</v>
      </c>
      <c r="AL22" s="9" t="s">
        <v>113</v>
      </c>
      <c r="AM22" s="9" t="s">
        <v>113</v>
      </c>
      <c r="AN22" s="9" t="s">
        <v>113</v>
      </c>
      <c r="AO22" s="8" t="s">
        <v>51</v>
      </c>
      <c r="AP22" s="7" t="s">
        <v>105</v>
      </c>
      <c r="AQ22" s="6">
        <v>114</v>
      </c>
      <c r="AR22" s="8" t="s">
        <v>51</v>
      </c>
    </row>
    <row r="23">
      <c r="B23" s="6">
        <v>19</v>
      </c>
      <c r="C23" s="6" t="s">
        <v>124</v>
      </c>
      <c r="D23" s="6" t="s">
        <v>137</v>
      </c>
      <c r="E23" s="6">
        <v>18</v>
      </c>
      <c r="F23" s="6">
        <v>7</v>
      </c>
      <c r="G23" s="6">
        <v>16</v>
      </c>
      <c r="H23" s="6">
        <v>5</v>
      </c>
      <c r="I23" s="6">
        <v>16</v>
      </c>
      <c r="J23" s="6">
        <v>5</v>
      </c>
      <c r="K23" s="7" t="str">
        <f>ROUND(IFERROR(($H23/G23)*100,0),0) &amp; " %"</f>
        <v>31 %</v>
      </c>
      <c r="L23" s="7" t="s">
        <v>82</v>
      </c>
      <c r="M23" s="7" t="s">
        <v>82</v>
      </c>
      <c r="N23" s="6">
        <v>881</v>
      </c>
      <c r="O23" s="6">
        <v>2</v>
      </c>
      <c r="P23" s="6">
        <v>17</v>
      </c>
      <c r="Q23" s="6">
        <v>163</v>
      </c>
      <c r="R23" s="6">
        <v>383</v>
      </c>
      <c r="S23" s="6">
        <v>163</v>
      </c>
      <c r="T23" s="7" t="str">
        <f>ROUND(IFERROR(($O23/N23)*100,0),0) &amp; " %"</f>
        <v>0 %</v>
      </c>
      <c r="U23" s="7" t="s">
        <v>53</v>
      </c>
      <c r="V23" s="6">
        <v>263</v>
      </c>
      <c r="W23" s="6">
        <v>99</v>
      </c>
      <c r="X23" s="6">
        <v>279</v>
      </c>
      <c r="Y23" s="6">
        <v>157</v>
      </c>
      <c r="Z23" s="6">
        <v>53</v>
      </c>
      <c r="AA23" s="7" t="str">
        <f>ROUND(IFERROR(($W23/X23)*100,0),0) &amp; " %"</f>
        <v>35 %</v>
      </c>
      <c r="AB23" s="7" t="s">
        <v>109</v>
      </c>
      <c r="AC23" s="7" t="s">
        <v>65</v>
      </c>
      <c r="AD23" s="7" t="s">
        <v>114</v>
      </c>
      <c r="AE23" s="6">
        <v>44</v>
      </c>
      <c r="AF23" s="6">
        <v>2</v>
      </c>
      <c r="AG23" s="6">
        <v>39</v>
      </c>
      <c r="AH23" s="6">
        <v>32</v>
      </c>
      <c r="AI23" s="7" t="s">
        <v>134</v>
      </c>
      <c r="AJ23" s="7" t="s">
        <v>134</v>
      </c>
      <c r="AK23" s="7" t="s">
        <v>134</v>
      </c>
      <c r="AL23" s="7" t="s">
        <v>138</v>
      </c>
      <c r="AM23" s="7" t="s">
        <v>138</v>
      </c>
      <c r="AN23" s="7" t="s">
        <v>138</v>
      </c>
      <c r="AO23" s="7" t="s">
        <v>139</v>
      </c>
      <c r="AP23" s="7" t="s">
        <v>53</v>
      </c>
      <c r="AQ23" s="6">
        <v>0</v>
      </c>
      <c r="AR23" s="7" t="s">
        <v>139</v>
      </c>
    </row>
    <row r="24">
      <c r="B24" s="6">
        <v>20</v>
      </c>
      <c r="C24" s="6" t="s">
        <v>62</v>
      </c>
      <c r="D24" s="6" t="s">
        <v>140</v>
      </c>
      <c r="E24" s="6">
        <v>31</v>
      </c>
      <c r="F24" s="6">
        <v>31</v>
      </c>
      <c r="G24" s="6">
        <v>29</v>
      </c>
      <c r="H24" s="6">
        <v>29</v>
      </c>
      <c r="I24" s="6">
        <v>29</v>
      </c>
      <c r="J24" s="6">
        <v>29</v>
      </c>
      <c r="K24" s="9" t="str">
        <f>ROUND(IFERROR(($H24/G24)*100,0),0) &amp; " %"</f>
        <v>100 %</v>
      </c>
      <c r="L24" s="9" t="s">
        <v>50</v>
      </c>
      <c r="M24" s="9" t="s">
        <v>50</v>
      </c>
      <c r="N24" s="6">
        <v>723</v>
      </c>
      <c r="O24" s="6">
        <v>670</v>
      </c>
      <c r="P24" s="6">
        <v>54</v>
      </c>
      <c r="Q24" s="6">
        <v>718</v>
      </c>
      <c r="R24" s="6">
        <v>5</v>
      </c>
      <c r="S24" s="6">
        <v>49</v>
      </c>
      <c r="T24" s="9" t="str">
        <f>ROUND(IFERROR(($O24/N24)*100,0),0) &amp; " %"</f>
        <v>93 %</v>
      </c>
      <c r="U24" s="9" t="s">
        <v>97</v>
      </c>
      <c r="V24" s="6">
        <v>281</v>
      </c>
      <c r="W24" s="6">
        <v>280</v>
      </c>
      <c r="X24" s="6">
        <v>261</v>
      </c>
      <c r="Y24" s="6">
        <v>280</v>
      </c>
      <c r="Z24" s="6">
        <v>279</v>
      </c>
      <c r="AA24" s="9" t="str">
        <f>ROUND(IFERROR(($W24/X24)*100,0),0) &amp; " %"</f>
        <v>107 %</v>
      </c>
      <c r="AB24" s="9" t="s">
        <v>50</v>
      </c>
      <c r="AC24" s="9" t="s">
        <v>77</v>
      </c>
      <c r="AD24" s="9" t="s">
        <v>50</v>
      </c>
      <c r="AE24" s="6">
        <v>61</v>
      </c>
      <c r="AF24" s="6">
        <v>2</v>
      </c>
      <c r="AG24" s="6">
        <v>2</v>
      </c>
      <c r="AH24" s="6">
        <v>0</v>
      </c>
      <c r="AI24" s="9" t="s">
        <v>70</v>
      </c>
      <c r="AJ24" s="9" t="s">
        <v>141</v>
      </c>
      <c r="AK24" s="9" t="s">
        <v>141</v>
      </c>
      <c r="AL24" s="9" t="s">
        <v>141</v>
      </c>
      <c r="AM24" s="9" t="s">
        <v>59</v>
      </c>
      <c r="AN24" s="9" t="s">
        <v>59</v>
      </c>
      <c r="AO24" s="7" t="s">
        <v>142</v>
      </c>
      <c r="AP24" s="7" t="s">
        <v>98</v>
      </c>
      <c r="AQ24" s="6">
        <v>7</v>
      </c>
      <c r="AR24" s="7" t="s">
        <v>83</v>
      </c>
    </row>
    <row r="25">
      <c r="B25" s="6">
        <v>21</v>
      </c>
      <c r="C25" s="6" t="s">
        <v>124</v>
      </c>
      <c r="D25" s="6" t="s">
        <v>143</v>
      </c>
      <c r="E25" s="6">
        <v>28</v>
      </c>
      <c r="F25" s="6">
        <v>28</v>
      </c>
      <c r="G25" s="6">
        <v>25</v>
      </c>
      <c r="H25" s="6">
        <v>25</v>
      </c>
      <c r="I25" s="6">
        <v>24</v>
      </c>
      <c r="J25" s="6">
        <v>24</v>
      </c>
      <c r="K25" s="9" t="str">
        <f>ROUND(IFERROR(($H25/G25)*100,0),0) &amp; " %"</f>
        <v>100 %</v>
      </c>
      <c r="L25" s="9" t="s">
        <v>50</v>
      </c>
      <c r="M25" s="9" t="s">
        <v>50</v>
      </c>
      <c r="N25" s="6">
        <v>501</v>
      </c>
      <c r="O25" s="6">
        <v>238</v>
      </c>
      <c r="P25" s="6">
        <v>24</v>
      </c>
      <c r="Q25" s="6">
        <v>501</v>
      </c>
      <c r="R25" s="6">
        <v>0</v>
      </c>
      <c r="S25" s="6">
        <v>263</v>
      </c>
      <c r="T25" s="7" t="str">
        <f>ROUND(IFERROR(($O25/N25)*100,0),0) &amp; " %"</f>
        <v>48 %</v>
      </c>
      <c r="U25" s="7" t="s">
        <v>144</v>
      </c>
      <c r="V25" s="6">
        <v>486</v>
      </c>
      <c r="W25" s="6">
        <v>194</v>
      </c>
      <c r="X25" s="6">
        <v>465</v>
      </c>
      <c r="Y25" s="6">
        <v>486</v>
      </c>
      <c r="Z25" s="6">
        <v>194</v>
      </c>
      <c r="AA25" s="7" t="str">
        <f>ROUND(IFERROR(($W25/X25)*100,0),0) &amp; " %"</f>
        <v>42 %</v>
      </c>
      <c r="AB25" s="7" t="s">
        <v>134</v>
      </c>
      <c r="AC25" s="7" t="s">
        <v>134</v>
      </c>
      <c r="AD25" s="7" t="s">
        <v>134</v>
      </c>
      <c r="AE25" s="6">
        <v>46</v>
      </c>
      <c r="AF25" s="6">
        <v>0</v>
      </c>
      <c r="AG25" s="6">
        <v>5</v>
      </c>
      <c r="AH25" s="6">
        <v>0</v>
      </c>
      <c r="AI25" s="9" t="s">
        <v>50</v>
      </c>
      <c r="AJ25" s="9" t="s">
        <v>50</v>
      </c>
      <c r="AK25" s="8" t="s">
        <v>128</v>
      </c>
      <c r="AL25" s="9" t="s">
        <v>50</v>
      </c>
      <c r="AM25" s="9" t="s">
        <v>50</v>
      </c>
      <c r="AN25" s="8" t="s">
        <v>128</v>
      </c>
      <c r="AO25" s="7" t="s">
        <v>145</v>
      </c>
      <c r="AP25" s="7" t="s">
        <v>74</v>
      </c>
      <c r="AQ25" s="6">
        <v>6</v>
      </c>
      <c r="AR25" s="7" t="s">
        <v>145</v>
      </c>
    </row>
    <row r="26">
      <c r="B26" s="6">
        <v>22</v>
      </c>
      <c r="C26" s="6" t="s">
        <v>146</v>
      </c>
      <c r="D26" s="6" t="s">
        <v>147</v>
      </c>
      <c r="E26" s="6">
        <v>6</v>
      </c>
      <c r="F26" s="6">
        <v>6</v>
      </c>
      <c r="G26" s="6">
        <v>4</v>
      </c>
      <c r="H26" s="6">
        <v>4</v>
      </c>
      <c r="I26" s="6">
        <v>4</v>
      </c>
      <c r="J26" s="6">
        <v>4</v>
      </c>
      <c r="K26" s="9" t="str">
        <f>ROUND(IFERROR(($H26/G26)*100,0),0) &amp; " %"</f>
        <v>100 %</v>
      </c>
      <c r="L26" s="9" t="s">
        <v>50</v>
      </c>
      <c r="M26" s="9" t="s">
        <v>50</v>
      </c>
      <c r="N26" s="6">
        <v>117</v>
      </c>
      <c r="O26" s="6">
        <v>113</v>
      </c>
      <c r="P26" s="6">
        <v>4</v>
      </c>
      <c r="Q26" s="6">
        <v>117</v>
      </c>
      <c r="R26" s="6">
        <v>0</v>
      </c>
      <c r="S26" s="6">
        <v>4</v>
      </c>
      <c r="T26" s="9" t="str">
        <f>ROUND(IFERROR(($O26/N26)*100,0),0) &amp; " %"</f>
        <v>97 %</v>
      </c>
      <c r="U26" s="9" t="s">
        <v>113</v>
      </c>
      <c r="V26" s="6">
        <v>5</v>
      </c>
      <c r="W26" s="6">
        <v>1</v>
      </c>
      <c r="X26" s="6">
        <v>5</v>
      </c>
      <c r="Y26" s="6">
        <v>5</v>
      </c>
      <c r="Z26" s="6">
        <v>1</v>
      </c>
      <c r="AA26" s="7" t="str">
        <f>ROUND(IFERROR(($W26/X26)*100,0),0) &amp; " %"</f>
        <v>20 %</v>
      </c>
      <c r="AB26" s="7" t="s">
        <v>65</v>
      </c>
      <c r="AC26" s="7" t="s">
        <v>65</v>
      </c>
      <c r="AD26" s="7" t="s">
        <v>65</v>
      </c>
      <c r="AE26" s="6">
        <v>8</v>
      </c>
      <c r="AF26" s="6">
        <v>0</v>
      </c>
      <c r="AG26" s="6">
        <v>0</v>
      </c>
      <c r="AH26" s="6">
        <v>0</v>
      </c>
      <c r="AI26" s="7" t="s">
        <v>53</v>
      </c>
      <c r="AJ26" s="7" t="s">
        <v>53</v>
      </c>
      <c r="AK26" s="7" t="s">
        <v>53</v>
      </c>
      <c r="AL26" s="7" t="s">
        <v>53</v>
      </c>
      <c r="AM26" s="7" t="s">
        <v>53</v>
      </c>
      <c r="AN26" s="7" t="s">
        <v>53</v>
      </c>
      <c r="AO26" s="7" t="s">
        <v>53</v>
      </c>
      <c r="AP26" s="7" t="s">
        <v>53</v>
      </c>
      <c r="AQ26" s="6">
        <v>0</v>
      </c>
      <c r="AR26" s="7" t="s">
        <v>53</v>
      </c>
    </row>
    <row r="27">
      <c r="B27" s="6">
        <v>23</v>
      </c>
      <c r="C27" s="6" t="s">
        <v>62</v>
      </c>
      <c r="D27" s="6" t="s">
        <v>148</v>
      </c>
      <c r="E27" s="6">
        <v>28</v>
      </c>
      <c r="F27" s="6">
        <v>28</v>
      </c>
      <c r="G27" s="6">
        <v>26</v>
      </c>
      <c r="H27" s="6">
        <v>26</v>
      </c>
      <c r="I27" s="6">
        <v>20</v>
      </c>
      <c r="J27" s="6">
        <v>20</v>
      </c>
      <c r="K27" s="9" t="str">
        <f>ROUND(IFERROR(($H27/G27)*100,0),0) &amp; " %"</f>
        <v>100 %</v>
      </c>
      <c r="L27" s="9" t="s">
        <v>50</v>
      </c>
      <c r="M27" s="9" t="s">
        <v>50</v>
      </c>
      <c r="N27" s="6">
        <v>368</v>
      </c>
      <c r="O27" s="6">
        <v>368</v>
      </c>
      <c r="P27" s="6">
        <v>94</v>
      </c>
      <c r="Q27" s="6">
        <v>368</v>
      </c>
      <c r="R27" s="6">
        <v>0</v>
      </c>
      <c r="S27" s="6">
        <v>0</v>
      </c>
      <c r="T27" s="9" t="str">
        <f>ROUND(IFERROR(($O27/N27)*100,0),0) &amp; " %"</f>
        <v>100 %</v>
      </c>
      <c r="U27" s="9" t="s">
        <v>50</v>
      </c>
      <c r="V27" s="6">
        <v>203</v>
      </c>
      <c r="W27" s="6">
        <v>203</v>
      </c>
      <c r="X27" s="6">
        <v>207</v>
      </c>
      <c r="Y27" s="6">
        <v>203</v>
      </c>
      <c r="Z27" s="6">
        <v>203</v>
      </c>
      <c r="AA27" s="9" t="str">
        <f>ROUND(IFERROR(($W27/X27)*100,0),0) &amp; " %"</f>
        <v>98 %</v>
      </c>
      <c r="AB27" s="9" t="s">
        <v>50</v>
      </c>
      <c r="AC27" s="9" t="s">
        <v>50</v>
      </c>
      <c r="AD27" s="9" t="s">
        <v>50</v>
      </c>
      <c r="AE27" s="6">
        <v>36</v>
      </c>
      <c r="AF27" s="6">
        <v>0</v>
      </c>
      <c r="AG27" s="6">
        <v>0</v>
      </c>
      <c r="AH27" s="6">
        <v>0</v>
      </c>
      <c r="AI27" s="9" t="s">
        <v>50</v>
      </c>
      <c r="AJ27" s="9" t="s">
        <v>50</v>
      </c>
      <c r="AK27" s="9" t="s">
        <v>50</v>
      </c>
      <c r="AL27" s="9" t="s">
        <v>50</v>
      </c>
      <c r="AM27" s="9" t="s">
        <v>50</v>
      </c>
      <c r="AN27" s="9" t="s">
        <v>50</v>
      </c>
      <c r="AO27" s="8" t="s">
        <v>129</v>
      </c>
      <c r="AP27" s="8" t="s">
        <v>149</v>
      </c>
      <c r="AQ27" s="6">
        <v>95</v>
      </c>
      <c r="AR27" s="9" t="s">
        <v>119</v>
      </c>
    </row>
    <row r="28">
      <c r="B28" s="6">
        <v>24</v>
      </c>
      <c r="C28" s="6" t="s">
        <v>62</v>
      </c>
      <c r="D28" s="6" t="s">
        <v>150</v>
      </c>
      <c r="E28" s="6">
        <v>72</v>
      </c>
      <c r="F28" s="6">
        <v>72</v>
      </c>
      <c r="G28" s="6">
        <v>70</v>
      </c>
      <c r="H28" s="6">
        <v>70</v>
      </c>
      <c r="I28" s="6">
        <v>69</v>
      </c>
      <c r="J28" s="6">
        <v>69</v>
      </c>
      <c r="K28" s="9" t="str">
        <f>ROUND(IFERROR(($H28/G28)*100,0),0) &amp; " %"</f>
        <v>100 %</v>
      </c>
      <c r="L28" s="9" t="s">
        <v>50</v>
      </c>
      <c r="M28" s="9" t="s">
        <v>50</v>
      </c>
      <c r="N28" s="6">
        <v>1456</v>
      </c>
      <c r="O28" s="6">
        <v>1330</v>
      </c>
      <c r="P28" s="6">
        <v>290</v>
      </c>
      <c r="Q28" s="6">
        <v>1352</v>
      </c>
      <c r="R28" s="6">
        <v>104</v>
      </c>
      <c r="S28" s="6">
        <v>107</v>
      </c>
      <c r="T28" s="9" t="str">
        <f>ROUND(IFERROR(($O28/N28)*100,0),0) &amp; " %"</f>
        <v>91 %</v>
      </c>
      <c r="U28" s="9" t="s">
        <v>78</v>
      </c>
      <c r="V28" s="6">
        <v>844</v>
      </c>
      <c r="W28" s="6">
        <v>630</v>
      </c>
      <c r="X28" s="6">
        <v>818</v>
      </c>
      <c r="Y28" s="6">
        <v>792</v>
      </c>
      <c r="Z28" s="6">
        <v>613</v>
      </c>
      <c r="AA28" s="9" t="str">
        <f>ROUND(IFERROR(($W28/X28)*100,0),0) &amp; " %"</f>
        <v>77 %</v>
      </c>
      <c r="AB28" s="9" t="s">
        <v>119</v>
      </c>
      <c r="AC28" s="8" t="s">
        <v>57</v>
      </c>
      <c r="AD28" s="9" t="s">
        <v>118</v>
      </c>
      <c r="AE28" s="6">
        <v>134</v>
      </c>
      <c r="AF28" s="6">
        <v>1</v>
      </c>
      <c r="AG28" s="6">
        <v>1</v>
      </c>
      <c r="AH28" s="6">
        <v>0</v>
      </c>
      <c r="AI28" s="9" t="s">
        <v>131</v>
      </c>
      <c r="AJ28" s="9" t="s">
        <v>80</v>
      </c>
      <c r="AK28" s="9" t="s">
        <v>117</v>
      </c>
      <c r="AL28" s="9" t="s">
        <v>77</v>
      </c>
      <c r="AM28" s="9" t="s">
        <v>80</v>
      </c>
      <c r="AN28" s="9" t="s">
        <v>117</v>
      </c>
      <c r="AO28" s="7" t="s">
        <v>151</v>
      </c>
      <c r="AP28" s="7" t="s">
        <v>114</v>
      </c>
      <c r="AQ28" s="6">
        <v>141</v>
      </c>
      <c r="AR28" s="7" t="s">
        <v>110</v>
      </c>
    </row>
    <row r="29">
      <c r="B29" s="6">
        <v>25</v>
      </c>
      <c r="C29" s="6" t="s">
        <v>62</v>
      </c>
      <c r="D29" s="6" t="s">
        <v>152</v>
      </c>
      <c r="E29" s="6">
        <v>23</v>
      </c>
      <c r="F29" s="6">
        <v>23</v>
      </c>
      <c r="G29" s="6">
        <v>22</v>
      </c>
      <c r="H29" s="6">
        <v>22</v>
      </c>
      <c r="I29" s="6">
        <v>22</v>
      </c>
      <c r="J29" s="6">
        <v>22</v>
      </c>
      <c r="K29" s="9" t="str">
        <f>ROUND(IFERROR(($H29/G29)*100,0),0) &amp; " %"</f>
        <v>100 %</v>
      </c>
      <c r="L29" s="9" t="s">
        <v>50</v>
      </c>
      <c r="M29" s="9" t="s">
        <v>50</v>
      </c>
      <c r="N29" s="6">
        <v>421</v>
      </c>
      <c r="O29" s="6">
        <v>419</v>
      </c>
      <c r="P29" s="6">
        <v>95</v>
      </c>
      <c r="Q29" s="6">
        <v>395</v>
      </c>
      <c r="R29" s="6">
        <v>26</v>
      </c>
      <c r="S29" s="6">
        <v>2</v>
      </c>
      <c r="T29" s="9" t="str">
        <f>ROUND(IFERROR(($O29/N29)*100,0),0) &amp; " %"</f>
        <v>100 %</v>
      </c>
      <c r="U29" s="9" t="s">
        <v>50</v>
      </c>
      <c r="V29" s="6">
        <v>65</v>
      </c>
      <c r="W29" s="6">
        <v>61</v>
      </c>
      <c r="X29" s="6">
        <v>37</v>
      </c>
      <c r="Y29" s="6">
        <v>57</v>
      </c>
      <c r="Z29" s="6">
        <v>53</v>
      </c>
      <c r="AA29" s="9" t="str">
        <f>ROUND(IFERROR(($W29/X29)*100,0),0) &amp; " %"</f>
        <v>165 %</v>
      </c>
      <c r="AB29" s="9" t="s">
        <v>86</v>
      </c>
      <c r="AC29" s="9" t="s">
        <v>153</v>
      </c>
      <c r="AD29" s="9" t="s">
        <v>97</v>
      </c>
      <c r="AE29" s="6">
        <v>40</v>
      </c>
      <c r="AF29" s="6">
        <v>0</v>
      </c>
      <c r="AG29" s="6">
        <v>0</v>
      </c>
      <c r="AH29" s="6">
        <v>0</v>
      </c>
      <c r="AI29" s="8" t="s">
        <v>149</v>
      </c>
      <c r="AJ29" s="8" t="s">
        <v>154</v>
      </c>
      <c r="AK29" s="8" t="s">
        <v>154</v>
      </c>
      <c r="AL29" s="8" t="s">
        <v>149</v>
      </c>
      <c r="AM29" s="8" t="s">
        <v>154</v>
      </c>
      <c r="AN29" s="8" t="s">
        <v>154</v>
      </c>
      <c r="AO29" s="7" t="s">
        <v>155</v>
      </c>
      <c r="AP29" s="7" t="s">
        <v>156</v>
      </c>
      <c r="AQ29" s="6">
        <v>0</v>
      </c>
      <c r="AR29" s="7" t="s">
        <v>155</v>
      </c>
    </row>
    <row r="30">
      <c r="B30" s="6">
        <v>26</v>
      </c>
      <c r="C30" s="6" t="s">
        <v>62</v>
      </c>
      <c r="D30" s="6" t="s">
        <v>157</v>
      </c>
      <c r="E30" s="6">
        <v>13</v>
      </c>
      <c r="F30" s="6">
        <v>13</v>
      </c>
      <c r="G30" s="6">
        <v>11</v>
      </c>
      <c r="H30" s="6">
        <v>11</v>
      </c>
      <c r="I30" s="6">
        <v>10</v>
      </c>
      <c r="J30" s="6">
        <v>10</v>
      </c>
      <c r="K30" s="9" t="str">
        <f>ROUND(IFERROR(($H30/G30)*100,0),0) &amp; " %"</f>
        <v>100 %</v>
      </c>
      <c r="L30" s="9" t="s">
        <v>50</v>
      </c>
      <c r="M30" s="9" t="s">
        <v>50</v>
      </c>
      <c r="N30" s="6">
        <v>245</v>
      </c>
      <c r="O30" s="6">
        <v>245</v>
      </c>
      <c r="P30" s="6">
        <v>0</v>
      </c>
      <c r="Q30" s="6">
        <v>245</v>
      </c>
      <c r="R30" s="6">
        <v>0</v>
      </c>
      <c r="S30" s="6">
        <v>0</v>
      </c>
      <c r="T30" s="9" t="str">
        <f>ROUND(IFERROR(($O30/N30)*100,0),0) &amp; " %"</f>
        <v>100 %</v>
      </c>
      <c r="U30" s="9" t="s">
        <v>50</v>
      </c>
      <c r="V30" s="6">
        <v>226</v>
      </c>
      <c r="W30" s="6">
        <v>226</v>
      </c>
      <c r="X30" s="6">
        <v>251</v>
      </c>
      <c r="Y30" s="6">
        <v>226</v>
      </c>
      <c r="Z30" s="6">
        <v>226</v>
      </c>
      <c r="AA30" s="9" t="str">
        <f>ROUND(IFERROR(($W30/X30)*100,0),0) &amp; " %"</f>
        <v>90 %</v>
      </c>
      <c r="AB30" s="9" t="s">
        <v>50</v>
      </c>
      <c r="AC30" s="9" t="s">
        <v>50</v>
      </c>
      <c r="AD30" s="9" t="s">
        <v>50</v>
      </c>
      <c r="AE30" s="6">
        <v>11</v>
      </c>
      <c r="AF30" s="6">
        <v>0</v>
      </c>
      <c r="AG30" s="6">
        <v>0</v>
      </c>
      <c r="AH30" s="6">
        <v>0</v>
      </c>
      <c r="AI30" s="9" t="s">
        <v>70</v>
      </c>
      <c r="AJ30" s="9" t="s">
        <v>60</v>
      </c>
      <c r="AK30" s="7" t="s">
        <v>53</v>
      </c>
      <c r="AL30" s="9" t="s">
        <v>70</v>
      </c>
      <c r="AM30" s="9" t="s">
        <v>60</v>
      </c>
      <c r="AN30" s="7" t="s">
        <v>53</v>
      </c>
      <c r="AO30" s="7" t="s">
        <v>158</v>
      </c>
      <c r="AP30" s="7" t="s">
        <v>159</v>
      </c>
      <c r="AQ30" s="6">
        <v>53</v>
      </c>
      <c r="AR30" s="7" t="s">
        <v>95</v>
      </c>
    </row>
    <row r="31">
      <c r="B31" s="6">
        <v>27</v>
      </c>
      <c r="C31" s="6" t="s">
        <v>124</v>
      </c>
      <c r="D31" s="6" t="s">
        <v>160</v>
      </c>
      <c r="E31" s="6">
        <v>11</v>
      </c>
      <c r="F31" s="6">
        <v>11</v>
      </c>
      <c r="G31" s="6">
        <v>8</v>
      </c>
      <c r="H31" s="6">
        <v>8</v>
      </c>
      <c r="I31" s="6">
        <v>8</v>
      </c>
      <c r="J31" s="6">
        <v>8</v>
      </c>
      <c r="K31" s="9" t="str">
        <f>ROUND(IFERROR(($H31/G31)*100,0),0) &amp; " %"</f>
        <v>100 %</v>
      </c>
      <c r="L31" s="9" t="s">
        <v>50</v>
      </c>
      <c r="M31" s="9" t="s">
        <v>50</v>
      </c>
      <c r="N31" s="6">
        <v>235</v>
      </c>
      <c r="O31" s="6">
        <v>235</v>
      </c>
      <c r="P31" s="6">
        <v>29</v>
      </c>
      <c r="Q31" s="6">
        <v>235</v>
      </c>
      <c r="R31" s="6">
        <v>0</v>
      </c>
      <c r="S31" s="6">
        <v>0</v>
      </c>
      <c r="T31" s="9" t="str">
        <f>ROUND(IFERROR(($O31/N31)*100,0),0) &amp; " %"</f>
        <v>100 %</v>
      </c>
      <c r="U31" s="9" t="s">
        <v>50</v>
      </c>
      <c r="V31" s="6">
        <v>200</v>
      </c>
      <c r="W31" s="6">
        <v>200</v>
      </c>
      <c r="X31" s="6">
        <v>198</v>
      </c>
      <c r="Y31" s="6">
        <v>200</v>
      </c>
      <c r="Z31" s="6">
        <v>200</v>
      </c>
      <c r="AA31" s="9" t="str">
        <f>ROUND(IFERROR(($W31/X31)*100,0),0) &amp; " %"</f>
        <v>101 %</v>
      </c>
      <c r="AB31" s="9" t="s">
        <v>50</v>
      </c>
      <c r="AC31" s="9" t="s">
        <v>50</v>
      </c>
      <c r="AD31" s="9" t="s">
        <v>50</v>
      </c>
      <c r="AE31" s="6">
        <v>28</v>
      </c>
      <c r="AF31" s="6">
        <v>0</v>
      </c>
      <c r="AG31" s="6">
        <v>0</v>
      </c>
      <c r="AH31" s="6">
        <v>0</v>
      </c>
      <c r="AI31" s="9" t="s">
        <v>50</v>
      </c>
      <c r="AJ31" s="9" t="s">
        <v>50</v>
      </c>
      <c r="AK31" s="9" t="s">
        <v>50</v>
      </c>
      <c r="AL31" s="9" t="s">
        <v>50</v>
      </c>
      <c r="AM31" s="9" t="s">
        <v>50</v>
      </c>
      <c r="AN31" s="9" t="s">
        <v>50</v>
      </c>
      <c r="AO31" s="9" t="s">
        <v>161</v>
      </c>
      <c r="AP31" s="8" t="s">
        <v>162</v>
      </c>
      <c r="AQ31" s="6">
        <v>20</v>
      </c>
      <c r="AR31" s="9" t="s">
        <v>161</v>
      </c>
    </row>
    <row r="32">
      <c r="B32" s="6">
        <v>28</v>
      </c>
      <c r="C32" s="6" t="s">
        <v>62</v>
      </c>
      <c r="D32" s="6" t="s">
        <v>163</v>
      </c>
      <c r="E32" s="6">
        <v>34</v>
      </c>
      <c r="F32" s="6">
        <v>34</v>
      </c>
      <c r="G32" s="6">
        <v>30</v>
      </c>
      <c r="H32" s="6">
        <v>30</v>
      </c>
      <c r="I32" s="6">
        <v>30</v>
      </c>
      <c r="J32" s="6">
        <v>30</v>
      </c>
      <c r="K32" s="9" t="str">
        <f>ROUND(IFERROR(($H32/G32)*100,0),0) &amp; " %"</f>
        <v>100 %</v>
      </c>
      <c r="L32" s="9" t="s">
        <v>50</v>
      </c>
      <c r="M32" s="9" t="s">
        <v>50</v>
      </c>
      <c r="N32" s="6">
        <v>504</v>
      </c>
      <c r="O32" s="6">
        <v>497</v>
      </c>
      <c r="P32" s="6">
        <v>106</v>
      </c>
      <c r="Q32" s="6">
        <v>500</v>
      </c>
      <c r="R32" s="6">
        <v>4</v>
      </c>
      <c r="S32" s="6">
        <v>7</v>
      </c>
      <c r="T32" s="9" t="str">
        <f>ROUND(IFERROR(($O32/N32)*100,0),0) &amp; " %"</f>
        <v>99 %</v>
      </c>
      <c r="U32" s="9" t="s">
        <v>77</v>
      </c>
      <c r="V32" s="6">
        <v>140</v>
      </c>
      <c r="W32" s="6">
        <v>139</v>
      </c>
      <c r="X32" s="6">
        <v>124</v>
      </c>
      <c r="Y32" s="6">
        <v>139</v>
      </c>
      <c r="Z32" s="6">
        <v>138</v>
      </c>
      <c r="AA32" s="9" t="str">
        <f>ROUND(IFERROR(($W32/X32)*100,0),0) &amp; " %"</f>
        <v>112 %</v>
      </c>
      <c r="AB32" s="9" t="s">
        <v>77</v>
      </c>
      <c r="AC32" s="9" t="s">
        <v>77</v>
      </c>
      <c r="AD32" s="9" t="s">
        <v>77</v>
      </c>
      <c r="AE32" s="6">
        <v>67</v>
      </c>
      <c r="AF32" s="6">
        <v>0</v>
      </c>
      <c r="AG32" s="6">
        <v>0</v>
      </c>
      <c r="AH32" s="6">
        <v>0</v>
      </c>
      <c r="AI32" s="9" t="s">
        <v>50</v>
      </c>
      <c r="AJ32" s="9" t="s">
        <v>50</v>
      </c>
      <c r="AK32" s="9" t="s">
        <v>50</v>
      </c>
      <c r="AL32" s="9" t="s">
        <v>50</v>
      </c>
      <c r="AM32" s="9" t="s">
        <v>50</v>
      </c>
      <c r="AN32" s="9" t="s">
        <v>50</v>
      </c>
      <c r="AO32" s="8" t="s">
        <v>154</v>
      </c>
      <c r="AP32" s="7" t="s">
        <v>164</v>
      </c>
      <c r="AQ32" s="6">
        <v>22</v>
      </c>
      <c r="AR32" s="8" t="s">
        <v>149</v>
      </c>
    </row>
    <row r="33">
      <c r="B33" s="6">
        <v>29</v>
      </c>
      <c r="C33" s="6" t="s">
        <v>62</v>
      </c>
      <c r="D33" s="6" t="s">
        <v>165</v>
      </c>
      <c r="E33" s="6">
        <v>15</v>
      </c>
      <c r="F33" s="6">
        <v>15</v>
      </c>
      <c r="G33" s="6">
        <v>13</v>
      </c>
      <c r="H33" s="6">
        <v>13</v>
      </c>
      <c r="I33" s="6">
        <v>13</v>
      </c>
      <c r="J33" s="6">
        <v>13</v>
      </c>
      <c r="K33" s="9" t="str">
        <f>ROUND(IFERROR(($H33/G33)*100,0),0) &amp; " %"</f>
        <v>100 %</v>
      </c>
      <c r="L33" s="9" t="s">
        <v>50</v>
      </c>
      <c r="M33" s="9" t="s">
        <v>50</v>
      </c>
      <c r="N33" s="6">
        <v>284</v>
      </c>
      <c r="O33" s="6">
        <v>284</v>
      </c>
      <c r="P33" s="6">
        <v>14</v>
      </c>
      <c r="Q33" s="6">
        <v>0</v>
      </c>
      <c r="R33" s="6">
        <v>20</v>
      </c>
      <c r="S33" s="6">
        <v>0</v>
      </c>
      <c r="T33" s="9" t="str">
        <f>ROUND(IFERROR(($O33/N33)*100,0),0) &amp; " %"</f>
        <v>100 %</v>
      </c>
      <c r="U33" s="9" t="s">
        <v>50</v>
      </c>
      <c r="V33" s="6">
        <v>233</v>
      </c>
      <c r="W33" s="6">
        <v>209</v>
      </c>
      <c r="X33" s="6">
        <v>232</v>
      </c>
      <c r="Y33" s="6">
        <v>0</v>
      </c>
      <c r="Z33" s="6">
        <v>0</v>
      </c>
      <c r="AA33" s="9" t="str">
        <f>ROUND(IFERROR(($W33/X33)*100,0),0) &amp; " %"</f>
        <v>90 %</v>
      </c>
      <c r="AB33" s="9" t="s">
        <v>64</v>
      </c>
      <c r="AC33" s="7" t="s">
        <v>53</v>
      </c>
      <c r="AD33" s="7" t="s">
        <v>53</v>
      </c>
      <c r="AE33" s="6">
        <v>17</v>
      </c>
      <c r="AF33" s="6">
        <v>0</v>
      </c>
      <c r="AG33" s="6">
        <v>0</v>
      </c>
      <c r="AH33" s="6">
        <v>0</v>
      </c>
      <c r="AI33" s="7" t="s">
        <v>53</v>
      </c>
      <c r="AJ33" s="7" t="s">
        <v>53</v>
      </c>
      <c r="AK33" s="7" t="s">
        <v>53</v>
      </c>
      <c r="AL33" s="7" t="s">
        <v>53</v>
      </c>
      <c r="AM33" s="7" t="s">
        <v>53</v>
      </c>
      <c r="AN33" s="7" t="s">
        <v>53</v>
      </c>
      <c r="AO33" s="7" t="s">
        <v>53</v>
      </c>
      <c r="AP33" s="7" t="s">
        <v>53</v>
      </c>
      <c r="AQ33" s="6">
        <v>0</v>
      </c>
      <c r="AR33" s="7" t="s">
        <v>53</v>
      </c>
    </row>
    <row r="34">
      <c r="B34" s="6">
        <v>30</v>
      </c>
      <c r="C34" s="6" t="s">
        <v>62</v>
      </c>
      <c r="D34" s="6" t="s">
        <v>166</v>
      </c>
      <c r="E34" s="6">
        <v>20</v>
      </c>
      <c r="F34" s="6">
        <v>18</v>
      </c>
      <c r="G34" s="6">
        <v>17</v>
      </c>
      <c r="H34" s="6">
        <v>17</v>
      </c>
      <c r="I34" s="6">
        <v>17</v>
      </c>
      <c r="J34" s="6">
        <v>17</v>
      </c>
      <c r="K34" s="9" t="str">
        <f>ROUND(IFERROR(($H34/G34)*100,0),0) &amp; " %"</f>
        <v>100 %</v>
      </c>
      <c r="L34" s="9" t="s">
        <v>50</v>
      </c>
      <c r="M34" s="9" t="s">
        <v>50</v>
      </c>
      <c r="N34" s="6">
        <v>414</v>
      </c>
      <c r="O34" s="6">
        <v>379</v>
      </c>
      <c r="P34" s="6">
        <v>10</v>
      </c>
      <c r="Q34" s="6">
        <v>414</v>
      </c>
      <c r="R34" s="6">
        <v>0</v>
      </c>
      <c r="S34" s="6">
        <v>35</v>
      </c>
      <c r="T34" s="9" t="str">
        <f>ROUND(IFERROR(($O34/N34)*100,0),0) &amp; " %"</f>
        <v>92 %</v>
      </c>
      <c r="U34" s="9" t="s">
        <v>87</v>
      </c>
      <c r="V34" s="6">
        <v>393</v>
      </c>
      <c r="W34" s="6">
        <v>360</v>
      </c>
      <c r="X34" s="6">
        <v>404</v>
      </c>
      <c r="Y34" s="6">
        <v>393</v>
      </c>
      <c r="Z34" s="6">
        <v>360</v>
      </c>
      <c r="AA34" s="9" t="str">
        <f>ROUND(IFERROR(($W34/X34)*100,0),0) &amp; " %"</f>
        <v>89 %</v>
      </c>
      <c r="AB34" s="9" t="s">
        <v>87</v>
      </c>
      <c r="AC34" s="9" t="s">
        <v>87</v>
      </c>
      <c r="AD34" s="9" t="s">
        <v>87</v>
      </c>
      <c r="AE34" s="6">
        <v>34</v>
      </c>
      <c r="AF34" s="6">
        <v>0</v>
      </c>
      <c r="AG34" s="6">
        <v>1</v>
      </c>
      <c r="AH34" s="6">
        <v>0</v>
      </c>
      <c r="AI34" s="9" t="s">
        <v>50</v>
      </c>
      <c r="AJ34" s="9" t="s">
        <v>50</v>
      </c>
      <c r="AK34" s="9" t="s">
        <v>113</v>
      </c>
      <c r="AL34" s="9" t="s">
        <v>50</v>
      </c>
      <c r="AM34" s="9" t="s">
        <v>50</v>
      </c>
      <c r="AN34" s="9" t="s">
        <v>113</v>
      </c>
      <c r="AO34" s="7" t="s">
        <v>114</v>
      </c>
      <c r="AP34" s="7" t="s">
        <v>106</v>
      </c>
      <c r="AQ34" s="6">
        <v>9</v>
      </c>
      <c r="AR34" s="7" t="s">
        <v>114</v>
      </c>
    </row>
    <row r="35">
      <c r="B35" s="6">
        <v>31</v>
      </c>
      <c r="C35" s="6" t="s">
        <v>62</v>
      </c>
      <c r="D35" s="6" t="s">
        <v>167</v>
      </c>
      <c r="E35" s="6">
        <v>22</v>
      </c>
      <c r="F35" s="6">
        <v>21</v>
      </c>
      <c r="G35" s="6">
        <v>19</v>
      </c>
      <c r="H35" s="6">
        <v>19</v>
      </c>
      <c r="I35" s="6">
        <v>19</v>
      </c>
      <c r="J35" s="6">
        <v>19</v>
      </c>
      <c r="K35" s="9" t="str">
        <f>ROUND(IFERROR(($H35/G35)*100,0),0) &amp; " %"</f>
        <v>100 %</v>
      </c>
      <c r="L35" s="9" t="s">
        <v>50</v>
      </c>
      <c r="M35" s="9" t="s">
        <v>50</v>
      </c>
      <c r="N35" s="6">
        <v>473</v>
      </c>
      <c r="O35" s="6">
        <v>473</v>
      </c>
      <c r="P35" s="6">
        <v>50</v>
      </c>
      <c r="Q35" s="6">
        <v>349</v>
      </c>
      <c r="R35" s="6">
        <v>124</v>
      </c>
      <c r="S35" s="6">
        <v>0</v>
      </c>
      <c r="T35" s="9" t="str">
        <f>ROUND(IFERROR(($O35/N35)*100,0),0) &amp; " %"</f>
        <v>100 %</v>
      </c>
      <c r="U35" s="9" t="s">
        <v>50</v>
      </c>
      <c r="V35" s="6">
        <v>362</v>
      </c>
      <c r="W35" s="6">
        <v>362</v>
      </c>
      <c r="X35" s="6">
        <v>366</v>
      </c>
      <c r="Y35" s="6">
        <v>279</v>
      </c>
      <c r="Z35" s="6">
        <v>279</v>
      </c>
      <c r="AA35" s="9" t="str">
        <f>ROUND(IFERROR(($W35/X35)*100,0),0) &amp; " %"</f>
        <v>99 %</v>
      </c>
      <c r="AB35" s="9" t="s">
        <v>50</v>
      </c>
      <c r="AC35" s="9" t="s">
        <v>118</v>
      </c>
      <c r="AD35" s="9" t="s">
        <v>50</v>
      </c>
      <c r="AE35" s="6">
        <v>39</v>
      </c>
      <c r="AF35" s="6">
        <v>0</v>
      </c>
      <c r="AG35" s="6">
        <v>0</v>
      </c>
      <c r="AH35" s="6">
        <v>0</v>
      </c>
      <c r="AI35" s="9" t="s">
        <v>70</v>
      </c>
      <c r="AJ35" s="9" t="s">
        <v>70</v>
      </c>
      <c r="AK35" s="9" t="s">
        <v>70</v>
      </c>
      <c r="AL35" s="9" t="s">
        <v>70</v>
      </c>
      <c r="AM35" s="9" t="s">
        <v>70</v>
      </c>
      <c r="AN35" s="9" t="s">
        <v>70</v>
      </c>
      <c r="AO35" s="8" t="s">
        <v>168</v>
      </c>
      <c r="AP35" s="7" t="s">
        <v>134</v>
      </c>
      <c r="AQ35" s="6">
        <v>90</v>
      </c>
      <c r="AR35" s="7" t="s">
        <v>98</v>
      </c>
    </row>
    <row r="36">
      <c r="B36" s="6">
        <v>32</v>
      </c>
      <c r="C36" s="6" t="s">
        <v>62</v>
      </c>
      <c r="D36" s="6" t="s">
        <v>169</v>
      </c>
      <c r="E36" s="6">
        <v>19</v>
      </c>
      <c r="F36" s="6">
        <v>19</v>
      </c>
      <c r="G36" s="6">
        <v>18</v>
      </c>
      <c r="H36" s="6">
        <v>18</v>
      </c>
      <c r="I36" s="6">
        <v>18</v>
      </c>
      <c r="J36" s="6">
        <v>18</v>
      </c>
      <c r="K36" s="9" t="str">
        <f>ROUND(IFERROR(($H36/G36)*100,0),0) &amp; " %"</f>
        <v>100 %</v>
      </c>
      <c r="L36" s="9" t="s">
        <v>50</v>
      </c>
      <c r="M36" s="9" t="s">
        <v>50</v>
      </c>
      <c r="N36" s="6">
        <v>585</v>
      </c>
      <c r="O36" s="6">
        <v>584</v>
      </c>
      <c r="P36" s="6">
        <v>34</v>
      </c>
      <c r="Q36" s="6">
        <v>575</v>
      </c>
      <c r="R36" s="6">
        <v>10</v>
      </c>
      <c r="S36" s="6">
        <v>1</v>
      </c>
      <c r="T36" s="9" t="str">
        <f>ROUND(IFERROR(($O36/N36)*100,0),0) &amp; " %"</f>
        <v>100 %</v>
      </c>
      <c r="U36" s="9" t="s">
        <v>50</v>
      </c>
      <c r="V36" s="6">
        <v>238</v>
      </c>
      <c r="W36" s="6">
        <v>237</v>
      </c>
      <c r="X36" s="6">
        <v>230</v>
      </c>
      <c r="Y36" s="6">
        <v>227</v>
      </c>
      <c r="Z36" s="6">
        <v>226</v>
      </c>
      <c r="AA36" s="9" t="str">
        <f>ROUND(IFERROR(($W36/X36)*100,0),0) &amp; " %"</f>
        <v>103 %</v>
      </c>
      <c r="AB36" s="9" t="s">
        <v>50</v>
      </c>
      <c r="AC36" s="9" t="s">
        <v>103</v>
      </c>
      <c r="AD36" s="9" t="s">
        <v>50</v>
      </c>
      <c r="AE36" s="6">
        <v>56</v>
      </c>
      <c r="AF36" s="6">
        <v>9</v>
      </c>
      <c r="AG36" s="6">
        <v>0</v>
      </c>
      <c r="AH36" s="6">
        <v>0</v>
      </c>
      <c r="AI36" s="9" t="s">
        <v>86</v>
      </c>
      <c r="AJ36" s="9" t="s">
        <v>86</v>
      </c>
      <c r="AK36" s="9" t="s">
        <v>78</v>
      </c>
      <c r="AL36" s="9" t="s">
        <v>103</v>
      </c>
      <c r="AM36" s="9" t="s">
        <v>103</v>
      </c>
      <c r="AN36" s="9" t="s">
        <v>97</v>
      </c>
      <c r="AO36" s="7" t="s">
        <v>105</v>
      </c>
      <c r="AP36" s="7" t="s">
        <v>66</v>
      </c>
      <c r="AQ36" s="6">
        <v>0</v>
      </c>
      <c r="AR36" s="7" t="s">
        <v>105</v>
      </c>
    </row>
    <row r="37">
      <c r="B37" s="6">
        <v>33</v>
      </c>
      <c r="C37" s="6" t="s">
        <v>62</v>
      </c>
      <c r="D37" s="6" t="s">
        <v>170</v>
      </c>
      <c r="E37" s="6">
        <v>23</v>
      </c>
      <c r="F37" s="6">
        <v>22</v>
      </c>
      <c r="G37" s="6">
        <v>20</v>
      </c>
      <c r="H37" s="6">
        <v>20</v>
      </c>
      <c r="I37" s="6">
        <v>20</v>
      </c>
      <c r="J37" s="6">
        <v>20</v>
      </c>
      <c r="K37" s="9" t="str">
        <f>ROUND(IFERROR(($H37/G37)*100,0),0) &amp; " %"</f>
        <v>100 %</v>
      </c>
      <c r="L37" s="9" t="s">
        <v>50</v>
      </c>
      <c r="M37" s="9" t="s">
        <v>50</v>
      </c>
      <c r="N37" s="6">
        <v>602</v>
      </c>
      <c r="O37" s="6">
        <v>524</v>
      </c>
      <c r="P37" s="6">
        <v>29</v>
      </c>
      <c r="Q37" s="6">
        <v>602</v>
      </c>
      <c r="R37" s="6">
        <v>0</v>
      </c>
      <c r="S37" s="6">
        <v>78</v>
      </c>
      <c r="T37" s="9" t="str">
        <f>ROUND(IFERROR(($O37/N37)*100,0),0) &amp; " %"</f>
        <v>87 %</v>
      </c>
      <c r="U37" s="9" t="s">
        <v>104</v>
      </c>
      <c r="V37" s="6">
        <v>381</v>
      </c>
      <c r="W37" s="6">
        <v>300</v>
      </c>
      <c r="X37" s="6">
        <v>362</v>
      </c>
      <c r="Y37" s="6">
        <v>380</v>
      </c>
      <c r="Z37" s="6">
        <v>299</v>
      </c>
      <c r="AA37" s="9" t="str">
        <f>ROUND(IFERROR(($W37/X37)*100,0),0) &amp; " %"</f>
        <v>83 %</v>
      </c>
      <c r="AB37" s="9" t="s">
        <v>161</v>
      </c>
      <c r="AC37" s="9" t="s">
        <v>171</v>
      </c>
      <c r="AD37" s="9" t="s">
        <v>161</v>
      </c>
      <c r="AE37" s="6">
        <v>39</v>
      </c>
      <c r="AF37" s="6">
        <v>0</v>
      </c>
      <c r="AG37" s="6">
        <v>0</v>
      </c>
      <c r="AH37" s="6">
        <v>0</v>
      </c>
      <c r="AI37" s="9" t="s">
        <v>50</v>
      </c>
      <c r="AJ37" s="9" t="s">
        <v>50</v>
      </c>
      <c r="AK37" s="9" t="s">
        <v>50</v>
      </c>
      <c r="AL37" s="9" t="s">
        <v>50</v>
      </c>
      <c r="AM37" s="9" t="s">
        <v>50</v>
      </c>
      <c r="AN37" s="9" t="s">
        <v>50</v>
      </c>
      <c r="AO37" s="7" t="s">
        <v>144</v>
      </c>
      <c r="AP37" s="7" t="s">
        <v>172</v>
      </c>
      <c r="AQ37" s="6">
        <v>0</v>
      </c>
      <c r="AR37" s="7" t="s">
        <v>144</v>
      </c>
    </row>
    <row r="38">
      <c r="B38" s="6">
        <v>34</v>
      </c>
      <c r="C38" s="6" t="s">
        <v>62</v>
      </c>
      <c r="D38" s="6" t="s">
        <v>173</v>
      </c>
      <c r="E38" s="6">
        <v>19</v>
      </c>
      <c r="F38" s="6">
        <v>19</v>
      </c>
      <c r="G38" s="6">
        <v>17</v>
      </c>
      <c r="H38" s="6">
        <v>17</v>
      </c>
      <c r="I38" s="6">
        <v>17</v>
      </c>
      <c r="J38" s="6">
        <v>17</v>
      </c>
      <c r="K38" s="9" t="str">
        <f>ROUND(IFERROR(($H38/G38)*100,0),0) &amp; " %"</f>
        <v>100 %</v>
      </c>
      <c r="L38" s="9" t="s">
        <v>50</v>
      </c>
      <c r="M38" s="9" t="s">
        <v>50</v>
      </c>
      <c r="N38" s="6">
        <v>314</v>
      </c>
      <c r="O38" s="6">
        <v>314</v>
      </c>
      <c r="P38" s="6">
        <v>40</v>
      </c>
      <c r="Q38" s="6">
        <v>301</v>
      </c>
      <c r="R38" s="6">
        <v>9</v>
      </c>
      <c r="S38" s="6">
        <v>0</v>
      </c>
      <c r="T38" s="9" t="str">
        <f>ROUND(IFERROR(($O38/N38)*100,0),0) &amp; " %"</f>
        <v>100 %</v>
      </c>
      <c r="U38" s="9" t="s">
        <v>50</v>
      </c>
      <c r="V38" s="6">
        <v>138</v>
      </c>
      <c r="W38" s="6">
        <v>138</v>
      </c>
      <c r="X38" s="6">
        <v>111</v>
      </c>
      <c r="Y38" s="6">
        <v>138</v>
      </c>
      <c r="Z38" s="6">
        <v>138</v>
      </c>
      <c r="AA38" s="9" t="str">
        <f>ROUND(IFERROR(($W38/X38)*100,0),0) &amp; " %"</f>
        <v>124 %</v>
      </c>
      <c r="AB38" s="9" t="s">
        <v>50</v>
      </c>
      <c r="AC38" s="9" t="s">
        <v>50</v>
      </c>
      <c r="AD38" s="9" t="s">
        <v>50</v>
      </c>
      <c r="AE38" s="6">
        <v>31</v>
      </c>
      <c r="AF38" s="6">
        <v>0</v>
      </c>
      <c r="AG38" s="6">
        <v>0</v>
      </c>
      <c r="AH38" s="6">
        <v>0</v>
      </c>
      <c r="AI38" s="9" t="s">
        <v>70</v>
      </c>
      <c r="AJ38" s="9" t="s">
        <v>70</v>
      </c>
      <c r="AK38" s="9" t="s">
        <v>70</v>
      </c>
      <c r="AL38" s="9" t="s">
        <v>70</v>
      </c>
      <c r="AM38" s="9" t="s">
        <v>70</v>
      </c>
      <c r="AN38" s="9" t="s">
        <v>70</v>
      </c>
      <c r="AO38" s="8" t="s">
        <v>174</v>
      </c>
      <c r="AP38" s="7" t="s">
        <v>172</v>
      </c>
      <c r="AQ38" s="6">
        <v>11</v>
      </c>
      <c r="AR38" s="8" t="s">
        <v>69</v>
      </c>
    </row>
    <row r="39">
      <c r="B39" s="6">
        <v>35</v>
      </c>
      <c r="C39" s="6" t="s">
        <v>62</v>
      </c>
      <c r="D39" s="6" t="s">
        <v>175</v>
      </c>
      <c r="E39" s="6">
        <v>21</v>
      </c>
      <c r="F39" s="6">
        <v>20</v>
      </c>
      <c r="G39" s="6">
        <v>20</v>
      </c>
      <c r="H39" s="6">
        <v>20</v>
      </c>
      <c r="I39" s="6">
        <v>20</v>
      </c>
      <c r="J39" s="6">
        <v>20</v>
      </c>
      <c r="K39" s="9" t="str">
        <f>ROUND(IFERROR(($H39/G39)*100,0),0) &amp; " %"</f>
        <v>100 %</v>
      </c>
      <c r="L39" s="9" t="s">
        <v>50</v>
      </c>
      <c r="M39" s="9" t="s">
        <v>50</v>
      </c>
      <c r="N39" s="6">
        <v>473</v>
      </c>
      <c r="O39" s="6">
        <v>473</v>
      </c>
      <c r="P39" s="6">
        <v>25</v>
      </c>
      <c r="Q39" s="6">
        <v>472</v>
      </c>
      <c r="R39" s="6">
        <v>1</v>
      </c>
      <c r="S39" s="6">
        <v>0</v>
      </c>
      <c r="T39" s="9" t="str">
        <f>ROUND(IFERROR(($O39/N39)*100,0),0) &amp; " %"</f>
        <v>100 %</v>
      </c>
      <c r="U39" s="9" t="s">
        <v>50</v>
      </c>
      <c r="V39" s="6">
        <v>386</v>
      </c>
      <c r="W39" s="6">
        <v>347</v>
      </c>
      <c r="X39" s="6">
        <v>389</v>
      </c>
      <c r="Y39" s="6">
        <v>385</v>
      </c>
      <c r="Z39" s="6">
        <v>346</v>
      </c>
      <c r="AA39" s="9" t="str">
        <f>ROUND(IFERROR(($W39/X39)*100,0),0) &amp; " %"</f>
        <v>89 %</v>
      </c>
      <c r="AB39" s="9" t="s">
        <v>64</v>
      </c>
      <c r="AC39" s="9" t="s">
        <v>64</v>
      </c>
      <c r="AD39" s="9" t="s">
        <v>64</v>
      </c>
      <c r="AE39" s="6">
        <v>42</v>
      </c>
      <c r="AF39" s="6">
        <v>0</v>
      </c>
      <c r="AG39" s="6">
        <v>0</v>
      </c>
      <c r="AH39" s="6">
        <v>0</v>
      </c>
      <c r="AI39" s="9" t="s">
        <v>131</v>
      </c>
      <c r="AJ39" s="9" t="s">
        <v>131</v>
      </c>
      <c r="AK39" s="9" t="s">
        <v>131</v>
      </c>
      <c r="AL39" s="9" t="s">
        <v>131</v>
      </c>
      <c r="AM39" s="9" t="s">
        <v>131</v>
      </c>
      <c r="AN39" s="9" t="s">
        <v>131</v>
      </c>
      <c r="AO39" s="7" t="s">
        <v>74</v>
      </c>
      <c r="AP39" s="7" t="s">
        <v>123</v>
      </c>
      <c r="AQ39" s="6">
        <v>0</v>
      </c>
      <c r="AR39" s="7" t="s">
        <v>74</v>
      </c>
    </row>
    <row r="40">
      <c r="B40" s="6">
        <v>36</v>
      </c>
      <c r="C40" s="6" t="s">
        <v>62</v>
      </c>
      <c r="D40" s="6" t="s">
        <v>176</v>
      </c>
      <c r="E40" s="6">
        <v>31</v>
      </c>
      <c r="F40" s="6">
        <v>31</v>
      </c>
      <c r="G40" s="6">
        <v>26</v>
      </c>
      <c r="H40" s="6">
        <v>26</v>
      </c>
      <c r="I40" s="6">
        <v>26</v>
      </c>
      <c r="J40" s="6">
        <v>26</v>
      </c>
      <c r="K40" s="9" t="str">
        <f>ROUND(IFERROR(($H40/G40)*100,0),0) &amp; " %"</f>
        <v>100 %</v>
      </c>
      <c r="L40" s="9" t="s">
        <v>50</v>
      </c>
      <c r="M40" s="9" t="s">
        <v>50</v>
      </c>
      <c r="N40" s="6">
        <v>245</v>
      </c>
      <c r="O40" s="6">
        <v>245</v>
      </c>
      <c r="P40" s="6">
        <v>140</v>
      </c>
      <c r="Q40" s="6">
        <v>206</v>
      </c>
      <c r="R40" s="6">
        <v>39</v>
      </c>
      <c r="S40" s="6">
        <v>0</v>
      </c>
      <c r="T40" s="9" t="str">
        <f>ROUND(IFERROR(($O40/N40)*100,0),0) &amp; " %"</f>
        <v>100 %</v>
      </c>
      <c r="U40" s="9" t="s">
        <v>50</v>
      </c>
      <c r="V40" s="6">
        <v>106</v>
      </c>
      <c r="W40" s="6">
        <v>106</v>
      </c>
      <c r="X40" s="6">
        <v>100</v>
      </c>
      <c r="Y40" s="6">
        <v>94</v>
      </c>
      <c r="Z40" s="6">
        <v>94</v>
      </c>
      <c r="AA40" s="9" t="str">
        <f>ROUND(IFERROR(($W40/X40)*100,0),0) &amp; " %"</f>
        <v>106 %</v>
      </c>
      <c r="AB40" s="9" t="s">
        <v>50</v>
      </c>
      <c r="AC40" s="9" t="s">
        <v>56</v>
      </c>
      <c r="AD40" s="9" t="s">
        <v>50</v>
      </c>
      <c r="AE40" s="6">
        <v>37</v>
      </c>
      <c r="AF40" s="6">
        <v>0</v>
      </c>
      <c r="AG40" s="6">
        <v>0</v>
      </c>
      <c r="AH40" s="6">
        <v>0</v>
      </c>
      <c r="AI40" s="9" t="s">
        <v>70</v>
      </c>
      <c r="AJ40" s="9" t="s">
        <v>70</v>
      </c>
      <c r="AK40" s="9" t="s">
        <v>70</v>
      </c>
      <c r="AL40" s="9" t="s">
        <v>70</v>
      </c>
      <c r="AM40" s="9" t="s">
        <v>70</v>
      </c>
      <c r="AN40" s="9" t="s">
        <v>70</v>
      </c>
      <c r="AO40" s="9" t="s">
        <v>177</v>
      </c>
      <c r="AP40" s="7" t="s">
        <v>178</v>
      </c>
      <c r="AQ40" s="6">
        <v>26</v>
      </c>
      <c r="AR40" s="8" t="s">
        <v>179</v>
      </c>
    </row>
    <row r="44">
      <c r="B44" s="2" t="s">
        <v>180</v>
      </c>
      <c r="C44" s="2"/>
      <c r="D44" s="2"/>
      <c r="E44" s="2"/>
      <c r="F44" s="2"/>
      <c r="G44" s="2"/>
    </row>
  </sheetData>
  <mergeCells>
    <mergeCell ref="B2:AR2"/>
    <mergeCell ref="B3:B4"/>
    <mergeCell ref="C3:C4"/>
    <mergeCell ref="D3:D4"/>
    <mergeCell ref="E3:M3"/>
    <mergeCell ref="N3:U3"/>
    <mergeCell ref="V3:AA3"/>
    <mergeCell ref="AE3:AR3"/>
    <mergeCell ref="B44:G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2023-08-21T07:07:05Z</dcterms:created>
  <dc:creator>NPOI</dc:creator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