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king &amp; Budgets\Account Spreadsheets\"/>
    </mc:Choice>
  </mc:AlternateContent>
  <xr:revisionPtr revIDLastSave="0" documentId="13_ncr:1_{E71BCF2C-5F2F-49ED-BAEA-0C7BC16E5ED0}" xr6:coauthVersionLast="47" xr6:coauthVersionMax="47" xr10:uidLastSave="{00000000-0000-0000-0000-000000000000}"/>
  <bookViews>
    <workbookView xWindow="-120" yWindow="-120" windowWidth="29040" windowHeight="15840" activeTab="4" xr2:uid="{A8402145-0E0F-42D0-909E-6BF9167BA28B}"/>
  </bookViews>
  <sheets>
    <sheet name="Income Statement" sheetId="1" r:id="rId1"/>
    <sheet name="Balance Sheet" sheetId="2" r:id="rId2"/>
    <sheet name="Lookup Sheet" sheetId="3" r:id="rId3"/>
    <sheet name="Example Table" sheetId="6" r:id="rId4"/>
    <sheet name="Example Data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J7" i="4" s="1"/>
  <c r="F5" i="4"/>
  <c r="J5" i="4" s="1"/>
  <c r="F4" i="4"/>
  <c r="G4" i="4" s="1"/>
  <c r="F6" i="4"/>
  <c r="H6" i="4" s="1"/>
  <c r="F8" i="4"/>
  <c r="G8" i="4" s="1"/>
  <c r="F9" i="4"/>
  <c r="G9" i="4" s="1"/>
  <c r="F3" i="4"/>
  <c r="J3" i="4" s="1"/>
  <c r="J1" i="3"/>
  <c r="M1" i="3" s="1"/>
  <c r="G5" i="4" l="1"/>
  <c r="H5" i="4"/>
  <c r="I5" i="4"/>
  <c r="G7" i="4"/>
  <c r="H7" i="4"/>
  <c r="I7" i="4"/>
  <c r="J6" i="4"/>
  <c r="I6" i="4"/>
  <c r="G6" i="4"/>
  <c r="H9" i="4"/>
  <c r="N1" i="3"/>
  <c r="L1" i="3"/>
  <c r="J9" i="4"/>
  <c r="J8" i="4"/>
  <c r="K1" i="3"/>
  <c r="I9" i="4"/>
  <c r="I8" i="4"/>
  <c r="J4" i="4"/>
  <c r="I4" i="4"/>
  <c r="H8" i="4"/>
  <c r="H4" i="4"/>
  <c r="G3" i="4"/>
  <c r="H3" i="4"/>
  <c r="I3" i="4"/>
  <c r="N16" i="2" l="1"/>
  <c r="N17" i="2"/>
  <c r="N15" i="2"/>
  <c r="N6" i="2"/>
  <c r="N7" i="2"/>
  <c r="N8" i="2"/>
  <c r="N9" i="2"/>
  <c r="N10" i="2"/>
  <c r="N11" i="2"/>
  <c r="N5" i="2"/>
  <c r="N4" i="2"/>
  <c r="M18" i="2"/>
  <c r="L18" i="2"/>
  <c r="K18" i="2"/>
  <c r="J18" i="2"/>
  <c r="I18" i="2"/>
  <c r="H18" i="2"/>
  <c r="G18" i="2"/>
  <c r="F18" i="2"/>
  <c r="E18" i="2"/>
  <c r="D18" i="2"/>
  <c r="C18" i="2"/>
  <c r="B18" i="2"/>
  <c r="M12" i="2"/>
  <c r="M20" i="2" s="1"/>
  <c r="L12" i="2"/>
  <c r="L20" i="2" s="1"/>
  <c r="K12" i="2"/>
  <c r="J12" i="2"/>
  <c r="I12" i="2"/>
  <c r="I20" i="2" s="1"/>
  <c r="H12" i="2"/>
  <c r="G12" i="2"/>
  <c r="G20" i="2" s="1"/>
  <c r="F12" i="2"/>
  <c r="F20" i="2" s="1"/>
  <c r="E12" i="2"/>
  <c r="E20" i="2" s="1"/>
  <c r="D12" i="2"/>
  <c r="D20" i="2" s="1"/>
  <c r="C12" i="2"/>
  <c r="C20" i="2" s="1"/>
  <c r="B12" i="2"/>
  <c r="B20" i="2" s="1"/>
  <c r="C67" i="1"/>
  <c r="P38" i="1"/>
  <c r="O38" i="1"/>
  <c r="N58" i="1"/>
  <c r="M58" i="1"/>
  <c r="L58" i="1"/>
  <c r="K58" i="1"/>
  <c r="J58" i="1"/>
  <c r="I58" i="1"/>
  <c r="H58" i="1"/>
  <c r="G58" i="1"/>
  <c r="F58" i="1"/>
  <c r="E58" i="1"/>
  <c r="D58" i="1"/>
  <c r="C58" i="1"/>
  <c r="P57" i="1"/>
  <c r="O57" i="1"/>
  <c r="P56" i="1"/>
  <c r="O56" i="1"/>
  <c r="P55" i="1"/>
  <c r="O55" i="1"/>
  <c r="P54" i="1"/>
  <c r="O54" i="1"/>
  <c r="P53" i="1"/>
  <c r="O53" i="1"/>
  <c r="P30" i="1"/>
  <c r="O30" i="1"/>
  <c r="P36" i="1"/>
  <c r="O36" i="1"/>
  <c r="P40" i="1"/>
  <c r="O40" i="1"/>
  <c r="P39" i="1"/>
  <c r="O39" i="1"/>
  <c r="P27" i="1"/>
  <c r="O27" i="1"/>
  <c r="P26" i="1"/>
  <c r="O26" i="1"/>
  <c r="P28" i="1"/>
  <c r="O28" i="1"/>
  <c r="P34" i="1"/>
  <c r="O34" i="1"/>
  <c r="O60" i="1"/>
  <c r="P60" i="1"/>
  <c r="O61" i="1"/>
  <c r="P61" i="1"/>
  <c r="O62" i="1"/>
  <c r="P62" i="1"/>
  <c r="P48" i="1"/>
  <c r="O49" i="1"/>
  <c r="O47" i="1"/>
  <c r="P47" i="1"/>
  <c r="O48" i="1"/>
  <c r="P49" i="1"/>
  <c r="P46" i="1"/>
  <c r="O46" i="1"/>
  <c r="P45" i="1"/>
  <c r="O45" i="1"/>
  <c r="O42" i="1"/>
  <c r="O29" i="1"/>
  <c r="O31" i="1"/>
  <c r="O32" i="1"/>
  <c r="O33" i="1"/>
  <c r="O35" i="1"/>
  <c r="O37" i="1"/>
  <c r="O41" i="1"/>
  <c r="O25" i="1"/>
  <c r="P42" i="1"/>
  <c r="P31" i="1"/>
  <c r="P29" i="1"/>
  <c r="P32" i="1"/>
  <c r="P33" i="1"/>
  <c r="P35" i="1"/>
  <c r="P37" i="1"/>
  <c r="P41" i="1"/>
  <c r="P25" i="1"/>
  <c r="P17" i="1"/>
  <c r="P11" i="1"/>
  <c r="P14" i="1"/>
  <c r="O14" i="1"/>
  <c r="O11" i="1"/>
  <c r="P18" i="1"/>
  <c r="P19" i="1"/>
  <c r="O19" i="1"/>
  <c r="O18" i="1"/>
  <c r="P13" i="1"/>
  <c r="O13" i="1"/>
  <c r="P12" i="1"/>
  <c r="O12" i="1"/>
  <c r="O6" i="1"/>
  <c r="P6" i="1"/>
  <c r="O7" i="1"/>
  <c r="P7" i="1"/>
  <c r="O8" i="1"/>
  <c r="P8" i="1"/>
  <c r="P5" i="1"/>
  <c r="O5" i="1"/>
  <c r="P4" i="1"/>
  <c r="O4" i="1"/>
  <c r="D43" i="1"/>
  <c r="E43" i="1"/>
  <c r="F43" i="1"/>
  <c r="G43" i="1"/>
  <c r="H43" i="1"/>
  <c r="I43" i="1"/>
  <c r="J43" i="1"/>
  <c r="K43" i="1"/>
  <c r="L43" i="1"/>
  <c r="M43" i="1"/>
  <c r="N43" i="1"/>
  <c r="D50" i="1"/>
  <c r="E50" i="1"/>
  <c r="F50" i="1"/>
  <c r="G50" i="1"/>
  <c r="H50" i="1"/>
  <c r="I50" i="1"/>
  <c r="J50" i="1"/>
  <c r="K50" i="1"/>
  <c r="L50" i="1"/>
  <c r="M50" i="1"/>
  <c r="N50" i="1"/>
  <c r="D63" i="1"/>
  <c r="E63" i="1"/>
  <c r="F63" i="1"/>
  <c r="G63" i="1"/>
  <c r="H63" i="1"/>
  <c r="I63" i="1"/>
  <c r="J63" i="1"/>
  <c r="K63" i="1"/>
  <c r="L63" i="1"/>
  <c r="M63" i="1"/>
  <c r="N63" i="1"/>
  <c r="C63" i="1"/>
  <c r="C50" i="1"/>
  <c r="C43" i="1"/>
  <c r="N20" i="1"/>
  <c r="M20" i="1"/>
  <c r="L20" i="1"/>
  <c r="K20" i="1"/>
  <c r="J20" i="1"/>
  <c r="I20" i="1"/>
  <c r="H20" i="1"/>
  <c r="G20" i="1"/>
  <c r="F20" i="1"/>
  <c r="E20" i="1"/>
  <c r="D20" i="1"/>
  <c r="C20" i="1"/>
  <c r="O17" i="1"/>
  <c r="N15" i="1"/>
  <c r="M15" i="1"/>
  <c r="L15" i="1"/>
  <c r="K15" i="1"/>
  <c r="J15" i="1"/>
  <c r="I15" i="1"/>
  <c r="H15" i="1"/>
  <c r="G15" i="1"/>
  <c r="F15" i="1"/>
  <c r="E15" i="1"/>
  <c r="D15" i="1"/>
  <c r="C15" i="1"/>
  <c r="N9" i="1"/>
  <c r="M9" i="1"/>
  <c r="L9" i="1"/>
  <c r="K9" i="1"/>
  <c r="J9" i="1"/>
  <c r="I9" i="1"/>
  <c r="H9" i="1"/>
  <c r="G9" i="1"/>
  <c r="F9" i="1"/>
  <c r="E9" i="1"/>
  <c r="D9" i="1"/>
  <c r="C9" i="1"/>
  <c r="K20" i="2" l="1"/>
  <c r="N18" i="2"/>
  <c r="J20" i="2"/>
  <c r="H20" i="2"/>
  <c r="N12" i="2"/>
  <c r="O58" i="1"/>
  <c r="P58" i="1"/>
  <c r="O20" i="1"/>
  <c r="P9" i="1"/>
  <c r="O9" i="1"/>
  <c r="O15" i="1"/>
  <c r="P20" i="1"/>
  <c r="O63" i="1"/>
  <c r="P63" i="1"/>
  <c r="O43" i="1"/>
  <c r="P43" i="1"/>
  <c r="P50" i="1"/>
  <c r="H65" i="1"/>
  <c r="P15" i="1"/>
  <c r="C22" i="1"/>
  <c r="L65" i="1"/>
  <c r="D65" i="1"/>
  <c r="K65" i="1"/>
  <c r="G65" i="1"/>
  <c r="N65" i="1"/>
  <c r="J65" i="1"/>
  <c r="F65" i="1"/>
  <c r="C65" i="1"/>
  <c r="M65" i="1"/>
  <c r="I65" i="1"/>
  <c r="E65" i="1"/>
  <c r="O50" i="1"/>
  <c r="K22" i="1"/>
  <c r="G22" i="1"/>
  <c r="E22" i="1"/>
  <c r="I22" i="1"/>
  <c r="M22" i="1"/>
  <c r="F22" i="1"/>
  <c r="J22" i="1"/>
  <c r="N22" i="1"/>
  <c r="D22" i="1"/>
  <c r="H22" i="1"/>
  <c r="H67" i="1" s="1"/>
  <c r="L22" i="1"/>
  <c r="N20" i="2" l="1"/>
  <c r="G67" i="1"/>
  <c r="L67" i="1"/>
  <c r="O22" i="1"/>
  <c r="D67" i="1"/>
  <c r="P65" i="1"/>
  <c r="M67" i="1"/>
  <c r="P22" i="1"/>
  <c r="E67" i="1"/>
  <c r="N67" i="1"/>
  <c r="F67" i="1"/>
  <c r="K67" i="1"/>
  <c r="I67" i="1"/>
  <c r="J67" i="1"/>
  <c r="O65" i="1"/>
  <c r="O67" i="1" l="1"/>
  <c r="P67" i="1"/>
</calcChain>
</file>

<file path=xl/sharedStrings.xml><?xml version="1.0" encoding="utf-8"?>
<sst xmlns="http://schemas.openxmlformats.org/spreadsheetml/2006/main" count="325" uniqueCount="120">
  <si>
    <t>Personal Income Statement</t>
  </si>
  <si>
    <t>Income</t>
  </si>
  <si>
    <t>Jan</t>
  </si>
  <si>
    <t>Feb</t>
  </si>
  <si>
    <t>Mar</t>
  </si>
  <si>
    <t>Apr</t>
  </si>
  <si>
    <t>May</t>
  </si>
  <si>
    <t>June</t>
  </si>
  <si>
    <t>Jul</t>
  </si>
  <si>
    <t>Aug</t>
  </si>
  <si>
    <t>Sept</t>
  </si>
  <si>
    <t>Oct</t>
  </si>
  <si>
    <t>Nov</t>
  </si>
  <si>
    <t>Dec</t>
  </si>
  <si>
    <t>Yearly Total</t>
  </si>
  <si>
    <t>Yearly Average</t>
  </si>
  <si>
    <t xml:space="preserve">Work </t>
  </si>
  <si>
    <t>Bonus</t>
  </si>
  <si>
    <t>Monthly Totals</t>
  </si>
  <si>
    <t>Dividends</t>
  </si>
  <si>
    <t>ePremium</t>
  </si>
  <si>
    <t>Dividend 2</t>
  </si>
  <si>
    <t xml:space="preserve">Dividend 3 </t>
  </si>
  <si>
    <t>Other</t>
  </si>
  <si>
    <t>Insurance</t>
  </si>
  <si>
    <t>Total Income</t>
  </si>
  <si>
    <t>Expenses</t>
  </si>
  <si>
    <t>Home</t>
  </si>
  <si>
    <t>Rent</t>
  </si>
  <si>
    <t>Maintenance</t>
  </si>
  <si>
    <t xml:space="preserve">Groceries </t>
  </si>
  <si>
    <t xml:space="preserve">Transportation </t>
  </si>
  <si>
    <t>Gas</t>
  </si>
  <si>
    <t>Bus Pass</t>
  </si>
  <si>
    <t>Restaurants</t>
  </si>
  <si>
    <t>Travel</t>
  </si>
  <si>
    <t>Investments</t>
  </si>
  <si>
    <t>Gifts</t>
  </si>
  <si>
    <t>Total Expenses</t>
  </si>
  <si>
    <t>Net Spending Totals</t>
  </si>
  <si>
    <t>Explanation</t>
  </si>
  <si>
    <t>Paycheck 1</t>
  </si>
  <si>
    <t>Paycheck 2</t>
  </si>
  <si>
    <t>Paycheck 3</t>
  </si>
  <si>
    <t>Dividend 1</t>
  </si>
  <si>
    <t>Dividend 3</t>
  </si>
  <si>
    <t>Government</t>
  </si>
  <si>
    <t>Misc - Work</t>
  </si>
  <si>
    <t>Other - Income</t>
  </si>
  <si>
    <t>Education</t>
  </si>
  <si>
    <t>Electricity</t>
  </si>
  <si>
    <t>Water</t>
  </si>
  <si>
    <t>Utilities</t>
  </si>
  <si>
    <t>Phone</t>
  </si>
  <si>
    <t>Internet</t>
  </si>
  <si>
    <t>Taxes</t>
  </si>
  <si>
    <t>Bank Fees</t>
  </si>
  <si>
    <t>Misc - Income</t>
  </si>
  <si>
    <t>Meals</t>
  </si>
  <si>
    <t>Furniture</t>
  </si>
  <si>
    <t>Electronics</t>
  </si>
  <si>
    <t>Personal Care</t>
  </si>
  <si>
    <t>Misc - Home</t>
  </si>
  <si>
    <t>Luxuries</t>
  </si>
  <si>
    <t>Nights Out</t>
  </si>
  <si>
    <t>Misc - Transportation</t>
  </si>
  <si>
    <t>Misc - Luxuries</t>
  </si>
  <si>
    <t>Apparel</t>
  </si>
  <si>
    <t>Car Insurance</t>
  </si>
  <si>
    <t>Clothing</t>
  </si>
  <si>
    <t>Upkeep</t>
  </si>
  <si>
    <t>Other - Expenses</t>
  </si>
  <si>
    <t>Misc - Expenses</t>
  </si>
  <si>
    <t>Personal Balance Sheet</t>
  </si>
  <si>
    <t>Assets</t>
  </si>
  <si>
    <t>Checking TD</t>
  </si>
  <si>
    <t>Savings TD</t>
  </si>
  <si>
    <t xml:space="preserve">Dividend 1 </t>
  </si>
  <si>
    <t>Gold</t>
  </si>
  <si>
    <t>Liabilities</t>
  </si>
  <si>
    <t>Credit Card</t>
  </si>
  <si>
    <t>Net Worth</t>
  </si>
  <si>
    <t>Insurances</t>
  </si>
  <si>
    <t>Income Table</t>
  </si>
  <si>
    <t>Expenses Table</t>
  </si>
  <si>
    <t>&lt;-</t>
  </si>
  <si>
    <t>THING STUFF</t>
  </si>
  <si>
    <t>NULL</t>
  </si>
  <si>
    <t>Date</t>
  </si>
  <si>
    <t>Description</t>
  </si>
  <si>
    <t>Withdrawals</t>
  </si>
  <si>
    <t>Deposits</t>
  </si>
  <si>
    <t>Balance</t>
  </si>
  <si>
    <t>Type</t>
  </si>
  <si>
    <t>Category</t>
  </si>
  <si>
    <t>Classification</t>
  </si>
  <si>
    <t>Subscription</t>
  </si>
  <si>
    <t>Satisfaction (- 3 to 3)</t>
  </si>
  <si>
    <t>01/30/2022</t>
  </si>
  <si>
    <t>01/30/2023</t>
  </si>
  <si>
    <t>01/30/2024</t>
  </si>
  <si>
    <t>01/30/2025</t>
  </si>
  <si>
    <t>01/30/2026</t>
  </si>
  <si>
    <t>01/30/2027</t>
  </si>
  <si>
    <t>01/30/2028</t>
  </si>
  <si>
    <t>THING STUFF 1</t>
  </si>
  <si>
    <t>NULL 1</t>
  </si>
  <si>
    <t>NULL 2</t>
  </si>
  <si>
    <t>NULL 3</t>
  </si>
  <si>
    <t>NULL 4</t>
  </si>
  <si>
    <t>NULL 5</t>
  </si>
  <si>
    <t>Row Labels</t>
  </si>
  <si>
    <t>Grand Total</t>
  </si>
  <si>
    <t>Sum of Withdrawals</t>
  </si>
  <si>
    <t>Sum of Deposits</t>
  </si>
  <si>
    <t>Savings</t>
  </si>
  <si>
    <t>Search Table -&gt;</t>
  </si>
  <si>
    <t>THING STUFF 3</t>
  </si>
  <si>
    <t>Add "THING STUFF 3" to the "Search table" in the "Lookup Sheet" and watch it fill in the information.</t>
  </si>
  <si>
    <t>LOOK!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</si>
</sst>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3" xfId="0" applyFill="1" applyBorder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5" borderId="11" xfId="0" applyFill="1" applyBorder="1"/>
    <xf numFmtId="0" fontId="0" fillId="0" borderId="12" xfId="0" applyBorder="1"/>
    <xf numFmtId="0" fontId="0" fillId="5" borderId="12" xfId="0" applyFill="1" applyBorder="1"/>
    <xf numFmtId="0" fontId="0" fillId="0" borderId="13" xfId="0" applyBorder="1"/>
    <xf numFmtId="44" fontId="3" fillId="0" borderId="1" xfId="0" applyNumberFormat="1" applyFont="1" applyBorder="1"/>
    <xf numFmtId="44" fontId="3" fillId="0" borderId="9" xfId="0" applyNumberFormat="1" applyFont="1" applyBorder="1"/>
    <xf numFmtId="0" fontId="0" fillId="5" borderId="16" xfId="0" applyFill="1" applyBorder="1"/>
    <xf numFmtId="0" fontId="0" fillId="0" borderId="17" xfId="0" applyBorder="1"/>
    <xf numFmtId="0" fontId="0" fillId="5" borderId="17" xfId="0" applyFill="1" applyBorder="1"/>
    <xf numFmtId="0" fontId="0" fillId="0" borderId="18" xfId="0" applyBorder="1"/>
    <xf numFmtId="44" fontId="3" fillId="0" borderId="4" xfId="0" applyNumberFormat="1" applyFont="1" applyBorder="1"/>
    <xf numFmtId="44" fontId="3" fillId="0" borderId="3" xfId="0" applyNumberFormat="1" applyFont="1" applyBorder="1"/>
    <xf numFmtId="0" fontId="0" fillId="0" borderId="19" xfId="0" applyBorder="1"/>
    <xf numFmtId="0" fontId="0" fillId="5" borderId="20" xfId="0" applyFill="1" applyBorder="1"/>
    <xf numFmtId="0" fontId="0" fillId="0" borderId="21" xfId="0" applyBorder="1"/>
    <xf numFmtId="0" fontId="0" fillId="5" borderId="21" xfId="0" applyFill="1" applyBorder="1"/>
    <xf numFmtId="0" fontId="0" fillId="0" borderId="22" xfId="0" applyBorder="1"/>
    <xf numFmtId="0" fontId="0" fillId="0" borderId="2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2" borderId="6" xfId="0" applyFill="1" applyBorder="1"/>
    <xf numFmtId="0" fontId="0" fillId="2" borderId="8" xfId="0" applyFill="1" applyBorder="1"/>
    <xf numFmtId="0" fontId="3" fillId="2" borderId="8" xfId="0" applyFont="1" applyFill="1" applyBorder="1"/>
    <xf numFmtId="0" fontId="0" fillId="0" borderId="15" xfId="0" applyBorder="1"/>
    <xf numFmtId="0" fontId="0" fillId="0" borderId="24" xfId="0" applyBorder="1"/>
    <xf numFmtId="44" fontId="3" fillId="0" borderId="6" xfId="0" applyNumberFormat="1" applyFont="1" applyBorder="1"/>
    <xf numFmtId="44" fontId="3" fillId="0" borderId="7" xfId="0" applyNumberFormat="1" applyFont="1" applyBorder="1"/>
    <xf numFmtId="0" fontId="0" fillId="2" borderId="0" xfId="0" applyFill="1"/>
    <xf numFmtId="0" fontId="0" fillId="2" borderId="2" xfId="0" applyFill="1" applyBorder="1"/>
    <xf numFmtId="0" fontId="0" fillId="3" borderId="8" xfId="0" applyFill="1" applyBorder="1"/>
    <xf numFmtId="44" fontId="3" fillId="3" borderId="6" xfId="0" applyNumberFormat="1" applyFont="1" applyFill="1" applyBorder="1"/>
    <xf numFmtId="44" fontId="3" fillId="3" borderId="7" xfId="0" applyNumberFormat="1" applyFont="1" applyFill="1" applyBorder="1"/>
    <xf numFmtId="0" fontId="4" fillId="2" borderId="8" xfId="0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0" borderId="10" xfId="0" applyBorder="1"/>
    <xf numFmtId="0" fontId="0" fillId="5" borderId="26" xfId="0" applyFill="1" applyBorder="1"/>
    <xf numFmtId="44" fontId="1" fillId="0" borderId="4" xfId="0" applyNumberFormat="1" applyFont="1" applyBorder="1"/>
    <xf numFmtId="44" fontId="1" fillId="0" borderId="9" xfId="0" applyNumberFormat="1" applyFont="1" applyBorder="1"/>
    <xf numFmtId="44" fontId="1" fillId="0" borderId="3" xfId="0" applyNumberFormat="1" applyFont="1" applyBorder="1"/>
    <xf numFmtId="44" fontId="1" fillId="0" borderId="6" xfId="0" applyNumberFormat="1" applyFont="1" applyBorder="1"/>
    <xf numFmtId="44" fontId="1" fillId="0" borderId="7" xfId="0" applyNumberFormat="1" applyFont="1" applyBorder="1"/>
    <xf numFmtId="0" fontId="0" fillId="2" borderId="5" xfId="0" applyFill="1" applyBorder="1"/>
    <xf numFmtId="44" fontId="1" fillId="0" borderId="8" xfId="0" applyNumberFormat="1" applyFont="1" applyBorder="1"/>
    <xf numFmtId="0" fontId="0" fillId="2" borderId="15" xfId="0" applyFill="1" applyBorder="1"/>
    <xf numFmtId="0" fontId="0" fillId="6" borderId="8" xfId="0" applyFill="1" applyBorder="1"/>
    <xf numFmtId="44" fontId="1" fillId="6" borderId="8" xfId="0" applyNumberFormat="1" applyFont="1" applyFill="1" applyBorder="1"/>
    <xf numFmtId="44" fontId="1" fillId="6" borderId="7" xfId="0" applyNumberFormat="1" applyFont="1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8" xfId="0" applyFill="1" applyBorder="1" applyAlignment="1">
      <alignment wrapText="1"/>
    </xf>
    <xf numFmtId="0" fontId="0" fillId="5" borderId="7" xfId="0" applyFill="1" applyBorder="1"/>
    <xf numFmtId="0" fontId="0" fillId="2" borderId="23" xfId="0" applyFill="1" applyBorder="1"/>
    <xf numFmtId="44" fontId="8" fillId="7" borderId="6" xfId="0" applyNumberFormat="1" applyFont="1" applyFill="1" applyBorder="1" applyAlignment="1">
      <alignment horizontal="center" vertical="center"/>
    </xf>
    <xf numFmtId="44" fontId="8" fillId="7" borderId="8" xfId="0" applyNumberFormat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4" xfId="0" applyFont="1" applyBorder="1"/>
    <xf numFmtId="0" fontId="10" fillId="0" borderId="19" xfId="0" applyFont="1" applyBorder="1"/>
    <xf numFmtId="0" fontId="10" fillId="0" borderId="25" xfId="0" applyFont="1" applyBorder="1"/>
    <xf numFmtId="0" fontId="0" fillId="3" borderId="7" xfId="0" applyFill="1" applyBorder="1"/>
    <xf numFmtId="0" fontId="0" fillId="5" borderId="27" xfId="0" applyFill="1" applyBorder="1"/>
    <xf numFmtId="0" fontId="0" fillId="3" borderId="24" xfId="0" applyFill="1" applyBorder="1"/>
    <xf numFmtId="0" fontId="0" fillId="3" borderId="6" xfId="0" applyFill="1" applyBorder="1"/>
    <xf numFmtId="0" fontId="4" fillId="3" borderId="23" xfId="0" applyFont="1" applyFill="1" applyBorder="1"/>
    <xf numFmtId="0" fontId="4" fillId="2" borderId="7" xfId="0" applyFont="1" applyFill="1" applyBorder="1"/>
    <xf numFmtId="0" fontId="1" fillId="0" borderId="3" xfId="0" applyFont="1" applyBorder="1"/>
    <xf numFmtId="0" fontId="0" fillId="6" borderId="6" xfId="0" applyFill="1" applyBorder="1"/>
    <xf numFmtId="0" fontId="0" fillId="2" borderId="7" xfId="0" applyFill="1" applyBorder="1"/>
    <xf numFmtId="0" fontId="5" fillId="7" borderId="7" xfId="0" applyFont="1" applyFill="1" applyBorder="1" applyAlignment="1">
      <alignment vertical="center"/>
    </xf>
    <xf numFmtId="164" fontId="6" fillId="7" borderId="8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0" borderId="28" xfId="0" applyBorder="1"/>
    <xf numFmtId="0" fontId="0" fillId="0" borderId="29" xfId="0" applyBorder="1"/>
    <xf numFmtId="0" fontId="4" fillId="0" borderId="10" xfId="0" applyFont="1" applyBorder="1"/>
    <xf numFmtId="0" fontId="4" fillId="0" borderId="15" xfId="0" applyFont="1" applyBorder="1"/>
    <xf numFmtId="0" fontId="4" fillId="0" borderId="24" xfId="0" applyFont="1" applyBorder="1"/>
    <xf numFmtId="0" fontId="1" fillId="6" borderId="25" xfId="0" applyFont="1" applyFill="1" applyBorder="1"/>
    <xf numFmtId="0" fontId="0" fillId="6" borderId="7" xfId="0" applyFill="1" applyBorder="1"/>
    <xf numFmtId="0" fontId="12" fillId="0" borderId="6" xfId="0" applyFont="1" applyBorder="1"/>
    <xf numFmtId="0" fontId="12" fillId="0" borderId="8" xfId="0" applyFont="1" applyBorder="1"/>
    <xf numFmtId="0" fontId="12" fillId="0" borderId="7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anand" refreshedDate="44983.572033912038" createdVersion="8" refreshedVersion="8" minRefreshableVersion="3" recordCount="7" xr:uid="{D4A5A912-9816-4390-B356-8F8CBB9766AF}">
  <cacheSource type="worksheet">
    <worksheetSource ref="A2:J9" sheet="Example Data"/>
  </cacheSource>
  <cacheFields count="10">
    <cacheField name="Date" numFmtId="0">
      <sharedItems/>
    </cacheField>
    <cacheField name="Description" numFmtId="0">
      <sharedItems count="2">
        <s v="THING STUFF"/>
        <s v="THING STUFF 1"/>
      </sharedItems>
    </cacheField>
    <cacheField name="Withdrawals" numFmtId="0">
      <sharedItems containsString="0" containsBlank="1" containsNumber="1" containsInteger="1" minValue="1" maxValue="1"/>
    </cacheField>
    <cacheField name="Deposits" numFmtId="0">
      <sharedItems containsString="0" containsBlank="1" containsNumber="1" containsInteger="1" minValue="2" maxValue="2"/>
    </cacheField>
    <cacheField name="Balance" numFmtId="0">
      <sharedItems containsSemiMixedTypes="0" containsString="0" containsNumber="1" containsInteger="1" minValue="3" maxValue="3"/>
    </cacheField>
    <cacheField name="Type" numFmtId="0">
      <sharedItems count="2">
        <s v="NULL"/>
        <s v="NULL 1"/>
      </sharedItems>
    </cacheField>
    <cacheField name="Category" numFmtId="0">
      <sharedItems count="2">
        <s v="NULL"/>
        <s v="NULL 2"/>
      </sharedItems>
    </cacheField>
    <cacheField name="Classification" numFmtId="0">
      <sharedItems count="2">
        <s v="NULL"/>
        <s v="NULL 3"/>
      </sharedItems>
    </cacheField>
    <cacheField name="Subscription" numFmtId="0">
      <sharedItems/>
    </cacheField>
    <cacheField name="Satisfaction (- 3 to 3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01/30/2022"/>
    <x v="0"/>
    <n v="1"/>
    <m/>
    <n v="3"/>
    <x v="0"/>
    <x v="0"/>
    <x v="0"/>
    <s v="NULL"/>
    <s v="NULL"/>
  </r>
  <r>
    <s v="01/30/2023"/>
    <x v="1"/>
    <n v="1"/>
    <m/>
    <n v="3"/>
    <x v="1"/>
    <x v="1"/>
    <x v="1"/>
    <s v="NULL 4"/>
    <s v="NULL 5"/>
  </r>
  <r>
    <s v="01/30/2024"/>
    <x v="0"/>
    <n v="1"/>
    <m/>
    <n v="3"/>
    <x v="0"/>
    <x v="0"/>
    <x v="0"/>
    <s v="NULL"/>
    <s v="NULL"/>
  </r>
  <r>
    <s v="01/30/2025"/>
    <x v="0"/>
    <n v="1"/>
    <n v="2"/>
    <n v="3"/>
    <x v="0"/>
    <x v="0"/>
    <x v="0"/>
    <s v="NULL"/>
    <s v="NULL"/>
  </r>
  <r>
    <s v="01/30/2026"/>
    <x v="0"/>
    <m/>
    <n v="2"/>
    <n v="3"/>
    <x v="0"/>
    <x v="0"/>
    <x v="0"/>
    <s v="NULL"/>
    <s v="NULL"/>
  </r>
  <r>
    <s v="01/30/2027"/>
    <x v="1"/>
    <m/>
    <n v="2"/>
    <n v="3"/>
    <x v="1"/>
    <x v="1"/>
    <x v="1"/>
    <s v="NULL 4"/>
    <s v="NULL 5"/>
  </r>
  <r>
    <s v="01/30/2028"/>
    <x v="0"/>
    <n v="1"/>
    <n v="2"/>
    <n v="3"/>
    <x v="0"/>
    <x v="0"/>
    <x v="0"/>
    <s v="NULL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427D2-5BA8-4E6B-B6EB-EC295C352F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4">
    <field x="1"/>
    <field x="7"/>
    <field x="6"/>
    <field x="5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thdrawals" fld="2" baseField="0" baseItem="0"/>
    <dataField name="Sum of Depos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3844-973C-456D-A26F-9E6159B5B086}">
  <sheetPr>
    <tabColor theme="9"/>
  </sheetPr>
  <dimension ref="A1:Q70"/>
  <sheetViews>
    <sheetView topLeftCell="A27" zoomScale="70" zoomScaleNormal="70" workbookViewId="0">
      <selection activeCell="B19" sqref="B19"/>
    </sheetView>
  </sheetViews>
  <sheetFormatPr defaultRowHeight="15" x14ac:dyDescent="0.25"/>
  <cols>
    <col min="1" max="2" width="15.5703125" customWidth="1"/>
    <col min="3" max="14" width="10.5703125" customWidth="1"/>
    <col min="15" max="16" width="15.5703125" customWidth="1"/>
  </cols>
  <sheetData>
    <row r="1" spans="1:17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"/>
    </row>
    <row r="2" spans="1:17" ht="15.75" thickBot="1" x14ac:dyDescent="0.3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103"/>
      <c r="Q2" s="1"/>
    </row>
    <row r="3" spans="1:17" ht="15.75" thickBot="1" x14ac:dyDescent="0.3">
      <c r="A3" s="97" t="s">
        <v>1</v>
      </c>
      <c r="B3" s="98"/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4" t="s">
        <v>13</v>
      </c>
      <c r="O3" s="5" t="s">
        <v>14</v>
      </c>
      <c r="P3" s="6" t="s">
        <v>15</v>
      </c>
      <c r="Q3" s="1"/>
    </row>
    <row r="4" spans="1:17" x14ac:dyDescent="0.25">
      <c r="A4" s="104" t="s">
        <v>16</v>
      </c>
      <c r="B4" s="65" t="s">
        <v>41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11">
        <f>SUM(C4:N4)</f>
        <v>0</v>
      </c>
      <c r="P4" s="12">
        <f>AVERAGE(C4:N4)</f>
        <v>0</v>
      </c>
      <c r="Q4" s="1"/>
    </row>
    <row r="5" spans="1:17" x14ac:dyDescent="0.25">
      <c r="A5" s="105"/>
      <c r="B5" s="66" t="s">
        <v>42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7">
        <f>SUM(C5:N5)</f>
        <v>0</v>
      </c>
      <c r="P5" s="18">
        <f>AVERAGE(C5:N5)</f>
        <v>0</v>
      </c>
      <c r="Q5" s="1"/>
    </row>
    <row r="6" spans="1:17" x14ac:dyDescent="0.25">
      <c r="A6" s="105"/>
      <c r="B6" s="66" t="s">
        <v>43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7">
        <f t="shared" ref="O6:O8" si="0">SUM(C6:N6)</f>
        <v>0</v>
      </c>
      <c r="P6" s="18">
        <f t="shared" ref="P6:P8" si="1">AVERAGE(C6:N6)</f>
        <v>0</v>
      </c>
      <c r="Q6" s="1"/>
    </row>
    <row r="7" spans="1:17" x14ac:dyDescent="0.25">
      <c r="A7" s="105"/>
      <c r="B7" s="66" t="s">
        <v>17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7">
        <f t="shared" si="0"/>
        <v>0</v>
      </c>
      <c r="P7" s="18">
        <f t="shared" si="1"/>
        <v>0</v>
      </c>
      <c r="Q7" s="1"/>
    </row>
    <row r="8" spans="1:17" ht="15.75" thickBot="1" x14ac:dyDescent="0.3">
      <c r="A8" s="105"/>
      <c r="B8" s="67" t="s">
        <v>47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7">
        <f t="shared" si="0"/>
        <v>0</v>
      </c>
      <c r="P8" s="18">
        <f t="shared" si="1"/>
        <v>0</v>
      </c>
      <c r="Q8" s="1"/>
    </row>
    <row r="9" spans="1:17" ht="15.75" thickBot="1" x14ac:dyDescent="0.3">
      <c r="A9" s="106"/>
      <c r="B9" s="68" t="s">
        <v>18</v>
      </c>
      <c r="C9" s="25">
        <f t="shared" ref="C9:N9" si="2">SUM(C4:C8)</f>
        <v>0</v>
      </c>
      <c r="D9" s="26">
        <f t="shared" si="2"/>
        <v>0</v>
      </c>
      <c r="E9" s="26">
        <f t="shared" si="2"/>
        <v>0</v>
      </c>
      <c r="F9" s="26">
        <f t="shared" si="2"/>
        <v>0</v>
      </c>
      <c r="G9" s="26">
        <f t="shared" si="2"/>
        <v>0</v>
      </c>
      <c r="H9" s="26">
        <f t="shared" si="2"/>
        <v>0</v>
      </c>
      <c r="I9" s="26">
        <f t="shared" si="2"/>
        <v>0</v>
      </c>
      <c r="J9" s="26">
        <f t="shared" si="2"/>
        <v>0</v>
      </c>
      <c r="K9" s="26">
        <f t="shared" si="2"/>
        <v>0</v>
      </c>
      <c r="L9" s="26">
        <f t="shared" si="2"/>
        <v>0</v>
      </c>
      <c r="M9" s="26">
        <f t="shared" si="2"/>
        <v>0</v>
      </c>
      <c r="N9" s="27">
        <f t="shared" si="2"/>
        <v>0</v>
      </c>
      <c r="O9" s="33">
        <f>SUM(O4:O8)</f>
        <v>0</v>
      </c>
      <c r="P9" s="34">
        <f>AVERAGE(P4:P8)</f>
        <v>0</v>
      </c>
      <c r="Q9" s="1"/>
    </row>
    <row r="10" spans="1:17" ht="15.75" thickBot="1" x14ac:dyDescent="0.3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  <c r="P10" s="30"/>
      <c r="Q10" s="1"/>
    </row>
    <row r="11" spans="1:17" x14ac:dyDescent="0.25">
      <c r="A11" s="104" t="s">
        <v>19</v>
      </c>
      <c r="B11" s="31" t="s">
        <v>115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7">
        <f>SUM(C11:N11)</f>
        <v>0</v>
      </c>
      <c r="P11" s="12">
        <f>AVERAGE(C11:N11)</f>
        <v>0</v>
      </c>
      <c r="Q11" s="1"/>
    </row>
    <row r="12" spans="1:17" x14ac:dyDescent="0.25">
      <c r="A12" s="105"/>
      <c r="B12" s="31" t="s">
        <v>44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7">
        <f t="shared" ref="O12:O13" si="3">SUM(C12:N12)</f>
        <v>0</v>
      </c>
      <c r="P12" s="18">
        <f t="shared" ref="P12:P13" si="4">AVERAGE(C12:N12)</f>
        <v>0</v>
      </c>
      <c r="Q12" s="1"/>
    </row>
    <row r="13" spans="1:17" x14ac:dyDescent="0.25">
      <c r="A13" s="105"/>
      <c r="B13" s="31" t="s">
        <v>21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7">
        <f t="shared" si="3"/>
        <v>0</v>
      </c>
      <c r="P13" s="18">
        <f t="shared" si="4"/>
        <v>0</v>
      </c>
      <c r="Q13" s="1"/>
    </row>
    <row r="14" spans="1:17" ht="15.75" thickBot="1" x14ac:dyDescent="0.3">
      <c r="A14" s="105"/>
      <c r="B14" s="31" t="s">
        <v>45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7">
        <f>SUM(C14:N14)</f>
        <v>0</v>
      </c>
      <c r="P14" s="18">
        <f>AVERAGE(C14:N14)</f>
        <v>0</v>
      </c>
      <c r="Q14" s="1"/>
    </row>
    <row r="15" spans="1:17" ht="15.75" thickBot="1" x14ac:dyDescent="0.3">
      <c r="A15" s="106"/>
      <c r="B15" s="24" t="s">
        <v>18</v>
      </c>
      <c r="C15" s="25">
        <f t="shared" ref="C15:O15" si="5">SUM(C11:C14)</f>
        <v>0</v>
      </c>
      <c r="D15" s="26">
        <f t="shared" si="5"/>
        <v>0</v>
      </c>
      <c r="E15" s="26">
        <f t="shared" si="5"/>
        <v>0</v>
      </c>
      <c r="F15" s="26">
        <f t="shared" si="5"/>
        <v>0</v>
      </c>
      <c r="G15" s="26">
        <f t="shared" si="5"/>
        <v>0</v>
      </c>
      <c r="H15" s="26">
        <f t="shared" si="5"/>
        <v>0</v>
      </c>
      <c r="I15" s="26">
        <f t="shared" si="5"/>
        <v>0</v>
      </c>
      <c r="J15" s="26">
        <f t="shared" si="5"/>
        <v>0</v>
      </c>
      <c r="K15" s="26">
        <f t="shared" si="5"/>
        <v>0</v>
      </c>
      <c r="L15" s="26">
        <f t="shared" si="5"/>
        <v>0</v>
      </c>
      <c r="M15" s="26">
        <f t="shared" si="5"/>
        <v>0</v>
      </c>
      <c r="N15" s="26">
        <f t="shared" si="5"/>
        <v>0</v>
      </c>
      <c r="O15" s="33">
        <f t="shared" si="5"/>
        <v>0</v>
      </c>
      <c r="P15" s="34">
        <f>AVERAGE(P11:P14)</f>
        <v>0</v>
      </c>
      <c r="Q15" s="1"/>
    </row>
    <row r="16" spans="1:17" ht="15.75" thickBot="1" x14ac:dyDescent="0.3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/>
      <c r="Q16" s="1"/>
    </row>
    <row r="17" spans="1:17" x14ac:dyDescent="0.25">
      <c r="A17" s="104" t="s">
        <v>48</v>
      </c>
      <c r="B17" s="31" t="s">
        <v>24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7">
        <f>SUM(C17:N17)</f>
        <v>0</v>
      </c>
      <c r="P17" s="12">
        <f>AVERAGE(C17:N17)</f>
        <v>0</v>
      </c>
      <c r="Q17" s="1"/>
    </row>
    <row r="18" spans="1:17" x14ac:dyDescent="0.25">
      <c r="A18" s="105"/>
      <c r="B18" s="31" t="s">
        <v>46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7">
        <f t="shared" ref="O18:O19" si="6">SUM(C18:N18)</f>
        <v>0</v>
      </c>
      <c r="P18" s="18">
        <f>AVERAGE(C18:N18)</f>
        <v>0</v>
      </c>
      <c r="Q18" s="1"/>
    </row>
    <row r="19" spans="1:17" ht="15.75" thickBot="1" x14ac:dyDescent="0.3">
      <c r="A19" s="105"/>
      <c r="B19" s="32" t="s">
        <v>57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7">
        <f t="shared" si="6"/>
        <v>0</v>
      </c>
      <c r="P19" s="18">
        <f t="shared" ref="P19" si="7">AVERAGE(C19:N19)</f>
        <v>0</v>
      </c>
      <c r="Q19" s="1"/>
    </row>
    <row r="20" spans="1:17" ht="15.75" thickBot="1" x14ac:dyDescent="0.3">
      <c r="A20" s="106"/>
      <c r="B20" s="19" t="s">
        <v>18</v>
      </c>
      <c r="C20" s="25">
        <f t="shared" ref="C20:N20" si="8">SUM(C17:C19)</f>
        <v>0</v>
      </c>
      <c r="D20" s="26">
        <f t="shared" si="8"/>
        <v>0</v>
      </c>
      <c r="E20" s="26">
        <f t="shared" si="8"/>
        <v>0</v>
      </c>
      <c r="F20" s="26">
        <f t="shared" si="8"/>
        <v>0</v>
      </c>
      <c r="G20" s="26">
        <f t="shared" si="8"/>
        <v>0</v>
      </c>
      <c r="H20" s="26">
        <f t="shared" si="8"/>
        <v>0</v>
      </c>
      <c r="I20" s="26">
        <f t="shared" si="8"/>
        <v>0</v>
      </c>
      <c r="J20" s="26">
        <f t="shared" si="8"/>
        <v>0</v>
      </c>
      <c r="K20" s="26">
        <f t="shared" si="8"/>
        <v>0</v>
      </c>
      <c r="L20" s="26">
        <f t="shared" si="8"/>
        <v>0</v>
      </c>
      <c r="M20" s="26">
        <f t="shared" si="8"/>
        <v>0</v>
      </c>
      <c r="N20" s="27">
        <f t="shared" si="8"/>
        <v>0</v>
      </c>
      <c r="O20" s="33">
        <f>SUM(O17:O19)</f>
        <v>0</v>
      </c>
      <c r="P20" s="34">
        <f>AVERAGE(P17:P19)</f>
        <v>0</v>
      </c>
      <c r="Q20" s="1"/>
    </row>
    <row r="21" spans="1:17" ht="15.75" thickBot="1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1"/>
    </row>
    <row r="22" spans="1:17" ht="15.75" thickBot="1" x14ac:dyDescent="0.3">
      <c r="A22" s="97" t="s">
        <v>25</v>
      </c>
      <c r="B22" s="98"/>
      <c r="C22" s="37">
        <f t="shared" ref="C22:O22" si="9">SUM(C20, C15, C9)</f>
        <v>0</v>
      </c>
      <c r="D22" s="37">
        <f t="shared" si="9"/>
        <v>0</v>
      </c>
      <c r="E22" s="37">
        <f t="shared" si="9"/>
        <v>0</v>
      </c>
      <c r="F22" s="37">
        <f t="shared" si="9"/>
        <v>0</v>
      </c>
      <c r="G22" s="37">
        <f t="shared" si="9"/>
        <v>0</v>
      </c>
      <c r="H22" s="37">
        <f t="shared" si="9"/>
        <v>0</v>
      </c>
      <c r="I22" s="37">
        <f t="shared" si="9"/>
        <v>0</v>
      </c>
      <c r="J22" s="37">
        <f t="shared" si="9"/>
        <v>0</v>
      </c>
      <c r="K22" s="37">
        <f t="shared" si="9"/>
        <v>0</v>
      </c>
      <c r="L22" s="37">
        <f t="shared" si="9"/>
        <v>0</v>
      </c>
      <c r="M22" s="37">
        <f t="shared" si="9"/>
        <v>0</v>
      </c>
      <c r="N22" s="37">
        <f t="shared" si="9"/>
        <v>0</v>
      </c>
      <c r="O22" s="38">
        <f t="shared" si="9"/>
        <v>0</v>
      </c>
      <c r="P22" s="39">
        <f>AVERAGE(P20, P15, P9)</f>
        <v>0</v>
      </c>
      <c r="Q22" s="1"/>
    </row>
    <row r="23" spans="1:17" ht="15.75" thickBot="1" x14ac:dyDescent="0.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40"/>
      <c r="P23" s="40"/>
      <c r="Q23" s="1"/>
    </row>
    <row r="24" spans="1:17" ht="15.75" thickBot="1" x14ac:dyDescent="0.3">
      <c r="A24" s="112" t="s">
        <v>26</v>
      </c>
      <c r="B24" s="113"/>
      <c r="C24" s="2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3" t="s">
        <v>7</v>
      </c>
      <c r="I24" s="3" t="s">
        <v>8</v>
      </c>
      <c r="J24" s="3" t="s">
        <v>9</v>
      </c>
      <c r="K24" s="3" t="s">
        <v>10</v>
      </c>
      <c r="L24" s="3" t="s">
        <v>11</v>
      </c>
      <c r="M24" s="3" t="s">
        <v>12</v>
      </c>
      <c r="N24" s="4" t="s">
        <v>13</v>
      </c>
      <c r="O24" s="42" t="s">
        <v>14</v>
      </c>
      <c r="P24" s="43" t="s">
        <v>15</v>
      </c>
      <c r="Q24" s="1"/>
    </row>
    <row r="25" spans="1:17" x14ac:dyDescent="0.25">
      <c r="A25" s="109" t="s">
        <v>27</v>
      </c>
      <c r="B25" s="44" t="s">
        <v>28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6">
        <f>SUM(C25:N25)</f>
        <v>0</v>
      </c>
      <c r="P25" s="47">
        <f>AVERAGE(C25:N25)</f>
        <v>0</v>
      </c>
      <c r="Q25" s="1"/>
    </row>
    <row r="26" spans="1:17" x14ac:dyDescent="0.25">
      <c r="A26" s="110"/>
      <c r="B26" s="31" t="s">
        <v>50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6">
        <f>SUM(C26:N26)</f>
        <v>0</v>
      </c>
      <c r="P26" s="48">
        <f>AVERAGE(C26:N26)</f>
        <v>0</v>
      </c>
      <c r="Q26" s="1"/>
    </row>
    <row r="27" spans="1:17" x14ac:dyDescent="0.25">
      <c r="A27" s="110"/>
      <c r="B27" s="31" t="s">
        <v>51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6">
        <f>SUM(C27:N27)</f>
        <v>0</v>
      </c>
      <c r="P27" s="48">
        <f>AVERAGE(C27:N27)</f>
        <v>0</v>
      </c>
      <c r="Q27" s="1"/>
    </row>
    <row r="28" spans="1:17" x14ac:dyDescent="0.25">
      <c r="A28" s="110"/>
      <c r="B28" s="31" t="s">
        <v>53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6">
        <f>SUM(C28:N28)</f>
        <v>0</v>
      </c>
      <c r="P28" s="48">
        <f>AVERAGE(C28:N28)</f>
        <v>0</v>
      </c>
      <c r="Q28" s="1"/>
    </row>
    <row r="29" spans="1:17" x14ac:dyDescent="0.25">
      <c r="A29" s="110"/>
      <c r="B29" s="31" t="s">
        <v>54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6">
        <f t="shared" ref="O29:O41" si="10">SUM(C29:N29)</f>
        <v>0</v>
      </c>
      <c r="P29" s="48">
        <f t="shared" ref="P29:P41" si="11">AVERAGE(C29:N29)</f>
        <v>0</v>
      </c>
      <c r="Q29" s="1"/>
    </row>
    <row r="30" spans="1:17" x14ac:dyDescent="0.25">
      <c r="A30" s="110"/>
      <c r="B30" s="31" t="s">
        <v>52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6">
        <f t="shared" ref="O30" si="12">SUM(C30:N30)</f>
        <v>0</v>
      </c>
      <c r="P30" s="48">
        <f t="shared" ref="P30" si="13">AVERAGE(C30:N30)</f>
        <v>0</v>
      </c>
      <c r="Q30" s="1"/>
    </row>
    <row r="31" spans="1:17" x14ac:dyDescent="0.25">
      <c r="A31" s="110"/>
      <c r="B31" s="31" t="s">
        <v>70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6">
        <f t="shared" si="10"/>
        <v>0</v>
      </c>
      <c r="P31" s="48">
        <f>AVERAGE(C31:N31)</f>
        <v>0</v>
      </c>
      <c r="Q31" s="1"/>
    </row>
    <row r="32" spans="1:17" x14ac:dyDescent="0.25">
      <c r="A32" s="110"/>
      <c r="B32" s="31" t="s">
        <v>30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6">
        <f t="shared" si="10"/>
        <v>0</v>
      </c>
      <c r="P32" s="48">
        <f t="shared" si="11"/>
        <v>0</v>
      </c>
      <c r="Q32" s="1"/>
    </row>
    <row r="33" spans="1:17" x14ac:dyDescent="0.25">
      <c r="A33" s="110"/>
      <c r="B33" s="31" t="s">
        <v>58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6">
        <f t="shared" si="10"/>
        <v>0</v>
      </c>
      <c r="P33" s="48">
        <f t="shared" si="11"/>
        <v>0</v>
      </c>
      <c r="Q33" s="1"/>
    </row>
    <row r="34" spans="1:17" x14ac:dyDescent="0.25">
      <c r="A34" s="110"/>
      <c r="B34" s="31" t="s">
        <v>61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6">
        <f t="shared" ref="O34" si="14">SUM(C34:N34)</f>
        <v>0</v>
      </c>
      <c r="P34" s="48">
        <f t="shared" ref="P34" si="15">AVERAGE(C34:N34)</f>
        <v>0</v>
      </c>
      <c r="Q34" s="1"/>
    </row>
    <row r="35" spans="1:17" x14ac:dyDescent="0.25">
      <c r="A35" s="110"/>
      <c r="B35" s="31" t="s">
        <v>49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6">
        <f t="shared" si="10"/>
        <v>0</v>
      </c>
      <c r="P35" s="48">
        <f t="shared" si="11"/>
        <v>0</v>
      </c>
      <c r="Q35" s="1"/>
    </row>
    <row r="36" spans="1:17" x14ac:dyDescent="0.25">
      <c r="A36" s="110"/>
      <c r="B36" s="31" t="s">
        <v>59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6">
        <f t="shared" ref="O36" si="16">SUM(C36:N36)</f>
        <v>0</v>
      </c>
      <c r="P36" s="48">
        <f t="shared" ref="P36" si="17">AVERAGE(C36:N36)</f>
        <v>0</v>
      </c>
      <c r="Q36" s="1"/>
    </row>
    <row r="37" spans="1:17" x14ac:dyDescent="0.25">
      <c r="A37" s="110"/>
      <c r="B37" s="31" t="s">
        <v>60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6">
        <f t="shared" si="10"/>
        <v>0</v>
      </c>
      <c r="P37" s="48">
        <f t="shared" si="11"/>
        <v>0</v>
      </c>
      <c r="Q37" s="1"/>
    </row>
    <row r="38" spans="1:17" x14ac:dyDescent="0.25">
      <c r="A38" s="110"/>
      <c r="B38" s="31" t="s">
        <v>69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6">
        <f t="shared" ref="O38" si="18">SUM(C38:N38)</f>
        <v>0</v>
      </c>
      <c r="P38" s="48">
        <f t="shared" ref="P38" si="19">AVERAGE(C38:N38)</f>
        <v>0</v>
      </c>
      <c r="Q38" s="1"/>
    </row>
    <row r="39" spans="1:17" x14ac:dyDescent="0.25">
      <c r="A39" s="110"/>
      <c r="B39" s="31" t="s">
        <v>82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6">
        <f t="shared" ref="O39" si="20">SUM(C39:N39)</f>
        <v>0</v>
      </c>
      <c r="P39" s="48">
        <f t="shared" ref="P39" si="21">AVERAGE(C39:N39)</f>
        <v>0</v>
      </c>
      <c r="Q39" s="1"/>
    </row>
    <row r="40" spans="1:17" x14ac:dyDescent="0.25">
      <c r="A40" s="110"/>
      <c r="B40" s="31" t="s">
        <v>56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6">
        <f t="shared" ref="O40" si="22">SUM(C40:N40)</f>
        <v>0</v>
      </c>
      <c r="P40" s="48">
        <f t="shared" ref="P40" si="23">AVERAGE(C40:N40)</f>
        <v>0</v>
      </c>
      <c r="Q40" s="1"/>
    </row>
    <row r="41" spans="1:17" x14ac:dyDescent="0.25">
      <c r="A41" s="110"/>
      <c r="B41" s="31" t="s">
        <v>55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6">
        <f t="shared" si="10"/>
        <v>0</v>
      </c>
      <c r="P41" s="48">
        <f t="shared" si="11"/>
        <v>0</v>
      </c>
      <c r="Q41" s="1"/>
    </row>
    <row r="42" spans="1:17" ht="15.75" thickBot="1" x14ac:dyDescent="0.3">
      <c r="A42" s="110"/>
      <c r="B42" s="32" t="s">
        <v>62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6">
        <f>SUM(C42:N42)</f>
        <v>0</v>
      </c>
      <c r="P42" s="48">
        <f>AVERAGE(C42:N42)</f>
        <v>0</v>
      </c>
      <c r="Q42" s="1"/>
    </row>
    <row r="43" spans="1:17" ht="15.75" thickBot="1" x14ac:dyDescent="0.3">
      <c r="A43" s="111"/>
      <c r="B43" s="24" t="s">
        <v>18</v>
      </c>
      <c r="C43" s="25">
        <f t="shared" ref="C43:P43" si="24">SUM(C25:C42)</f>
        <v>0</v>
      </c>
      <c r="D43" s="25">
        <f t="shared" si="24"/>
        <v>0</v>
      </c>
      <c r="E43" s="25">
        <f t="shared" si="24"/>
        <v>0</v>
      </c>
      <c r="F43" s="25">
        <f t="shared" si="24"/>
        <v>0</v>
      </c>
      <c r="G43" s="25">
        <f t="shared" si="24"/>
        <v>0</v>
      </c>
      <c r="H43" s="25">
        <f t="shared" si="24"/>
        <v>0</v>
      </c>
      <c r="I43" s="25">
        <f t="shared" si="24"/>
        <v>0</v>
      </c>
      <c r="J43" s="25">
        <f t="shared" si="24"/>
        <v>0</v>
      </c>
      <c r="K43" s="25">
        <f t="shared" si="24"/>
        <v>0</v>
      </c>
      <c r="L43" s="25">
        <f t="shared" si="24"/>
        <v>0</v>
      </c>
      <c r="M43" s="25">
        <f t="shared" si="24"/>
        <v>0</v>
      </c>
      <c r="N43" s="25">
        <f t="shared" si="24"/>
        <v>0</v>
      </c>
      <c r="O43" s="49">
        <f t="shared" si="24"/>
        <v>0</v>
      </c>
      <c r="P43" s="50">
        <f t="shared" si="24"/>
        <v>0</v>
      </c>
      <c r="Q43" s="1"/>
    </row>
    <row r="44" spans="1:17" ht="15.75" thickBot="1" x14ac:dyDescent="0.3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51"/>
      <c r="P44" s="51"/>
      <c r="Q44" s="1"/>
    </row>
    <row r="45" spans="1:17" x14ac:dyDescent="0.25">
      <c r="A45" s="109" t="s">
        <v>31</v>
      </c>
      <c r="B45" s="31" t="s">
        <v>68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6">
        <f>SUM(C45:N45)</f>
        <v>0</v>
      </c>
      <c r="P45" s="47">
        <f>AVERAGE(C45:N45)</f>
        <v>0</v>
      </c>
      <c r="Q45" s="1"/>
    </row>
    <row r="46" spans="1:17" x14ac:dyDescent="0.25">
      <c r="A46" s="110"/>
      <c r="B46" s="31" t="s">
        <v>32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6">
        <f>SUM(C46:N46)</f>
        <v>0</v>
      </c>
      <c r="P46" s="48">
        <f>AVERAGE(C46:N46)</f>
        <v>0</v>
      </c>
      <c r="Q46" s="1"/>
    </row>
    <row r="47" spans="1:17" x14ac:dyDescent="0.25">
      <c r="A47" s="110"/>
      <c r="B47" s="31" t="s">
        <v>29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6">
        <f t="shared" ref="O47:O48" si="25">SUM(C47:N47)</f>
        <v>0</v>
      </c>
      <c r="P47" s="48">
        <f t="shared" ref="P47:P49" si="26">AVERAGE(C47:N47)</f>
        <v>0</v>
      </c>
      <c r="Q47" s="1"/>
    </row>
    <row r="48" spans="1:17" x14ac:dyDescent="0.25">
      <c r="A48" s="110"/>
      <c r="B48" s="31" t="s">
        <v>33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6">
        <f t="shared" si="25"/>
        <v>0</v>
      </c>
      <c r="P48" s="48">
        <f>AVERAGE(C48:N48)</f>
        <v>0</v>
      </c>
      <c r="Q48" s="1"/>
    </row>
    <row r="49" spans="1:17" ht="15.75" thickBot="1" x14ac:dyDescent="0.3">
      <c r="A49" s="110"/>
      <c r="B49" s="32" t="s">
        <v>65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6">
        <f>SUM(C49:N49)</f>
        <v>0</v>
      </c>
      <c r="P49" s="48">
        <f t="shared" si="26"/>
        <v>0</v>
      </c>
      <c r="Q49" s="1"/>
    </row>
    <row r="50" spans="1:17" ht="15.75" thickBot="1" x14ac:dyDescent="0.3">
      <c r="A50" s="111"/>
      <c r="B50" s="24" t="s">
        <v>18</v>
      </c>
      <c r="C50" s="25">
        <f t="shared" ref="C50:O50" si="27">SUM(C45:C49)</f>
        <v>0</v>
      </c>
      <c r="D50" s="25">
        <f t="shared" ref="D50:N50" si="28">SUM(D45:D49)</f>
        <v>0</v>
      </c>
      <c r="E50" s="25">
        <f t="shared" si="28"/>
        <v>0</v>
      </c>
      <c r="F50" s="25">
        <f t="shared" si="28"/>
        <v>0</v>
      </c>
      <c r="G50" s="25">
        <f t="shared" si="28"/>
        <v>0</v>
      </c>
      <c r="H50" s="25">
        <f t="shared" si="28"/>
        <v>0</v>
      </c>
      <c r="I50" s="25">
        <f t="shared" si="28"/>
        <v>0</v>
      </c>
      <c r="J50" s="25">
        <f t="shared" si="28"/>
        <v>0</v>
      </c>
      <c r="K50" s="25">
        <f t="shared" si="28"/>
        <v>0</v>
      </c>
      <c r="L50" s="25">
        <f t="shared" si="28"/>
        <v>0</v>
      </c>
      <c r="M50" s="25">
        <f t="shared" si="28"/>
        <v>0</v>
      </c>
      <c r="N50" s="25">
        <f t="shared" si="28"/>
        <v>0</v>
      </c>
      <c r="O50" s="49">
        <f t="shared" si="27"/>
        <v>0</v>
      </c>
      <c r="P50" s="50">
        <f>AVERAGE(P45:P49)</f>
        <v>0</v>
      </c>
      <c r="Q50" s="1"/>
    </row>
    <row r="51" spans="1:17" ht="15.75" thickBot="1" x14ac:dyDescent="0.3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1"/>
    </row>
    <row r="52" spans="1:17" ht="15.75" thickBot="1" x14ac:dyDescent="0.3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51"/>
      <c r="P52" s="51"/>
      <c r="Q52" s="1"/>
    </row>
    <row r="53" spans="1:17" x14ac:dyDescent="0.25">
      <c r="A53" s="109" t="s">
        <v>63</v>
      </c>
      <c r="B53" s="31" t="s">
        <v>64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6">
        <f>SUM(C53:N53)</f>
        <v>0</v>
      </c>
      <c r="P53" s="47">
        <f>AVERAGE(C53:N53)</f>
        <v>0</v>
      </c>
      <c r="Q53" s="1"/>
    </row>
    <row r="54" spans="1:17" x14ac:dyDescent="0.25">
      <c r="A54" s="110"/>
      <c r="B54" s="31" t="s">
        <v>34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6">
        <f>SUM(C54:N54)</f>
        <v>0</v>
      </c>
      <c r="P54" s="48">
        <f>AVERAGE(C54:N54)</f>
        <v>0</v>
      </c>
      <c r="Q54" s="1"/>
    </row>
    <row r="55" spans="1:17" x14ac:dyDescent="0.25">
      <c r="A55" s="110"/>
      <c r="B55" s="31" t="s">
        <v>67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6">
        <f t="shared" ref="O55:O56" si="29">SUM(C55:N55)</f>
        <v>0</v>
      </c>
      <c r="P55" s="48">
        <f t="shared" ref="P55" si="30">AVERAGE(C55:N55)</f>
        <v>0</v>
      </c>
      <c r="Q55" s="1"/>
    </row>
    <row r="56" spans="1:17" x14ac:dyDescent="0.25">
      <c r="A56" s="110"/>
      <c r="B56" s="31" t="s">
        <v>35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6">
        <f t="shared" si="29"/>
        <v>0</v>
      </c>
      <c r="P56" s="48">
        <f>AVERAGE(C56:N56)</f>
        <v>0</v>
      </c>
      <c r="Q56" s="1"/>
    </row>
    <row r="57" spans="1:17" ht="15.75" thickBot="1" x14ac:dyDescent="0.3">
      <c r="A57" s="110"/>
      <c r="B57" s="32" t="s">
        <v>66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6">
        <f>SUM(C57:N57)</f>
        <v>0</v>
      </c>
      <c r="P57" s="48">
        <f t="shared" ref="P57" si="31">AVERAGE(C57:N57)</f>
        <v>0</v>
      </c>
      <c r="Q57" s="1"/>
    </row>
    <row r="58" spans="1:17" ht="15.75" thickBot="1" x14ac:dyDescent="0.3">
      <c r="A58" s="111"/>
      <c r="B58" s="24" t="s">
        <v>18</v>
      </c>
      <c r="C58" s="25">
        <f t="shared" ref="C58:O58" si="32">SUM(C53:C57)</f>
        <v>0</v>
      </c>
      <c r="D58" s="25">
        <f t="shared" si="32"/>
        <v>0</v>
      </c>
      <c r="E58" s="25">
        <f t="shared" si="32"/>
        <v>0</v>
      </c>
      <c r="F58" s="25">
        <f t="shared" si="32"/>
        <v>0</v>
      </c>
      <c r="G58" s="25">
        <f t="shared" si="32"/>
        <v>0</v>
      </c>
      <c r="H58" s="25">
        <f t="shared" si="32"/>
        <v>0</v>
      </c>
      <c r="I58" s="25">
        <f t="shared" si="32"/>
        <v>0</v>
      </c>
      <c r="J58" s="25">
        <f t="shared" si="32"/>
        <v>0</v>
      </c>
      <c r="K58" s="25">
        <f t="shared" si="32"/>
        <v>0</v>
      </c>
      <c r="L58" s="25">
        <f t="shared" si="32"/>
        <v>0</v>
      </c>
      <c r="M58" s="25">
        <f t="shared" si="32"/>
        <v>0</v>
      </c>
      <c r="N58" s="25">
        <f t="shared" si="32"/>
        <v>0</v>
      </c>
      <c r="O58" s="49">
        <f t="shared" si="32"/>
        <v>0</v>
      </c>
      <c r="P58" s="50">
        <f>AVERAGE(P53:P57)</f>
        <v>0</v>
      </c>
      <c r="Q58" s="1"/>
    </row>
    <row r="59" spans="1:17" ht="15.75" thickBot="1" x14ac:dyDescent="0.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1"/>
    </row>
    <row r="60" spans="1:17" x14ac:dyDescent="0.25">
      <c r="A60" s="110" t="s">
        <v>71</v>
      </c>
      <c r="B60" s="31" t="s">
        <v>36</v>
      </c>
      <c r="C60" s="45">
        <v>0</v>
      </c>
      <c r="D60" s="45">
        <v>0</v>
      </c>
      <c r="E60" s="45">
        <v>0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f t="shared" ref="O60:O62" si="33">SUM(C60:N60)</f>
        <v>0</v>
      </c>
      <c r="P60" s="48">
        <f t="shared" ref="P60:P62" si="34">AVERAGE(C60:N60)</f>
        <v>0</v>
      </c>
      <c r="Q60" s="1"/>
    </row>
    <row r="61" spans="1:17" x14ac:dyDescent="0.25">
      <c r="A61" s="110"/>
      <c r="B61" s="31" t="s">
        <v>37</v>
      </c>
      <c r="C61" s="45">
        <v>0</v>
      </c>
      <c r="D61" s="45">
        <v>0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>
        <v>0</v>
      </c>
      <c r="N61" s="45">
        <v>0</v>
      </c>
      <c r="O61" s="46">
        <f t="shared" si="33"/>
        <v>0</v>
      </c>
      <c r="P61" s="48">
        <f t="shared" si="34"/>
        <v>0</v>
      </c>
      <c r="Q61" s="1"/>
    </row>
    <row r="62" spans="1:17" ht="15.75" thickBot="1" x14ac:dyDescent="0.3">
      <c r="A62" s="110"/>
      <c r="B62" s="32" t="s">
        <v>72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0</v>
      </c>
      <c r="N62" s="45">
        <v>0</v>
      </c>
      <c r="O62" s="46">
        <f t="shared" si="33"/>
        <v>0</v>
      </c>
      <c r="P62" s="48">
        <f t="shared" si="34"/>
        <v>0</v>
      </c>
      <c r="Q62" s="1"/>
    </row>
    <row r="63" spans="1:17" ht="15.75" thickBot="1" x14ac:dyDescent="0.3">
      <c r="A63" s="111"/>
      <c r="B63" s="27" t="s">
        <v>18</v>
      </c>
      <c r="C63" s="25">
        <f t="shared" ref="C63:O63" si="35">SUM(C60:C62)</f>
        <v>0</v>
      </c>
      <c r="D63" s="25">
        <f t="shared" si="35"/>
        <v>0</v>
      </c>
      <c r="E63" s="25">
        <f t="shared" si="35"/>
        <v>0</v>
      </c>
      <c r="F63" s="25">
        <f t="shared" si="35"/>
        <v>0</v>
      </c>
      <c r="G63" s="25">
        <f t="shared" si="35"/>
        <v>0</v>
      </c>
      <c r="H63" s="25">
        <f t="shared" si="35"/>
        <v>0</v>
      </c>
      <c r="I63" s="25">
        <f t="shared" si="35"/>
        <v>0</v>
      </c>
      <c r="J63" s="25">
        <f t="shared" si="35"/>
        <v>0</v>
      </c>
      <c r="K63" s="25">
        <f t="shared" si="35"/>
        <v>0</v>
      </c>
      <c r="L63" s="25">
        <f t="shared" si="35"/>
        <v>0</v>
      </c>
      <c r="M63" s="25">
        <f t="shared" si="35"/>
        <v>0</v>
      </c>
      <c r="N63" s="25">
        <f t="shared" si="35"/>
        <v>0</v>
      </c>
      <c r="O63" s="49">
        <f t="shared" si="35"/>
        <v>0</v>
      </c>
      <c r="P63" s="52">
        <f>AVERAGE(P60:P62)</f>
        <v>0</v>
      </c>
      <c r="Q63" s="53"/>
    </row>
    <row r="64" spans="1:17" ht="15.75" thickBot="1" x14ac:dyDescent="0.3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6"/>
      <c r="Q64" s="1"/>
    </row>
    <row r="65" spans="1:17" ht="15.75" thickBot="1" x14ac:dyDescent="0.3">
      <c r="A65" s="112" t="s">
        <v>38</v>
      </c>
      <c r="B65" s="113"/>
      <c r="C65" s="54">
        <f t="shared" ref="C65:O65" si="36">SUM(C63, C50, C43)</f>
        <v>0</v>
      </c>
      <c r="D65" s="54">
        <f t="shared" si="36"/>
        <v>0</v>
      </c>
      <c r="E65" s="54">
        <f t="shared" si="36"/>
        <v>0</v>
      </c>
      <c r="F65" s="54">
        <f t="shared" si="36"/>
        <v>0</v>
      </c>
      <c r="G65" s="54">
        <f t="shared" si="36"/>
        <v>0</v>
      </c>
      <c r="H65" s="54">
        <f t="shared" si="36"/>
        <v>0</v>
      </c>
      <c r="I65" s="54">
        <f t="shared" si="36"/>
        <v>0</v>
      </c>
      <c r="J65" s="54">
        <f t="shared" si="36"/>
        <v>0</v>
      </c>
      <c r="K65" s="54">
        <f t="shared" si="36"/>
        <v>0</v>
      </c>
      <c r="L65" s="54">
        <f t="shared" si="36"/>
        <v>0</v>
      </c>
      <c r="M65" s="54">
        <f t="shared" si="36"/>
        <v>0</v>
      </c>
      <c r="N65" s="54">
        <f t="shared" si="36"/>
        <v>0</v>
      </c>
      <c r="O65" s="55">
        <f t="shared" si="36"/>
        <v>0</v>
      </c>
      <c r="P65" s="56">
        <f>AVERAGE(C65:N65)</f>
        <v>0</v>
      </c>
      <c r="Q65" s="1"/>
    </row>
    <row r="66" spans="1:17" ht="15.75" thickBot="1" x14ac:dyDescent="0.3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1"/>
    </row>
    <row r="67" spans="1:17" ht="21.75" thickBot="1" x14ac:dyDescent="0.3">
      <c r="A67" s="114" t="s">
        <v>39</v>
      </c>
      <c r="B67" s="115"/>
      <c r="C67" s="64">
        <f t="shared" ref="C67:N67" si="37">C22-C65</f>
        <v>0</v>
      </c>
      <c r="D67" s="64">
        <f t="shared" si="37"/>
        <v>0</v>
      </c>
      <c r="E67" s="64">
        <f t="shared" si="37"/>
        <v>0</v>
      </c>
      <c r="F67" s="64">
        <f t="shared" si="37"/>
        <v>0</v>
      </c>
      <c r="G67" s="64">
        <f t="shared" si="37"/>
        <v>0</v>
      </c>
      <c r="H67" s="64">
        <f t="shared" si="37"/>
        <v>0</v>
      </c>
      <c r="I67" s="64">
        <f t="shared" si="37"/>
        <v>0</v>
      </c>
      <c r="J67" s="64">
        <f t="shared" si="37"/>
        <v>0</v>
      </c>
      <c r="K67" s="64">
        <f t="shared" si="37"/>
        <v>0</v>
      </c>
      <c r="L67" s="64">
        <f t="shared" si="37"/>
        <v>0</v>
      </c>
      <c r="M67" s="64">
        <f t="shared" si="37"/>
        <v>0</v>
      </c>
      <c r="N67" s="64">
        <f t="shared" si="37"/>
        <v>0</v>
      </c>
      <c r="O67" s="62">
        <f>SUM(C67:N67)</f>
        <v>0</v>
      </c>
      <c r="P67" s="63">
        <f>AVERAGE(C67:N67)</f>
        <v>0</v>
      </c>
      <c r="Q67" s="53"/>
    </row>
    <row r="68" spans="1:17" ht="15.75" thickBot="1" x14ac:dyDescent="0.3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1"/>
    </row>
    <row r="69" spans="1:17" ht="29.25" thickBot="1" x14ac:dyDescent="0.3">
      <c r="A69" s="107" t="s">
        <v>40</v>
      </c>
      <c r="B69" s="108"/>
      <c r="C69" s="57"/>
      <c r="D69" s="58"/>
      <c r="E69" s="58"/>
      <c r="F69" s="58"/>
      <c r="G69" s="59"/>
      <c r="H69" s="59"/>
      <c r="I69" s="59"/>
      <c r="J69" s="59"/>
      <c r="K69" s="59"/>
      <c r="L69" s="58"/>
      <c r="M69" s="58"/>
      <c r="N69" s="60"/>
      <c r="O69" s="58"/>
      <c r="P69" s="60"/>
      <c r="Q69" s="1"/>
    </row>
    <row r="70" spans="1:17" ht="15.75" thickBot="1" x14ac:dyDescent="0.3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61"/>
    </row>
  </sheetData>
  <mergeCells count="14">
    <mergeCell ref="A69:B69"/>
    <mergeCell ref="A53:A58"/>
    <mergeCell ref="A24:B24"/>
    <mergeCell ref="A25:A43"/>
    <mergeCell ref="A45:A50"/>
    <mergeCell ref="A60:A63"/>
    <mergeCell ref="A65:B65"/>
    <mergeCell ref="A67:B67"/>
    <mergeCell ref="A22:B22"/>
    <mergeCell ref="A1:P2"/>
    <mergeCell ref="A3:B3"/>
    <mergeCell ref="A4:A9"/>
    <mergeCell ref="A11:A15"/>
    <mergeCell ref="A17:A2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2D1-520C-4AF0-9BE1-23803161A998}">
  <sheetPr>
    <tabColor theme="9"/>
  </sheetPr>
  <dimension ref="A1:N21"/>
  <sheetViews>
    <sheetView zoomScale="115" zoomScaleNormal="115" workbookViewId="0">
      <selection activeCell="B50" sqref="B50"/>
    </sheetView>
  </sheetViews>
  <sheetFormatPr defaultRowHeight="15" x14ac:dyDescent="0.25"/>
  <cols>
    <col min="1" max="1" width="15.5703125" customWidth="1"/>
    <col min="2" max="13" width="10.5703125" customWidth="1"/>
    <col min="14" max="14" width="15.5703125" customWidth="1"/>
  </cols>
  <sheetData>
    <row r="1" spans="1:14" x14ac:dyDescent="0.25">
      <c r="A1" s="116" t="s">
        <v>73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8"/>
    </row>
    <row r="2" spans="1:14" ht="15.75" thickBot="1" x14ac:dyDescent="0.3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4" ht="15.75" thickBot="1" x14ac:dyDescent="0.3">
      <c r="A3" s="69" t="s">
        <v>74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4" t="s">
        <v>13</v>
      </c>
      <c r="N3" s="6" t="s">
        <v>15</v>
      </c>
    </row>
    <row r="4" spans="1:14" x14ac:dyDescent="0.25">
      <c r="A4" s="44" t="s">
        <v>75</v>
      </c>
      <c r="B4" s="81">
        <v>0</v>
      </c>
      <c r="C4" s="8">
        <v>0</v>
      </c>
      <c r="D4" s="9">
        <v>0</v>
      </c>
      <c r="E4" s="8">
        <v>0</v>
      </c>
      <c r="F4" s="9">
        <v>0</v>
      </c>
      <c r="G4" s="8">
        <v>0</v>
      </c>
      <c r="H4" s="9">
        <v>0</v>
      </c>
      <c r="I4" s="8">
        <v>0</v>
      </c>
      <c r="J4" s="9">
        <v>0</v>
      </c>
      <c r="K4" s="8">
        <v>0</v>
      </c>
      <c r="L4" s="9">
        <v>0</v>
      </c>
      <c r="M4" s="10">
        <v>0</v>
      </c>
      <c r="N4" s="84">
        <f>AVERAGE(B4:M4)</f>
        <v>0</v>
      </c>
    </row>
    <row r="5" spans="1:14" x14ac:dyDescent="0.25">
      <c r="A5" s="31" t="s">
        <v>76</v>
      </c>
      <c r="B5" s="45">
        <v>0</v>
      </c>
      <c r="C5" s="14">
        <v>0</v>
      </c>
      <c r="D5" s="15">
        <v>0</v>
      </c>
      <c r="E5" s="14">
        <v>0</v>
      </c>
      <c r="F5" s="15">
        <v>0</v>
      </c>
      <c r="G5" s="14">
        <v>0</v>
      </c>
      <c r="H5" s="15">
        <v>0</v>
      </c>
      <c r="I5" s="14">
        <v>0</v>
      </c>
      <c r="J5" s="15">
        <v>0</v>
      </c>
      <c r="K5" s="14">
        <v>0</v>
      </c>
      <c r="L5" s="15">
        <v>0</v>
      </c>
      <c r="M5" s="82">
        <v>0</v>
      </c>
      <c r="N5" s="85">
        <f>AVERAGE(B5:M5)</f>
        <v>0</v>
      </c>
    </row>
    <row r="6" spans="1:14" x14ac:dyDescent="0.25">
      <c r="A6" s="31" t="s">
        <v>20</v>
      </c>
      <c r="B6" s="45">
        <v>0</v>
      </c>
      <c r="C6" s="14">
        <v>0</v>
      </c>
      <c r="D6" s="15">
        <v>0</v>
      </c>
      <c r="E6" s="14">
        <v>0</v>
      </c>
      <c r="F6" s="15">
        <v>0</v>
      </c>
      <c r="G6" s="14">
        <v>0</v>
      </c>
      <c r="H6" s="15">
        <v>0</v>
      </c>
      <c r="I6" s="14">
        <v>0</v>
      </c>
      <c r="J6" s="15">
        <v>0</v>
      </c>
      <c r="K6" s="14">
        <v>0</v>
      </c>
      <c r="L6" s="15">
        <v>0</v>
      </c>
      <c r="M6" s="82">
        <v>0</v>
      </c>
      <c r="N6" s="85">
        <f t="shared" ref="N6:N11" si="0">AVERAGE(B6:M6)</f>
        <v>0</v>
      </c>
    </row>
    <row r="7" spans="1:14" x14ac:dyDescent="0.25">
      <c r="A7" s="31" t="s">
        <v>77</v>
      </c>
      <c r="B7" s="45">
        <v>0</v>
      </c>
      <c r="C7" s="14">
        <v>0</v>
      </c>
      <c r="D7" s="15">
        <v>0</v>
      </c>
      <c r="E7" s="14">
        <v>0</v>
      </c>
      <c r="F7" s="15">
        <v>0</v>
      </c>
      <c r="G7" s="14">
        <v>0</v>
      </c>
      <c r="H7" s="15">
        <v>0</v>
      </c>
      <c r="I7" s="14">
        <v>0</v>
      </c>
      <c r="J7" s="15">
        <v>0</v>
      </c>
      <c r="K7" s="14">
        <v>0</v>
      </c>
      <c r="L7" s="15">
        <v>0</v>
      </c>
      <c r="M7" s="82">
        <v>0</v>
      </c>
      <c r="N7" s="85">
        <f t="shared" si="0"/>
        <v>0</v>
      </c>
    </row>
    <row r="8" spans="1:14" x14ac:dyDescent="0.25">
      <c r="A8" s="31" t="s">
        <v>21</v>
      </c>
      <c r="B8" s="45">
        <v>0</v>
      </c>
      <c r="C8" s="14">
        <v>0</v>
      </c>
      <c r="D8" s="15">
        <v>0</v>
      </c>
      <c r="E8" s="14">
        <v>0</v>
      </c>
      <c r="F8" s="15">
        <v>0</v>
      </c>
      <c r="G8" s="14">
        <v>0</v>
      </c>
      <c r="H8" s="15">
        <v>0</v>
      </c>
      <c r="I8" s="14">
        <v>0</v>
      </c>
      <c r="J8" s="15">
        <v>0</v>
      </c>
      <c r="K8" s="14">
        <v>0</v>
      </c>
      <c r="L8" s="15">
        <v>0</v>
      </c>
      <c r="M8" s="82">
        <v>0</v>
      </c>
      <c r="N8" s="85">
        <f t="shared" si="0"/>
        <v>0</v>
      </c>
    </row>
    <row r="9" spans="1:14" x14ac:dyDescent="0.25">
      <c r="A9" s="31" t="s">
        <v>22</v>
      </c>
      <c r="B9" s="45">
        <v>0</v>
      </c>
      <c r="C9" s="14">
        <v>0</v>
      </c>
      <c r="D9" s="15">
        <v>0</v>
      </c>
      <c r="E9" s="14">
        <v>0</v>
      </c>
      <c r="F9" s="15">
        <v>0</v>
      </c>
      <c r="G9" s="14">
        <v>0</v>
      </c>
      <c r="H9" s="15">
        <v>0</v>
      </c>
      <c r="I9" s="14">
        <v>0</v>
      </c>
      <c r="J9" s="15">
        <v>0</v>
      </c>
      <c r="K9" s="14">
        <v>0</v>
      </c>
      <c r="L9" s="15">
        <v>0</v>
      </c>
      <c r="M9" s="82">
        <v>0</v>
      </c>
      <c r="N9" s="85">
        <f t="shared" si="0"/>
        <v>0</v>
      </c>
    </row>
    <row r="10" spans="1:14" x14ac:dyDescent="0.25">
      <c r="A10" s="31" t="s">
        <v>78</v>
      </c>
      <c r="B10" s="45">
        <v>0</v>
      </c>
      <c r="C10" s="14">
        <v>0</v>
      </c>
      <c r="D10" s="15">
        <v>0</v>
      </c>
      <c r="E10" s="14">
        <v>0</v>
      </c>
      <c r="F10" s="15">
        <v>0</v>
      </c>
      <c r="G10" s="14">
        <v>0</v>
      </c>
      <c r="H10" s="15">
        <v>0</v>
      </c>
      <c r="I10" s="14">
        <v>0</v>
      </c>
      <c r="J10" s="15">
        <v>0</v>
      </c>
      <c r="K10" s="14">
        <v>0</v>
      </c>
      <c r="L10" s="15">
        <v>0</v>
      </c>
      <c r="M10" s="82">
        <v>0</v>
      </c>
      <c r="N10" s="85">
        <f t="shared" si="0"/>
        <v>0</v>
      </c>
    </row>
    <row r="11" spans="1:14" ht="15.75" thickBot="1" x14ac:dyDescent="0.3">
      <c r="A11" s="32" t="s">
        <v>23</v>
      </c>
      <c r="B11" s="70">
        <v>0</v>
      </c>
      <c r="C11" s="21">
        <v>0</v>
      </c>
      <c r="D11" s="22">
        <v>0</v>
      </c>
      <c r="E11" s="21">
        <v>0</v>
      </c>
      <c r="F11" s="22">
        <v>0</v>
      </c>
      <c r="G11" s="21">
        <v>0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83">
        <v>0</v>
      </c>
      <c r="N11" s="86">
        <f t="shared" si="0"/>
        <v>0</v>
      </c>
    </row>
    <row r="12" spans="1:14" ht="15.75" thickBot="1" x14ac:dyDescent="0.3">
      <c r="A12" s="71" t="s">
        <v>18</v>
      </c>
      <c r="B12" s="72">
        <f t="shared" ref="B12:M12" si="1">SUM(B4:B11)</f>
        <v>0</v>
      </c>
      <c r="C12" s="37">
        <f t="shared" si="1"/>
        <v>0</v>
      </c>
      <c r="D12" s="37">
        <f t="shared" si="1"/>
        <v>0</v>
      </c>
      <c r="E12" s="37">
        <f t="shared" si="1"/>
        <v>0</v>
      </c>
      <c r="F12" s="37">
        <f t="shared" si="1"/>
        <v>0</v>
      </c>
      <c r="G12" s="37">
        <f t="shared" si="1"/>
        <v>0</v>
      </c>
      <c r="H12" s="37">
        <f t="shared" si="1"/>
        <v>0</v>
      </c>
      <c r="I12" s="37">
        <f t="shared" si="1"/>
        <v>0</v>
      </c>
      <c r="J12" s="37">
        <f t="shared" si="1"/>
        <v>0</v>
      </c>
      <c r="K12" s="37">
        <f t="shared" si="1"/>
        <v>0</v>
      </c>
      <c r="L12" s="37">
        <f t="shared" si="1"/>
        <v>0</v>
      </c>
      <c r="M12" s="69">
        <f t="shared" si="1"/>
        <v>0</v>
      </c>
      <c r="N12" s="73">
        <f>AVERAGE(N4:N11)</f>
        <v>0</v>
      </c>
    </row>
    <row r="13" spans="1:14" ht="15.75" thickBot="1" x14ac:dyDescent="0.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74"/>
    </row>
    <row r="14" spans="1:14" ht="15.75" thickBot="1" x14ac:dyDescent="0.3">
      <c r="A14" s="41" t="s">
        <v>79</v>
      </c>
      <c r="B14" s="2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 t="s">
        <v>11</v>
      </c>
      <c r="L14" s="3" t="s">
        <v>12</v>
      </c>
      <c r="M14" s="4" t="s">
        <v>13</v>
      </c>
      <c r="N14" s="43" t="s">
        <v>15</v>
      </c>
    </row>
    <row r="15" spans="1:14" x14ac:dyDescent="0.25">
      <c r="A15" s="44" t="s">
        <v>80</v>
      </c>
      <c r="B15" s="45">
        <v>0</v>
      </c>
      <c r="C15" s="14">
        <v>0</v>
      </c>
      <c r="D15" s="15">
        <v>0</v>
      </c>
      <c r="E15" s="14">
        <v>0</v>
      </c>
      <c r="F15" s="15">
        <v>0</v>
      </c>
      <c r="G15" s="14">
        <v>0</v>
      </c>
      <c r="H15" s="15">
        <v>0</v>
      </c>
      <c r="I15" s="14">
        <v>0</v>
      </c>
      <c r="J15" s="15">
        <v>0</v>
      </c>
      <c r="K15" s="14">
        <v>0</v>
      </c>
      <c r="L15" s="15">
        <v>0</v>
      </c>
      <c r="M15" s="16">
        <v>0</v>
      </c>
      <c r="N15" s="75">
        <f>AVERAGE(B15:M15)</f>
        <v>0</v>
      </c>
    </row>
    <row r="16" spans="1:14" x14ac:dyDescent="0.25">
      <c r="A16" s="31" t="s">
        <v>55</v>
      </c>
      <c r="B16" s="45">
        <v>0</v>
      </c>
      <c r="C16" s="14">
        <v>0</v>
      </c>
      <c r="D16" s="15">
        <v>0</v>
      </c>
      <c r="E16" s="14">
        <v>0</v>
      </c>
      <c r="F16" s="15">
        <v>0</v>
      </c>
      <c r="G16" s="14">
        <v>0</v>
      </c>
      <c r="H16" s="15">
        <v>0</v>
      </c>
      <c r="I16" s="14">
        <v>0</v>
      </c>
      <c r="J16" s="15">
        <v>0</v>
      </c>
      <c r="K16" s="14">
        <v>0</v>
      </c>
      <c r="L16" s="15">
        <v>0</v>
      </c>
      <c r="M16" s="16">
        <v>0</v>
      </c>
      <c r="N16" s="75">
        <f t="shared" ref="N16:N17" si="2">AVERAGE(B16:M16)</f>
        <v>0</v>
      </c>
    </row>
    <row r="17" spans="1:14" ht="15.75" thickBot="1" x14ac:dyDescent="0.3">
      <c r="A17" s="31" t="s">
        <v>23</v>
      </c>
      <c r="B17" s="70">
        <v>0</v>
      </c>
      <c r="C17" s="21">
        <v>0</v>
      </c>
      <c r="D17" s="22">
        <v>0</v>
      </c>
      <c r="E17" s="21">
        <v>0</v>
      </c>
      <c r="F17" s="22">
        <v>0</v>
      </c>
      <c r="G17" s="21">
        <v>0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3">
        <v>0</v>
      </c>
      <c r="N17" s="75">
        <f t="shared" si="2"/>
        <v>0</v>
      </c>
    </row>
    <row r="18" spans="1:14" ht="15.75" thickBot="1" x14ac:dyDescent="0.3">
      <c r="A18" s="76" t="s">
        <v>18</v>
      </c>
      <c r="B18" s="76">
        <f t="shared" ref="B18:M18" si="3">SUM(B15:B17)</f>
        <v>0</v>
      </c>
      <c r="C18" s="54">
        <f t="shared" si="3"/>
        <v>0</v>
      </c>
      <c r="D18" s="54">
        <f t="shared" si="3"/>
        <v>0</v>
      </c>
      <c r="E18" s="54">
        <f t="shared" si="3"/>
        <v>0</v>
      </c>
      <c r="F18" s="54">
        <f t="shared" si="3"/>
        <v>0</v>
      </c>
      <c r="G18" s="54">
        <f t="shared" si="3"/>
        <v>0</v>
      </c>
      <c r="H18" s="54">
        <f t="shared" si="3"/>
        <v>0</v>
      </c>
      <c r="I18" s="54">
        <f t="shared" si="3"/>
        <v>0</v>
      </c>
      <c r="J18" s="54">
        <f t="shared" si="3"/>
        <v>0</v>
      </c>
      <c r="K18" s="54">
        <f t="shared" si="3"/>
        <v>0</v>
      </c>
      <c r="L18" s="54">
        <f t="shared" si="3"/>
        <v>0</v>
      </c>
      <c r="M18" s="88">
        <f t="shared" si="3"/>
        <v>0</v>
      </c>
      <c r="N18" s="87">
        <f>AVERAGE(N15:N17)</f>
        <v>0</v>
      </c>
    </row>
    <row r="19" spans="1:14" ht="15.75" thickBot="1" x14ac:dyDescent="0.3">
      <c r="A19" s="29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77"/>
    </row>
    <row r="20" spans="1:14" ht="32.25" thickBot="1" x14ac:dyDescent="0.3">
      <c r="A20" s="78" t="s">
        <v>81</v>
      </c>
      <c r="B20" s="79">
        <f t="shared" ref="B20:M20" si="4">B12-B18</f>
        <v>0</v>
      </c>
      <c r="C20" s="79">
        <f t="shared" si="4"/>
        <v>0</v>
      </c>
      <c r="D20" s="79">
        <f t="shared" si="4"/>
        <v>0</v>
      </c>
      <c r="E20" s="79">
        <f t="shared" si="4"/>
        <v>0</v>
      </c>
      <c r="F20" s="79">
        <f>F12-F18</f>
        <v>0</v>
      </c>
      <c r="G20" s="79">
        <f t="shared" si="4"/>
        <v>0</v>
      </c>
      <c r="H20" s="79">
        <f t="shared" si="4"/>
        <v>0</v>
      </c>
      <c r="I20" s="79">
        <f t="shared" si="4"/>
        <v>0</v>
      </c>
      <c r="J20" s="79">
        <f t="shared" si="4"/>
        <v>0</v>
      </c>
      <c r="K20" s="79">
        <f t="shared" si="4"/>
        <v>0</v>
      </c>
      <c r="L20" s="79">
        <f t="shared" si="4"/>
        <v>0</v>
      </c>
      <c r="M20" s="79">
        <f t="shared" si="4"/>
        <v>0</v>
      </c>
      <c r="N20" s="80">
        <f>AVERAGE(F20:M20)</f>
        <v>0</v>
      </c>
    </row>
    <row r="21" spans="1:14" ht="15.75" thickBot="1" x14ac:dyDescent="0.3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77"/>
    </row>
  </sheetData>
  <mergeCells count="1">
    <mergeCell ref="A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EFEB-BEF4-4F6C-866E-9E331E0F5264}">
  <sheetPr>
    <tabColor theme="7"/>
  </sheetPr>
  <dimension ref="A1:O32"/>
  <sheetViews>
    <sheetView zoomScale="115" zoomScaleNormal="115" workbookViewId="0">
      <selection activeCell="J4" sqref="J4:N4"/>
    </sheetView>
  </sheetViews>
  <sheetFormatPr defaultRowHeight="15" x14ac:dyDescent="0.25"/>
  <cols>
    <col min="9" max="9" width="14.42578125" bestFit="1" customWidth="1"/>
  </cols>
  <sheetData>
    <row r="1" spans="1:15" x14ac:dyDescent="0.25">
      <c r="A1" t="s">
        <v>83</v>
      </c>
      <c r="E1" t="s">
        <v>84</v>
      </c>
      <c r="I1" t="s">
        <v>116</v>
      </c>
      <c r="J1" t="str">
        <f>IFERROR(VLOOKUP(F1,'Lookup Sheet'!$I$2:$N$200,2,0), "")</f>
        <v/>
      </c>
      <c r="K1" t="e">
        <f>IFERROR(IFERROR(VLOOKUP(J1,'Lookup Sheet'!$J$2:$N$200,2,0),VLOOKUP(J1,'Lookup Sheet'!$E$2:$G$200,2,0)),VLOOKUP(J1,'Lookup Sheet'!$A$2:$C$200,2,0))</f>
        <v>#N/A</v>
      </c>
      <c r="L1" t="e">
        <f>IFERROR(IFERROR(VLOOKUP(J1,'Lookup Sheet'!$J$2:$N$200,3,0),VLOOKUP(J1,'Lookup Sheet'!$E$2:$G$200,3,0)),VLOOKUP(J1,'Lookup Sheet'!$A$2:$C$200,3,0))</f>
        <v>#N/A</v>
      </c>
      <c r="M1" t="str">
        <f>IFERROR(VLOOKUP(J1,'Lookup Sheet'!$J$2:$N$200,4, 0), "")</f>
        <v/>
      </c>
      <c r="N1" t="str">
        <f>IFERROR(VLOOKUP(J1,'Lookup Sheet'!$J$2:$N$200,5, 0), "")</f>
        <v/>
      </c>
      <c r="O1" t="s">
        <v>85</v>
      </c>
    </row>
    <row r="2" spans="1:15" x14ac:dyDescent="0.25">
      <c r="A2" t="s">
        <v>16</v>
      </c>
      <c r="B2" t="s">
        <v>41</v>
      </c>
      <c r="C2" t="s">
        <v>1</v>
      </c>
      <c r="E2" t="s">
        <v>27</v>
      </c>
      <c r="F2" t="s">
        <v>28</v>
      </c>
      <c r="G2" t="s">
        <v>26</v>
      </c>
      <c r="I2" t="s">
        <v>86</v>
      </c>
      <c r="J2" t="s">
        <v>87</v>
      </c>
      <c r="K2" t="s">
        <v>87</v>
      </c>
      <c r="L2" t="s">
        <v>87</v>
      </c>
      <c r="M2" t="s">
        <v>87</v>
      </c>
      <c r="N2" t="s">
        <v>87</v>
      </c>
    </row>
    <row r="3" spans="1:15" x14ac:dyDescent="0.25">
      <c r="A3" t="s">
        <v>16</v>
      </c>
      <c r="B3" t="s">
        <v>42</v>
      </c>
      <c r="C3" t="s">
        <v>1</v>
      </c>
      <c r="E3" t="s">
        <v>27</v>
      </c>
      <c r="F3" t="s">
        <v>50</v>
      </c>
      <c r="G3" t="s">
        <v>26</v>
      </c>
      <c r="I3" t="s">
        <v>105</v>
      </c>
      <c r="J3" t="s">
        <v>106</v>
      </c>
      <c r="K3" t="s">
        <v>107</v>
      </c>
      <c r="L3" t="s">
        <v>108</v>
      </c>
      <c r="M3" t="s">
        <v>109</v>
      </c>
      <c r="N3" t="s">
        <v>110</v>
      </c>
    </row>
    <row r="4" spans="1:15" x14ac:dyDescent="0.25">
      <c r="A4" t="s">
        <v>16</v>
      </c>
      <c r="B4" t="s">
        <v>43</v>
      </c>
      <c r="C4" t="s">
        <v>1</v>
      </c>
      <c r="E4" t="s">
        <v>27</v>
      </c>
      <c r="F4" t="s">
        <v>51</v>
      </c>
      <c r="G4" t="s">
        <v>26</v>
      </c>
      <c r="I4" t="s">
        <v>117</v>
      </c>
    </row>
    <row r="5" spans="1:15" x14ac:dyDescent="0.25">
      <c r="A5" t="s">
        <v>16</v>
      </c>
      <c r="B5" t="s">
        <v>17</v>
      </c>
      <c r="C5" t="s">
        <v>1</v>
      </c>
      <c r="E5" t="s">
        <v>27</v>
      </c>
      <c r="F5" t="s">
        <v>53</v>
      </c>
      <c r="G5" t="s">
        <v>26</v>
      </c>
    </row>
    <row r="6" spans="1:15" x14ac:dyDescent="0.25">
      <c r="A6" t="s">
        <v>16</v>
      </c>
      <c r="B6" t="s">
        <v>47</v>
      </c>
      <c r="C6" t="s">
        <v>1</v>
      </c>
      <c r="E6" t="s">
        <v>27</v>
      </c>
      <c r="F6" t="s">
        <v>54</v>
      </c>
      <c r="G6" t="s">
        <v>26</v>
      </c>
    </row>
    <row r="7" spans="1:15" x14ac:dyDescent="0.25">
      <c r="A7" t="s">
        <v>19</v>
      </c>
      <c r="B7" t="s">
        <v>20</v>
      </c>
      <c r="C7" t="s">
        <v>1</v>
      </c>
      <c r="E7" t="s">
        <v>27</v>
      </c>
      <c r="F7" t="s">
        <v>52</v>
      </c>
      <c r="G7" t="s">
        <v>26</v>
      </c>
    </row>
    <row r="8" spans="1:15" x14ac:dyDescent="0.25">
      <c r="A8" t="s">
        <v>19</v>
      </c>
      <c r="B8" t="s">
        <v>44</v>
      </c>
      <c r="C8" t="s">
        <v>1</v>
      </c>
      <c r="E8" t="s">
        <v>27</v>
      </c>
      <c r="F8" t="s">
        <v>70</v>
      </c>
      <c r="G8" t="s">
        <v>26</v>
      </c>
    </row>
    <row r="9" spans="1:15" x14ac:dyDescent="0.25">
      <c r="A9" t="s">
        <v>19</v>
      </c>
      <c r="B9" t="s">
        <v>21</v>
      </c>
      <c r="C9" t="s">
        <v>1</v>
      </c>
      <c r="E9" t="s">
        <v>27</v>
      </c>
      <c r="F9" t="s">
        <v>30</v>
      </c>
      <c r="G9" t="s">
        <v>26</v>
      </c>
    </row>
    <row r="10" spans="1:15" x14ac:dyDescent="0.25">
      <c r="A10" t="s">
        <v>19</v>
      </c>
      <c r="B10" t="s">
        <v>45</v>
      </c>
      <c r="C10" t="s">
        <v>1</v>
      </c>
      <c r="E10" t="s">
        <v>27</v>
      </c>
      <c r="F10" t="s">
        <v>58</v>
      </c>
      <c r="G10" t="s">
        <v>26</v>
      </c>
    </row>
    <row r="11" spans="1:15" x14ac:dyDescent="0.25">
      <c r="A11" t="s">
        <v>48</v>
      </c>
      <c r="B11" t="s">
        <v>24</v>
      </c>
      <c r="C11" t="s">
        <v>1</v>
      </c>
      <c r="E11" t="s">
        <v>27</v>
      </c>
      <c r="F11" t="s">
        <v>61</v>
      </c>
      <c r="G11" t="s">
        <v>26</v>
      </c>
    </row>
    <row r="12" spans="1:15" x14ac:dyDescent="0.25">
      <c r="A12" t="s">
        <v>48</v>
      </c>
      <c r="B12" t="s">
        <v>46</v>
      </c>
      <c r="C12" t="s">
        <v>1</v>
      </c>
      <c r="E12" t="s">
        <v>27</v>
      </c>
      <c r="F12" t="s">
        <v>49</v>
      </c>
      <c r="G12" t="s">
        <v>26</v>
      </c>
    </row>
    <row r="13" spans="1:15" x14ac:dyDescent="0.25">
      <c r="A13" t="s">
        <v>48</v>
      </c>
      <c r="B13" t="s">
        <v>57</v>
      </c>
      <c r="C13" t="s">
        <v>1</v>
      </c>
      <c r="E13" t="s">
        <v>27</v>
      </c>
      <c r="F13" t="s">
        <v>59</v>
      </c>
      <c r="G13" t="s">
        <v>26</v>
      </c>
    </row>
    <row r="14" spans="1:15" x14ac:dyDescent="0.25">
      <c r="E14" t="s">
        <v>27</v>
      </c>
      <c r="F14" t="s">
        <v>60</v>
      </c>
      <c r="G14" t="s">
        <v>26</v>
      </c>
    </row>
    <row r="15" spans="1:15" x14ac:dyDescent="0.25">
      <c r="E15" t="s">
        <v>27</v>
      </c>
      <c r="F15" t="s">
        <v>69</v>
      </c>
      <c r="G15" t="s">
        <v>26</v>
      </c>
    </row>
    <row r="16" spans="1:15" x14ac:dyDescent="0.25">
      <c r="E16" t="s">
        <v>27</v>
      </c>
      <c r="F16" t="s">
        <v>82</v>
      </c>
      <c r="G16" t="s">
        <v>26</v>
      </c>
    </row>
    <row r="17" spans="5:7" x14ac:dyDescent="0.25">
      <c r="E17" t="s">
        <v>27</v>
      </c>
      <c r="F17" t="s">
        <v>56</v>
      </c>
      <c r="G17" t="s">
        <v>26</v>
      </c>
    </row>
    <row r="18" spans="5:7" x14ac:dyDescent="0.25">
      <c r="E18" t="s">
        <v>27</v>
      </c>
      <c r="F18" t="s">
        <v>55</v>
      </c>
      <c r="G18" t="s">
        <v>26</v>
      </c>
    </row>
    <row r="19" spans="5:7" x14ac:dyDescent="0.25">
      <c r="E19" t="s">
        <v>27</v>
      </c>
      <c r="F19" t="s">
        <v>62</v>
      </c>
      <c r="G19" t="s">
        <v>26</v>
      </c>
    </row>
    <row r="20" spans="5:7" x14ac:dyDescent="0.25">
      <c r="E20" t="s">
        <v>31</v>
      </c>
      <c r="F20" t="s">
        <v>68</v>
      </c>
      <c r="G20" t="s">
        <v>26</v>
      </c>
    </row>
    <row r="21" spans="5:7" x14ac:dyDescent="0.25">
      <c r="E21" t="s">
        <v>31</v>
      </c>
      <c r="F21" t="s">
        <v>32</v>
      </c>
      <c r="G21" t="s">
        <v>26</v>
      </c>
    </row>
    <row r="22" spans="5:7" x14ac:dyDescent="0.25">
      <c r="E22" t="s">
        <v>31</v>
      </c>
      <c r="F22" t="s">
        <v>29</v>
      </c>
      <c r="G22" t="s">
        <v>26</v>
      </c>
    </row>
    <row r="23" spans="5:7" x14ac:dyDescent="0.25">
      <c r="E23" t="s">
        <v>31</v>
      </c>
      <c r="F23" t="s">
        <v>33</v>
      </c>
      <c r="G23" t="s">
        <v>26</v>
      </c>
    </row>
    <row r="24" spans="5:7" x14ac:dyDescent="0.25">
      <c r="E24" t="s">
        <v>31</v>
      </c>
      <c r="F24" t="s">
        <v>65</v>
      </c>
      <c r="G24" t="s">
        <v>26</v>
      </c>
    </row>
    <row r="25" spans="5:7" x14ac:dyDescent="0.25">
      <c r="E25" t="s">
        <v>63</v>
      </c>
      <c r="F25" t="s">
        <v>64</v>
      </c>
      <c r="G25" t="s">
        <v>26</v>
      </c>
    </row>
    <row r="26" spans="5:7" x14ac:dyDescent="0.25">
      <c r="E26" t="s">
        <v>63</v>
      </c>
      <c r="F26" t="s">
        <v>34</v>
      </c>
      <c r="G26" t="s">
        <v>26</v>
      </c>
    </row>
    <row r="27" spans="5:7" x14ac:dyDescent="0.25">
      <c r="E27" t="s">
        <v>63</v>
      </c>
      <c r="F27" t="s">
        <v>67</v>
      </c>
      <c r="G27" t="s">
        <v>26</v>
      </c>
    </row>
    <row r="28" spans="5:7" x14ac:dyDescent="0.25">
      <c r="E28" t="s">
        <v>63</v>
      </c>
      <c r="F28" t="s">
        <v>35</v>
      </c>
      <c r="G28" t="s">
        <v>26</v>
      </c>
    </row>
    <row r="29" spans="5:7" x14ac:dyDescent="0.25">
      <c r="E29" t="s">
        <v>63</v>
      </c>
      <c r="F29" t="s">
        <v>66</v>
      </c>
      <c r="G29" t="s">
        <v>26</v>
      </c>
    </row>
    <row r="30" spans="5:7" x14ac:dyDescent="0.25">
      <c r="E30" t="s">
        <v>71</v>
      </c>
      <c r="F30" t="s">
        <v>36</v>
      </c>
      <c r="G30" t="s">
        <v>26</v>
      </c>
    </row>
    <row r="31" spans="5:7" x14ac:dyDescent="0.25">
      <c r="E31" t="s">
        <v>71</v>
      </c>
      <c r="F31" t="s">
        <v>37</v>
      </c>
      <c r="G31" t="s">
        <v>26</v>
      </c>
    </row>
    <row r="32" spans="5:7" x14ac:dyDescent="0.25">
      <c r="E32" t="s">
        <v>71</v>
      </c>
      <c r="F32" t="s">
        <v>72</v>
      </c>
      <c r="G32" t="s">
        <v>26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DFD1-3360-4F8D-80BC-9AE04B2B4355}">
  <dimension ref="A3:C12"/>
  <sheetViews>
    <sheetView workbookViewId="0">
      <selection activeCell="F20" sqref="F20"/>
    </sheetView>
  </sheetViews>
  <sheetFormatPr defaultRowHeight="15" x14ac:dyDescent="0.25"/>
  <cols>
    <col min="1" max="1" width="15" bestFit="1" customWidth="1"/>
    <col min="2" max="2" width="17.85546875" bestFit="1" customWidth="1"/>
    <col min="3" max="3" width="14.42578125" bestFit="1" customWidth="1"/>
  </cols>
  <sheetData>
    <row r="3" spans="1:3" x14ac:dyDescent="0.25">
      <c r="A3" s="92" t="s">
        <v>111</v>
      </c>
      <c r="B3" t="s">
        <v>113</v>
      </c>
      <c r="C3" t="s">
        <v>114</v>
      </c>
    </row>
    <row r="4" spans="1:3" x14ac:dyDescent="0.25">
      <c r="A4" s="93" t="s">
        <v>86</v>
      </c>
      <c r="B4">
        <v>4</v>
      </c>
      <c r="C4">
        <v>6</v>
      </c>
    </row>
    <row r="5" spans="1:3" x14ac:dyDescent="0.25">
      <c r="A5" s="94" t="s">
        <v>87</v>
      </c>
      <c r="B5">
        <v>4</v>
      </c>
      <c r="C5">
        <v>6</v>
      </c>
    </row>
    <row r="6" spans="1:3" x14ac:dyDescent="0.25">
      <c r="A6" s="95" t="s">
        <v>87</v>
      </c>
      <c r="B6">
        <v>4</v>
      </c>
      <c r="C6">
        <v>6</v>
      </c>
    </row>
    <row r="7" spans="1:3" x14ac:dyDescent="0.25">
      <c r="A7" s="96" t="s">
        <v>87</v>
      </c>
      <c r="B7">
        <v>4</v>
      </c>
      <c r="C7">
        <v>6</v>
      </c>
    </row>
    <row r="8" spans="1:3" x14ac:dyDescent="0.25">
      <c r="A8" s="93" t="s">
        <v>105</v>
      </c>
      <c r="B8">
        <v>1</v>
      </c>
      <c r="C8">
        <v>2</v>
      </c>
    </row>
    <row r="9" spans="1:3" x14ac:dyDescent="0.25">
      <c r="A9" s="94" t="s">
        <v>108</v>
      </c>
      <c r="B9">
        <v>1</v>
      </c>
      <c r="C9">
        <v>2</v>
      </c>
    </row>
    <row r="10" spans="1:3" x14ac:dyDescent="0.25">
      <c r="A10" s="95" t="s">
        <v>107</v>
      </c>
      <c r="B10">
        <v>1</v>
      </c>
      <c r="C10">
        <v>2</v>
      </c>
    </row>
    <row r="11" spans="1:3" x14ac:dyDescent="0.25">
      <c r="A11" s="96" t="s">
        <v>106</v>
      </c>
      <c r="B11">
        <v>1</v>
      </c>
      <c r="C11">
        <v>2</v>
      </c>
    </row>
    <row r="12" spans="1:3" x14ac:dyDescent="0.25">
      <c r="A12" s="93" t="s">
        <v>112</v>
      </c>
      <c r="B12">
        <v>5</v>
      </c>
      <c r="C1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046E-F15F-4EAC-ACE1-ABF04F41D959}">
  <dimension ref="A1:J12"/>
  <sheetViews>
    <sheetView tabSelected="1" workbookViewId="0">
      <selection activeCell="F15" sqref="F15"/>
    </sheetView>
  </sheetViews>
  <sheetFormatPr defaultRowHeight="15" x14ac:dyDescent="0.25"/>
  <cols>
    <col min="1" max="1" width="11.42578125" customWidth="1"/>
    <col min="2" max="2" width="14.42578125" customWidth="1"/>
  </cols>
  <sheetData>
    <row r="1" spans="1:10" ht="15.75" thickBot="1" x14ac:dyDescent="0.3">
      <c r="A1" s="122" t="s">
        <v>80</v>
      </c>
      <c r="B1" s="123"/>
      <c r="C1" s="123"/>
      <c r="D1" s="123"/>
      <c r="E1" s="123"/>
      <c r="F1" s="123"/>
      <c r="G1" s="123"/>
      <c r="H1" s="123"/>
      <c r="I1" s="123"/>
      <c r="J1" s="124"/>
    </row>
    <row r="2" spans="1:10" ht="15.75" thickBot="1" x14ac:dyDescent="0.3">
      <c r="A2" s="89" t="s">
        <v>88</v>
      </c>
      <c r="B2" s="90" t="s">
        <v>89</v>
      </c>
      <c r="C2" s="90" t="s">
        <v>90</v>
      </c>
      <c r="D2" s="90" t="s">
        <v>91</v>
      </c>
      <c r="E2" s="90" t="s">
        <v>92</v>
      </c>
      <c r="F2" s="90" t="s">
        <v>93</v>
      </c>
      <c r="G2" s="90" t="s">
        <v>94</v>
      </c>
      <c r="H2" s="90" t="s">
        <v>95</v>
      </c>
      <c r="I2" s="90" t="s">
        <v>96</v>
      </c>
      <c r="J2" s="91" t="s">
        <v>97</v>
      </c>
    </row>
    <row r="3" spans="1:10" x14ac:dyDescent="0.25">
      <c r="A3" t="s">
        <v>98</v>
      </c>
      <c r="B3" t="s">
        <v>86</v>
      </c>
      <c r="C3">
        <v>1</v>
      </c>
      <c r="E3">
        <v>3</v>
      </c>
      <c r="F3" t="str">
        <f>IFERROR(VLOOKUP(B3,'Lookup Sheet'!$I$2:$N$200,2,0), "")</f>
        <v>NULL</v>
      </c>
      <c r="G3" t="str">
        <f>IFERROR(IFERROR(VLOOKUP(F3,'Lookup Sheet'!$J$2:$N$200,2,0),VLOOKUP(F3,'Lookup Sheet'!$E$2:$G$200,2,0)),VLOOKUP(F3,'Lookup Sheet'!$A$2:$C$200,2,0))</f>
        <v>NULL</v>
      </c>
      <c r="H3" t="str">
        <f>IFERROR(IFERROR(VLOOKUP(F3,'Lookup Sheet'!$J$2:$N$200,3,0),VLOOKUP(F3,'Lookup Sheet'!$E$2:$G$200,3,0)),VLOOKUP(F3,'Lookup Sheet'!$A$2:$C$200,3,0))</f>
        <v>NULL</v>
      </c>
      <c r="I3" t="str">
        <f>IFERROR(VLOOKUP(F3,'Lookup Sheet'!$J$2:$N$200,4, 0), "")</f>
        <v>NULL</v>
      </c>
      <c r="J3" t="str">
        <f>IFERROR(VLOOKUP(F3,'Lookup Sheet'!$J$2:$N$200,5, 0), "")</f>
        <v>NULL</v>
      </c>
    </row>
    <row r="4" spans="1:10" x14ac:dyDescent="0.25">
      <c r="A4" t="s">
        <v>99</v>
      </c>
      <c r="B4" t="s">
        <v>105</v>
      </c>
      <c r="C4">
        <v>1</v>
      </c>
      <c r="E4">
        <v>3</v>
      </c>
      <c r="F4" t="str">
        <f>IFERROR(VLOOKUP(B4,'Lookup Sheet'!$I$2:$N$200,2,0), "")</f>
        <v>NULL 1</v>
      </c>
      <c r="G4" t="str">
        <f>IFERROR(IFERROR(VLOOKUP(F4,'Lookup Sheet'!$J$2:$N$200,2,0),VLOOKUP(F4,'Lookup Sheet'!$E$2:$G$200,2,0)),VLOOKUP(F4,'Lookup Sheet'!$A$2:$C$200,2,0))</f>
        <v>NULL 2</v>
      </c>
      <c r="H4" t="str">
        <f>IFERROR(IFERROR(VLOOKUP(F4,'Lookup Sheet'!$J$2:$N$200,3,0),VLOOKUP(F4,'Lookup Sheet'!$E$2:$G$200,3,0)),VLOOKUP(F4,'Lookup Sheet'!$A$2:$C$200,3,0))</f>
        <v>NULL 3</v>
      </c>
      <c r="I4" t="str">
        <f>IFERROR(VLOOKUP(F4,'Lookup Sheet'!$J$2:$N$200,4, 0), "")</f>
        <v>NULL 4</v>
      </c>
      <c r="J4" t="str">
        <f>IFERROR(VLOOKUP(F4,'Lookup Sheet'!$J$2:$N$200,5, 0), "")</f>
        <v>NULL 5</v>
      </c>
    </row>
    <row r="5" spans="1:10" x14ac:dyDescent="0.25">
      <c r="A5" t="s">
        <v>100</v>
      </c>
      <c r="B5" t="s">
        <v>117</v>
      </c>
      <c r="C5">
        <v>1</v>
      </c>
      <c r="E5">
        <v>3</v>
      </c>
      <c r="F5">
        <f>IFERROR(VLOOKUP(B5,'Lookup Sheet'!$I$2:$N$200,2,0), "")</f>
        <v>0</v>
      </c>
      <c r="G5" t="e">
        <f>IFERROR(IFERROR(VLOOKUP(F5,'Lookup Sheet'!$J$2:$N$200,2,0),VLOOKUP(F5,'Lookup Sheet'!$E$2:$G$200,2,0)),VLOOKUP(F5,'Lookup Sheet'!$A$2:$C$200,2,0))</f>
        <v>#N/A</v>
      </c>
      <c r="H5" t="e">
        <f>IFERROR(IFERROR(VLOOKUP(F5,'Lookup Sheet'!$J$2:$N$200,3,0),VLOOKUP(F5,'Lookup Sheet'!$E$2:$G$200,3,0)),VLOOKUP(F5,'Lookup Sheet'!$A$2:$C$200,3,0))</f>
        <v>#N/A</v>
      </c>
      <c r="I5" t="str">
        <f>IFERROR(VLOOKUP(F5,'Lookup Sheet'!$J$2:$N$200,4, 0), "")</f>
        <v/>
      </c>
      <c r="J5" t="str">
        <f>IFERROR(VLOOKUP(F5,'Lookup Sheet'!$J$2:$N$200,5, 0), "")</f>
        <v/>
      </c>
    </row>
    <row r="6" spans="1:10" x14ac:dyDescent="0.25">
      <c r="A6" t="s">
        <v>101</v>
      </c>
      <c r="B6" t="s">
        <v>86</v>
      </c>
      <c r="C6">
        <v>1</v>
      </c>
      <c r="D6">
        <v>2</v>
      </c>
      <c r="E6">
        <v>3</v>
      </c>
      <c r="F6" t="str">
        <f>IFERROR(VLOOKUP(B6,'Lookup Sheet'!$I$2:$N$200,2,0), "")</f>
        <v>NULL</v>
      </c>
      <c r="G6" t="str">
        <f>IFERROR(IFERROR(VLOOKUP(F6,'Lookup Sheet'!$J$2:$N$200,2,0),VLOOKUP(F6,'Lookup Sheet'!$E$2:$G$200,2,0)),VLOOKUP(F6,'Lookup Sheet'!$A$2:$C$200,2,0))</f>
        <v>NULL</v>
      </c>
      <c r="H6" t="str">
        <f>IFERROR(IFERROR(VLOOKUP(F6,'Lookup Sheet'!$J$2:$N$200,3,0),VLOOKUP(F6,'Lookup Sheet'!$E$2:$G$200,3,0)),VLOOKUP(F6,'Lookup Sheet'!$A$2:$C$200,3,0))</f>
        <v>NULL</v>
      </c>
      <c r="I6" t="str">
        <f>IFERROR(VLOOKUP(F6,'Lookup Sheet'!$J$2:$N$200,4, 0), "")</f>
        <v>NULL</v>
      </c>
      <c r="J6" t="str">
        <f>IFERROR(VLOOKUP(F6,'Lookup Sheet'!$J$2:$N$200,5, 0), "")</f>
        <v>NULL</v>
      </c>
    </row>
    <row r="7" spans="1:10" x14ac:dyDescent="0.25">
      <c r="A7" t="s">
        <v>102</v>
      </c>
      <c r="B7" t="s">
        <v>117</v>
      </c>
      <c r="D7">
        <v>2</v>
      </c>
      <c r="E7">
        <v>3</v>
      </c>
      <c r="F7">
        <f>IFERROR(VLOOKUP(B7,'Lookup Sheet'!$I$2:$N$200,2,0), "")</f>
        <v>0</v>
      </c>
      <c r="G7" t="e">
        <f>IFERROR(IFERROR(VLOOKUP(F7,'Lookup Sheet'!$J$2:$N$200,2,0),VLOOKUP(F7,'Lookup Sheet'!$E$2:$G$200,2,0)),VLOOKUP(F7,'Lookup Sheet'!$A$2:$C$200,2,0))</f>
        <v>#N/A</v>
      </c>
      <c r="H7" t="e">
        <f>IFERROR(IFERROR(VLOOKUP(F7,'Lookup Sheet'!$J$2:$N$200,3,0),VLOOKUP(F7,'Lookup Sheet'!$E$2:$G$200,3,0)),VLOOKUP(F7,'Lookup Sheet'!$A$2:$C$200,3,0))</f>
        <v>#N/A</v>
      </c>
      <c r="I7" t="str">
        <f>IFERROR(VLOOKUP(F7,'Lookup Sheet'!$J$2:$N$200,4, 0), "")</f>
        <v/>
      </c>
      <c r="J7" t="str">
        <f>IFERROR(VLOOKUP(F7,'Lookup Sheet'!$J$2:$N$200,5, 0), "")</f>
        <v/>
      </c>
    </row>
    <row r="8" spans="1:10" x14ac:dyDescent="0.25">
      <c r="A8" t="s">
        <v>103</v>
      </c>
      <c r="B8" t="s">
        <v>105</v>
      </c>
      <c r="D8">
        <v>2</v>
      </c>
      <c r="E8">
        <v>3</v>
      </c>
      <c r="F8" t="str">
        <f>IFERROR(VLOOKUP(B8,'Lookup Sheet'!$I$2:$N$200,2,0), "")</f>
        <v>NULL 1</v>
      </c>
      <c r="G8" t="str">
        <f>IFERROR(IFERROR(VLOOKUP(F8,'Lookup Sheet'!$J$2:$N$200,2,0),VLOOKUP(F8,'Lookup Sheet'!$E$2:$G$200,2,0)),VLOOKUP(F8,'Lookup Sheet'!$A$2:$C$200,2,0))</f>
        <v>NULL 2</v>
      </c>
      <c r="H8" t="str">
        <f>IFERROR(IFERROR(VLOOKUP(F8,'Lookup Sheet'!$J$2:$N$200,3,0),VLOOKUP(F8,'Lookup Sheet'!$E$2:$G$200,3,0)),VLOOKUP(F8,'Lookup Sheet'!$A$2:$C$200,3,0))</f>
        <v>NULL 3</v>
      </c>
      <c r="I8" t="str">
        <f>IFERROR(VLOOKUP(F8,'Lookup Sheet'!$J$2:$N$200,4, 0), "")</f>
        <v>NULL 4</v>
      </c>
      <c r="J8" t="str">
        <f>IFERROR(VLOOKUP(F8,'Lookup Sheet'!$J$2:$N$200,5, 0), "")</f>
        <v>NULL 5</v>
      </c>
    </row>
    <row r="9" spans="1:10" x14ac:dyDescent="0.25">
      <c r="A9" t="s">
        <v>104</v>
      </c>
      <c r="B9" t="s">
        <v>86</v>
      </c>
      <c r="C9">
        <v>1</v>
      </c>
      <c r="D9">
        <v>2</v>
      </c>
      <c r="E9">
        <v>3</v>
      </c>
      <c r="F9" t="str">
        <f>IFERROR(VLOOKUP(B9,'Lookup Sheet'!$I$2:$N$200,2,0), "")</f>
        <v>NULL</v>
      </c>
      <c r="G9" t="str">
        <f>IFERROR(IFERROR(VLOOKUP(F9,'Lookup Sheet'!$J$2:$N$200,2,0),VLOOKUP(F9,'Lookup Sheet'!$E$2:$G$200,2,0)),VLOOKUP(F9,'Lookup Sheet'!$A$2:$C$200,2,0))</f>
        <v>NULL</v>
      </c>
      <c r="H9" t="str">
        <f>IFERROR(IFERROR(VLOOKUP(F9,'Lookup Sheet'!$J$2:$N$200,3,0),VLOOKUP(F9,'Lookup Sheet'!$E$2:$G$200,3,0)),VLOOKUP(F9,'Lookup Sheet'!$A$2:$C$200,3,0))</f>
        <v>NULL</v>
      </c>
      <c r="I9" t="str">
        <f>IFERROR(VLOOKUP(F9,'Lookup Sheet'!$J$2:$N$200,4, 0), "")</f>
        <v>NULL</v>
      </c>
      <c r="J9" t="str">
        <f>IFERROR(VLOOKUP(F9,'Lookup Sheet'!$J$2:$N$200,5, 0), "")</f>
        <v>NULL</v>
      </c>
    </row>
    <row r="11" spans="1:10" x14ac:dyDescent="0.25">
      <c r="B11" s="125" t="s">
        <v>117</v>
      </c>
      <c r="C11" s="125" t="s">
        <v>119</v>
      </c>
      <c r="D11" s="125" t="s">
        <v>119</v>
      </c>
      <c r="E11" s="125" t="s">
        <v>119</v>
      </c>
      <c r="F11" s="125" t="s">
        <v>119</v>
      </c>
      <c r="G11" s="125" t="s">
        <v>119</v>
      </c>
    </row>
    <row r="12" spans="1:10" x14ac:dyDescent="0.25">
      <c r="B12" t="s">
        <v>118</v>
      </c>
    </row>
  </sheetData>
  <mergeCells count="1">
    <mergeCell ref="A1:J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Lookup Sheet</vt:lpstr>
      <vt:lpstr>Example Table</vt:lpstr>
      <vt:lpstr>Example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2023-02-05T15:44:19Z</dcterms:created>
  <dcterms:modified xsi:type="dcterms:W3CDTF">2024-02-21T23:01:03Z</dcterms:modified>
</cp:coreProperties>
</file>