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2E6031D-87AC-4F6C-A317-DA4331591FFF}" xr6:coauthVersionLast="47" xr6:coauthVersionMax="47" xr10:uidLastSave="{00000000-0000-0000-0000-000000000000}"/>
  <bookViews>
    <workbookView xWindow="-120" yWindow="-120" windowWidth="29040" windowHeight="15840" xr2:uid="{C249A863-713E-4CED-A644-035D231A7947}"/>
  </bookViews>
  <sheets>
    <sheet name="Gant Chart" sheetId="1" r:id="rId1"/>
  </sheets>
  <definedNames>
    <definedName name="DisWk">'Gant Chart'!$C$5</definedName>
    <definedName name="Prog" localSheetId="0">'Gant Chart'!$C1</definedName>
    <definedName name="Str">'Gant Chart'!$C$3</definedName>
    <definedName name="TskEnd">'Gant Chart'!$F1</definedName>
    <definedName name="TskStr" localSheetId="0">'Gant Chart'!$D1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H8" i="1"/>
  <c r="I8" i="1" s="1"/>
  <c r="J8" i="1" l="1"/>
  <c r="H7" i="1"/>
  <c r="H9" i="1"/>
  <c r="K8" i="1" l="1"/>
  <c r="I9" i="1"/>
  <c r="L8" i="1" l="1"/>
  <c r="J9" i="1"/>
  <c r="M8" i="1" l="1"/>
  <c r="K9" i="1"/>
  <c r="N8" i="1" l="1"/>
  <c r="L9" i="1"/>
  <c r="O8" i="1" l="1"/>
  <c r="M9" i="1"/>
  <c r="P8" i="1" l="1"/>
  <c r="N9" i="1"/>
  <c r="Q8" i="1" l="1"/>
  <c r="O9" i="1"/>
  <c r="O7" i="1"/>
  <c r="R8" i="1" l="1"/>
  <c r="P9" i="1"/>
  <c r="S8" i="1" l="1"/>
  <c r="Q9" i="1"/>
  <c r="T8" i="1" l="1"/>
  <c r="R9" i="1"/>
  <c r="U8" i="1" l="1"/>
  <c r="S9" i="1"/>
  <c r="V8" i="1" l="1"/>
  <c r="T9" i="1"/>
  <c r="W8" i="1" l="1"/>
  <c r="U9" i="1"/>
  <c r="X8" i="1" l="1"/>
  <c r="V7" i="1"/>
  <c r="V9" i="1"/>
  <c r="Y8" i="1" l="1"/>
  <c r="W9" i="1"/>
  <c r="Z8" i="1" l="1"/>
  <c r="X9" i="1"/>
  <c r="AA8" i="1" l="1"/>
  <c r="Y9" i="1"/>
  <c r="AB8" i="1" l="1"/>
  <c r="Z9" i="1"/>
  <c r="AC8" i="1" l="1"/>
  <c r="AA9" i="1"/>
  <c r="AD8" i="1" l="1"/>
  <c r="AB9" i="1"/>
  <c r="AE8" i="1" l="1"/>
  <c r="AC7" i="1"/>
  <c r="AC9" i="1"/>
  <c r="AF8" i="1" l="1"/>
  <c r="AD9" i="1"/>
  <c r="AG8" i="1" l="1"/>
  <c r="AE9" i="1"/>
  <c r="AH8" i="1" l="1"/>
  <c r="AF9" i="1"/>
  <c r="AI8" i="1" l="1"/>
  <c r="AJ8" i="1" s="1"/>
  <c r="AG9" i="1"/>
  <c r="AJ7" i="1" l="1"/>
  <c r="AJ9" i="1"/>
  <c r="AK8" i="1"/>
  <c r="AH9" i="1"/>
  <c r="AL8" i="1" l="1"/>
  <c r="AK9" i="1"/>
  <c r="AI9" i="1"/>
  <c r="AL9" i="1" l="1"/>
  <c r="AM8" i="1"/>
  <c r="AN8" i="1" l="1"/>
  <c r="AM9" i="1"/>
  <c r="AO8" i="1" l="1"/>
  <c r="AN9" i="1"/>
  <c r="AO9" i="1" l="1"/>
  <c r="AP8" i="1"/>
  <c r="AP9" i="1" l="1"/>
  <c r="AQ8" i="1"/>
  <c r="AR8" i="1" l="1"/>
  <c r="AQ7" i="1"/>
  <c r="AQ9" i="1"/>
  <c r="AR9" i="1" l="1"/>
  <c r="AS8" i="1"/>
  <c r="AT8" i="1" l="1"/>
  <c r="AS9" i="1"/>
  <c r="AT9" i="1" l="1"/>
  <c r="AU8" i="1"/>
  <c r="AU9" i="1" l="1"/>
  <c r="AV8" i="1"/>
  <c r="AW8" i="1" l="1"/>
  <c r="AV9" i="1"/>
  <c r="AX8" i="1" l="1"/>
  <c r="AW9" i="1"/>
  <c r="AX7" i="1" l="1"/>
  <c r="AX9" i="1"/>
  <c r="AY8" i="1"/>
  <c r="AZ8" i="1" l="1"/>
  <c r="AY9" i="1"/>
  <c r="BA8" i="1" l="1"/>
  <c r="AZ9" i="1"/>
  <c r="BA9" i="1" l="1"/>
  <c r="BB8" i="1"/>
  <c r="BC8" i="1" l="1"/>
  <c r="BB9" i="1"/>
  <c r="BD8" i="1" l="1"/>
  <c r="BE8" i="1" s="1"/>
  <c r="BC9" i="1"/>
  <c r="BF8" i="1" l="1"/>
  <c r="BE7" i="1"/>
  <c r="BE9" i="1"/>
  <c r="BD9" i="1"/>
  <c r="BF9" i="1" l="1"/>
  <c r="BG8" i="1"/>
  <c r="BG9" i="1" l="1"/>
  <c r="BH8" i="1"/>
  <c r="BH9" i="1" l="1"/>
  <c r="BI8" i="1"/>
  <c r="BJ8" i="1" l="1"/>
  <c r="BI9" i="1"/>
  <c r="BK8" i="1" l="1"/>
  <c r="BK9" i="1" s="1"/>
  <c r="BJ9" i="1"/>
</calcChain>
</file>

<file path=xl/sharedStrings.xml><?xml version="1.0" encoding="utf-8"?>
<sst xmlns="http://schemas.openxmlformats.org/spreadsheetml/2006/main" count="38" uniqueCount="13">
  <si>
    <t>TASK</t>
  </si>
  <si>
    <t>START</t>
  </si>
  <si>
    <t>END</t>
  </si>
  <si>
    <t>Phase Start:</t>
  </si>
  <si>
    <t>to</t>
  </si>
  <si>
    <t>Display Week:</t>
  </si>
  <si>
    <t>Life</t>
  </si>
  <si>
    <t>PROGRESS</t>
  </si>
  <si>
    <t>Temp</t>
  </si>
  <si>
    <t>-</t>
  </si>
  <si>
    <t>SUB-TASK</t>
  </si>
  <si>
    <t>MAJOR  SUB-TASK</t>
  </si>
  <si>
    <t>Gant Chart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</si>
</sst>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"/>
    <numFmt numFmtId="165" formatCode="mmmm\ dd\,\ yyyy"/>
    <numFmt numFmtId="166" formatCode="dddd\ mmmm\ dd\,\ yyyy"/>
    <numFmt numFmtId="167" formatCode="dd"/>
    <numFmt numFmtId="168" formatCode="mmm\ dd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rabic Typesetting"/>
      <family val="4"/>
      <charset val="178"/>
    </font>
    <font>
      <u/>
      <sz val="16"/>
      <color theme="1"/>
      <name val="Arabic Typesetting"/>
      <family val="4"/>
      <charset val="178"/>
    </font>
    <font>
      <u/>
      <sz val="16"/>
      <color theme="0"/>
      <name val="Arabic Typesetting"/>
      <family val="4"/>
      <charset val="178"/>
    </font>
    <font>
      <sz val="16"/>
      <color theme="1"/>
      <name val="Arabic Typesetting"/>
      <family val="4"/>
    </font>
    <font>
      <sz val="14"/>
      <color theme="0"/>
      <name val="Arabic Typesetting"/>
      <family val="4"/>
      <charset val="178"/>
    </font>
    <font>
      <sz val="14"/>
      <color theme="1"/>
      <name val="Arabic Typesetting"/>
      <family val="4"/>
      <charset val="178"/>
    </font>
    <font>
      <u/>
      <sz val="14"/>
      <color theme="1"/>
      <name val="Arabic Typesetting"/>
      <family val="4"/>
      <charset val="178"/>
    </font>
    <font>
      <sz val="14"/>
      <color theme="1" tint="0.14999847407452621"/>
      <name val="Arabic Typesetting"/>
      <family val="4"/>
      <charset val="178"/>
    </font>
    <font>
      <sz val="48"/>
      <color theme="1"/>
      <name val="Arabic Typesetting"/>
      <family val="4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shrinkToFit="1"/>
    </xf>
    <xf numFmtId="0" fontId="2" fillId="0" borderId="0" xfId="0" applyFont="1" applyAlignment="1">
      <alignment horizontal="left" shrinkToFit="1"/>
    </xf>
    <xf numFmtId="15" fontId="2" fillId="0" borderId="13" xfId="0" applyNumberFormat="1" applyFont="1" applyBorder="1" applyAlignment="1">
      <alignment horizontal="center" shrinkToFit="1"/>
    </xf>
    <xf numFmtId="0" fontId="2" fillId="0" borderId="0" xfId="0" applyFont="1" applyAlignment="1">
      <alignment horizontal="left" indent="2" shrinkToFit="1"/>
    </xf>
    <xf numFmtId="10" fontId="2" fillId="0" borderId="0" xfId="0" applyNumberFormat="1" applyFont="1" applyAlignment="1">
      <alignment horizontal="center" shrinkToFit="1"/>
    </xf>
    <xf numFmtId="15" fontId="2" fillId="0" borderId="0" xfId="0" applyNumberFormat="1" applyFont="1" applyAlignment="1">
      <alignment horizontal="center" shrinkToFit="1"/>
    </xf>
    <xf numFmtId="15" fontId="2" fillId="0" borderId="4" xfId="0" applyNumberFormat="1" applyFont="1" applyBorder="1" applyAlignment="1">
      <alignment horizontal="center" shrinkToFit="1"/>
    </xf>
    <xf numFmtId="0" fontId="3" fillId="0" borderId="0" xfId="0" applyFont="1" applyAlignment="1">
      <alignment horizontal="left" indent="1" shrinkToFit="1"/>
    </xf>
    <xf numFmtId="0" fontId="6" fillId="2" borderId="0" xfId="0" applyFont="1" applyFill="1" applyAlignment="1">
      <alignment horizontal="center" shrinkToFit="1"/>
    </xf>
    <xf numFmtId="0" fontId="6" fillId="2" borderId="4" xfId="0" applyFont="1" applyFill="1" applyBorder="1" applyAlignment="1">
      <alignment horizontal="center" shrinkToFit="1"/>
    </xf>
    <xf numFmtId="0" fontId="7" fillId="0" borderId="0" xfId="0" applyFont="1" applyAlignment="1">
      <alignment shrinkToFit="1"/>
    </xf>
    <xf numFmtId="164" fontId="9" fillId="3" borderId="0" xfId="0" applyNumberFormat="1" applyFont="1" applyFill="1" applyAlignment="1">
      <alignment horizontal="center" shrinkToFit="1"/>
    </xf>
    <xf numFmtId="164" fontId="9" fillId="3" borderId="4" xfId="0" applyNumberFormat="1" applyFont="1" applyFill="1" applyBorder="1" applyAlignment="1">
      <alignment horizontal="center" shrinkToFit="1"/>
    </xf>
    <xf numFmtId="0" fontId="7" fillId="0" borderId="8" xfId="0" applyFont="1" applyBorder="1" applyAlignment="1">
      <alignment shrinkToFit="1"/>
    </xf>
    <xf numFmtId="0" fontId="7" fillId="0" borderId="7" xfId="0" applyFont="1" applyBorder="1" applyAlignment="1">
      <alignment shrinkToFit="1"/>
    </xf>
    <xf numFmtId="0" fontId="7" fillId="0" borderId="9" xfId="0" applyFont="1" applyBorder="1" applyAlignment="1">
      <alignment shrinkToFit="1"/>
    </xf>
    <xf numFmtId="0" fontId="7" fillId="0" borderId="8" xfId="0" applyFont="1" applyBorder="1" applyAlignment="1">
      <alignment horizontal="left" shrinkToFit="1"/>
    </xf>
    <xf numFmtId="0" fontId="7" fillId="0" borderId="7" xfId="0" applyFont="1" applyBorder="1" applyAlignment="1">
      <alignment horizontal="left" shrinkToFit="1"/>
    </xf>
    <xf numFmtId="0" fontId="7" fillId="0" borderId="9" xfId="0" applyFont="1" applyBorder="1" applyAlignment="1">
      <alignment horizontal="left" shrinkToFit="1"/>
    </xf>
    <xf numFmtId="0" fontId="7" fillId="0" borderId="14" xfId="0" applyFont="1" applyBorder="1" applyAlignment="1">
      <alignment shrinkToFit="1"/>
    </xf>
    <xf numFmtId="0" fontId="7" fillId="0" borderId="15" xfId="0" applyFont="1" applyBorder="1" applyAlignment="1">
      <alignment shrinkToFit="1"/>
    </xf>
    <xf numFmtId="0" fontId="7" fillId="0" borderId="16" xfId="0" applyFont="1" applyBorder="1" applyAlignment="1">
      <alignment shrinkToFit="1"/>
    </xf>
    <xf numFmtId="168" fontId="2" fillId="0" borderId="0" xfId="0" applyNumberFormat="1" applyFont="1" applyAlignment="1">
      <alignment horizontal="center" shrinkToFit="1"/>
    </xf>
    <xf numFmtId="0" fontId="4" fillId="5" borderId="10" xfId="0" applyFont="1" applyFill="1" applyBorder="1" applyAlignment="1">
      <alignment horizontal="left" indent="1" shrinkToFit="1"/>
    </xf>
    <xf numFmtId="0" fontId="4" fillId="5" borderId="10" xfId="0" applyFont="1" applyFill="1" applyBorder="1" applyAlignment="1">
      <alignment horizontal="center" shrinkToFit="1"/>
    </xf>
    <xf numFmtId="0" fontId="4" fillId="5" borderId="11" xfId="0" applyFont="1" applyFill="1" applyBorder="1" applyAlignment="1">
      <alignment horizontal="center" shrinkToFit="1"/>
    </xf>
    <xf numFmtId="0" fontId="3" fillId="0" borderId="12" xfId="0" applyFont="1" applyBorder="1" applyAlignment="1">
      <alignment horizontal="left" indent="1" shrinkToFit="1"/>
    </xf>
    <xf numFmtId="0" fontId="2" fillId="0" borderId="5" xfId="0" applyFont="1" applyBorder="1" applyAlignment="1">
      <alignment horizontal="left" indent="2" shrinkToFit="1"/>
    </xf>
    <xf numFmtId="15" fontId="2" fillId="0" borderId="6" xfId="0" applyNumberFormat="1" applyFont="1" applyBorder="1" applyAlignment="1">
      <alignment horizontal="center" shrinkToFit="1"/>
    </xf>
    <xf numFmtId="10" fontId="2" fillId="0" borderId="18" xfId="0" applyNumberFormat="1" applyFont="1" applyBorder="1" applyAlignment="1">
      <alignment horizontal="center" shrinkToFit="1"/>
    </xf>
    <xf numFmtId="0" fontId="7" fillId="0" borderId="19" xfId="0" applyFont="1" applyBorder="1" applyAlignment="1">
      <alignment horizontal="left" shrinkToFit="1"/>
    </xf>
    <xf numFmtId="0" fontId="7" fillId="0" borderId="20" xfId="0" applyFont="1" applyBorder="1" applyAlignment="1">
      <alignment horizontal="left" shrinkToFit="1"/>
    </xf>
    <xf numFmtId="0" fontId="7" fillId="0" borderId="21" xfId="0" applyFont="1" applyBorder="1" applyAlignment="1">
      <alignment horizontal="left" shrinkToFit="1"/>
    </xf>
    <xf numFmtId="0" fontId="2" fillId="6" borderId="1" xfId="0" applyFont="1" applyFill="1" applyBorder="1" applyAlignment="1">
      <alignment shrinkToFit="1"/>
    </xf>
    <xf numFmtId="0" fontId="2" fillId="6" borderId="2" xfId="0" applyFont="1" applyFill="1" applyBorder="1" applyAlignment="1">
      <alignment shrinkToFit="1"/>
    </xf>
    <xf numFmtId="0" fontId="2" fillId="6" borderId="0" xfId="0" applyFont="1" applyFill="1" applyAlignment="1">
      <alignment shrinkToFit="1"/>
    </xf>
    <xf numFmtId="167" fontId="2" fillId="6" borderId="0" xfId="0" applyNumberFormat="1" applyFont="1" applyFill="1" applyAlignment="1">
      <alignment shrinkToFit="1"/>
    </xf>
    <xf numFmtId="0" fontId="7" fillId="6" borderId="0" xfId="0" applyFont="1" applyFill="1" applyAlignment="1">
      <alignment shrinkToFit="1"/>
    </xf>
    <xf numFmtId="0" fontId="2" fillId="7" borderId="0" xfId="0" applyFont="1" applyFill="1" applyAlignment="1">
      <alignment shrinkToFit="1"/>
    </xf>
    <xf numFmtId="0" fontId="2" fillId="7" borderId="22" xfId="0" applyFont="1" applyFill="1" applyBorder="1" applyAlignment="1">
      <alignment shrinkToFit="1"/>
    </xf>
    <xf numFmtId="0" fontId="7" fillId="6" borderId="2" xfId="0" applyFont="1" applyFill="1" applyBorder="1" applyAlignment="1">
      <alignment shrinkToFit="1"/>
    </xf>
    <xf numFmtId="0" fontId="2" fillId="6" borderId="3" xfId="0" applyFont="1" applyFill="1" applyBorder="1" applyAlignment="1">
      <alignment shrinkToFit="1"/>
    </xf>
    <xf numFmtId="0" fontId="2" fillId="6" borderId="4" xfId="0" applyFont="1" applyFill="1" applyBorder="1" applyAlignment="1">
      <alignment shrinkToFit="1"/>
    </xf>
    <xf numFmtId="164" fontId="2" fillId="6" borderId="0" xfId="0" applyNumberFormat="1" applyFont="1" applyFill="1" applyAlignment="1">
      <alignment shrinkToFit="1"/>
    </xf>
    <xf numFmtId="0" fontId="4" fillId="5" borderId="17" xfId="0" applyFont="1" applyFill="1" applyBorder="1" applyAlignment="1">
      <alignment horizontal="left" indent="1" shrinkToFit="1"/>
    </xf>
    <xf numFmtId="0" fontId="2" fillId="0" borderId="22" xfId="0" applyFont="1" applyBorder="1" applyAlignment="1">
      <alignment horizontal="left" indent="2" shrinkToFit="1"/>
    </xf>
    <xf numFmtId="0" fontId="2" fillId="6" borderId="0" xfId="0" applyFont="1" applyFill="1" applyAlignment="1">
      <alignment horizontal="left" shrinkToFit="1"/>
    </xf>
    <xf numFmtId="0" fontId="2" fillId="6" borderId="4" xfId="0" applyFont="1" applyFill="1" applyBorder="1" applyAlignment="1">
      <alignment horizontal="left" shrinkToFit="1"/>
    </xf>
    <xf numFmtId="0" fontId="3" fillId="0" borderId="24" xfId="0" applyFont="1" applyBorder="1" applyAlignment="1">
      <alignment horizontal="left" indent="1" shrinkToFit="1"/>
    </xf>
    <xf numFmtId="0" fontId="2" fillId="6" borderId="22" xfId="0" applyFont="1" applyFill="1" applyBorder="1" applyAlignment="1">
      <alignment shrinkToFit="1"/>
    </xf>
    <xf numFmtId="0" fontId="2" fillId="6" borderId="23" xfId="0" applyFont="1" applyFill="1" applyBorder="1" applyAlignment="1">
      <alignment shrinkToFit="1"/>
    </xf>
    <xf numFmtId="0" fontId="2" fillId="6" borderId="5" xfId="0" applyFont="1" applyFill="1" applyBorder="1" applyAlignment="1">
      <alignment shrinkToFit="1"/>
    </xf>
    <xf numFmtId="0" fontId="7" fillId="6" borderId="5" xfId="0" applyFont="1" applyFill="1" applyBorder="1" applyAlignment="1">
      <alignment shrinkToFit="1"/>
    </xf>
    <xf numFmtId="0" fontId="2" fillId="6" borderId="6" xfId="0" applyFont="1" applyFill="1" applyBorder="1" applyAlignment="1">
      <alignment shrinkToFit="1"/>
    </xf>
    <xf numFmtId="0" fontId="7" fillId="7" borderId="0" xfId="0" applyFont="1" applyFill="1" applyAlignment="1">
      <alignment shrinkToFit="1"/>
    </xf>
    <xf numFmtId="0" fontId="3" fillId="6" borderId="22" xfId="0" applyFont="1" applyFill="1" applyBorder="1" applyAlignment="1">
      <alignment horizontal="right" shrinkToFit="1"/>
    </xf>
    <xf numFmtId="0" fontId="3" fillId="6" borderId="0" xfId="0" applyFont="1" applyFill="1" applyAlignment="1">
      <alignment horizontal="center" shrinkToFit="1"/>
    </xf>
    <xf numFmtId="166" fontId="2" fillId="6" borderId="0" xfId="0" applyNumberFormat="1" applyFont="1" applyFill="1" applyAlignment="1">
      <alignment horizontal="center" shrinkToFit="1"/>
    </xf>
    <xf numFmtId="0" fontId="2" fillId="6" borderId="0" xfId="0" applyFont="1" applyFill="1" applyAlignment="1">
      <alignment horizontal="center" shrinkToFit="1"/>
    </xf>
    <xf numFmtId="168" fontId="2" fillId="0" borderId="5" xfId="0" quotePrefix="1" applyNumberFormat="1" applyFont="1" applyBorder="1" applyAlignment="1">
      <alignment horizontal="center" shrinkToFit="1"/>
    </xf>
    <xf numFmtId="0" fontId="5" fillId="0" borderId="23" xfId="0" applyFont="1" applyBorder="1" applyAlignment="1">
      <alignment horizontal="left" indent="2" shrinkToFit="1"/>
    </xf>
    <xf numFmtId="0" fontId="3" fillId="0" borderId="22" xfId="0" applyFont="1" applyBorder="1" applyAlignment="1">
      <alignment horizontal="left" indent="2" shrinkToFit="1"/>
    </xf>
    <xf numFmtId="0" fontId="2" fillId="0" borderId="22" xfId="0" applyFont="1" applyBorder="1" applyAlignment="1">
      <alignment horizontal="left" indent="3" shrinkToFit="1"/>
    </xf>
    <xf numFmtId="168" fontId="2" fillId="0" borderId="0" xfId="0" quotePrefix="1" applyNumberFormat="1" applyFont="1" applyAlignment="1">
      <alignment horizontal="center" shrinkToFit="1"/>
    </xf>
    <xf numFmtId="168" fontId="3" fillId="0" borderId="19" xfId="0" applyNumberFormat="1" applyFont="1" applyBorder="1" applyAlignment="1">
      <alignment horizontal="center" shrinkToFit="1"/>
    </xf>
    <xf numFmtId="166" fontId="2" fillId="7" borderId="17" xfId="0" applyNumberFormat="1" applyFont="1" applyFill="1" applyBorder="1" applyAlignment="1">
      <alignment horizontal="center" shrinkToFit="1"/>
    </xf>
    <xf numFmtId="166" fontId="2" fillId="7" borderId="10" xfId="0" applyNumberFormat="1" applyFont="1" applyFill="1" applyBorder="1" applyAlignment="1">
      <alignment horizontal="center" shrinkToFit="1"/>
    </xf>
    <xf numFmtId="166" fontId="2" fillId="7" borderId="11" xfId="0" applyNumberFormat="1" applyFont="1" applyFill="1" applyBorder="1" applyAlignment="1">
      <alignment horizontal="center" shrinkToFit="1"/>
    </xf>
    <xf numFmtId="0" fontId="2" fillId="7" borderId="17" xfId="0" applyFont="1" applyFill="1" applyBorder="1" applyAlignment="1">
      <alignment horizontal="center" shrinkToFit="1"/>
    </xf>
    <xf numFmtId="0" fontId="2" fillId="7" borderId="10" xfId="0" applyFont="1" applyFill="1" applyBorder="1" applyAlignment="1">
      <alignment horizontal="center" shrinkToFit="1"/>
    </xf>
    <xf numFmtId="0" fontId="2" fillId="7" borderId="11" xfId="0" applyFont="1" applyFill="1" applyBorder="1" applyAlignment="1">
      <alignment horizontal="center" shrinkToFit="1"/>
    </xf>
    <xf numFmtId="0" fontId="10" fillId="6" borderId="10" xfId="0" applyFont="1" applyFill="1" applyBorder="1" applyAlignment="1">
      <alignment horizontal="center" vertical="top" shrinkToFit="1"/>
    </xf>
    <xf numFmtId="165" fontId="8" fillId="4" borderId="1" xfId="0" applyNumberFormat="1" applyFont="1" applyFill="1" applyBorder="1" applyAlignment="1">
      <alignment horizontal="center" shrinkToFit="1"/>
    </xf>
    <xf numFmtId="165" fontId="8" fillId="4" borderId="2" xfId="0" applyNumberFormat="1" applyFont="1" applyFill="1" applyBorder="1" applyAlignment="1">
      <alignment horizontal="center" shrinkToFit="1"/>
    </xf>
    <xf numFmtId="165" fontId="8" fillId="4" borderId="3" xfId="0" applyNumberFormat="1" applyFont="1" applyFill="1" applyBorder="1" applyAlignment="1">
      <alignment horizontal="center" shrinkToFit="1"/>
    </xf>
    <xf numFmtId="0" fontId="2" fillId="7" borderId="1" xfId="0" applyFont="1" applyFill="1" applyBorder="1" applyAlignment="1">
      <alignment horizontal="center" shrinkToFit="1"/>
    </xf>
    <xf numFmtId="0" fontId="2" fillId="7" borderId="2" xfId="0" applyFont="1" applyFill="1" applyBorder="1" applyAlignment="1">
      <alignment horizontal="center" shrinkToFit="1"/>
    </xf>
    <xf numFmtId="0" fontId="2" fillId="7" borderId="3" xfId="0" applyFont="1" applyFill="1" applyBorder="1" applyAlignment="1">
      <alignment horizontal="center" shrinkToFit="1"/>
    </xf>
    <xf numFmtId="0" fontId="2" fillId="7" borderId="23" xfId="0" applyFont="1" applyFill="1" applyBorder="1" applyAlignment="1">
      <alignment horizontal="center" shrinkToFit="1"/>
    </xf>
    <xf numFmtId="0" fontId="2" fillId="7" borderId="5" xfId="0" applyFont="1" applyFill="1" applyBorder="1" applyAlignment="1">
      <alignment horizontal="center" shrinkToFit="1"/>
    </xf>
    <xf numFmtId="0" fontId="2" fillId="7" borderId="6" xfId="0" applyFont="1" applyFill="1" applyBorder="1" applyAlignment="1">
      <alignment horizontal="center" shrinkToFit="1"/>
    </xf>
  </cellXfs>
  <cellStyles count="1">
    <cellStyle name="Normal" xfId="0" builtinId="0"/>
  </cellStyles>
  <dxfs count="3">
    <dxf>
      <fill>
        <patternFill patternType="darkVertical">
          <fgColor theme="0" tint="-0.24994659260841701"/>
          <bgColor theme="0"/>
        </patternFill>
      </fill>
    </dxf>
    <dxf>
      <fill>
        <patternFill patternType="darkVertical">
          <fgColor theme="1"/>
        </patternFill>
      </fill>
    </dxf>
    <dxf>
      <font>
        <b/>
        <i val="0"/>
        <strike val="0"/>
        <u/>
        <color auto="1"/>
      </font>
      <fill>
        <patternFill patternType="solid">
          <fgColor theme="0"/>
          <bgColor rgb="FFFF0000"/>
        </patternFill>
      </fill>
    </dxf>
  </dxfs>
  <tableStyles count="0" defaultTableStyle="TableStyleMedium2" defaultPivotStyle="PivotStyleLight16"/>
  <colors>
    <mruColors>
      <color rgb="FFFF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C$5" horiz="1" max="100" noThreeD="1" page="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</xdr:row>
          <xdr:rowOff>142875</xdr:rowOff>
        </xdr:from>
        <xdr:to>
          <xdr:col>6</xdr:col>
          <xdr:colOff>66675</xdr:colOff>
          <xdr:row>7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1436-03AA-415F-9941-8FAD5986F53D}">
  <dimension ref="A1:BP32"/>
  <sheetViews>
    <sheetView showGridLines="0" tabSelected="1" zoomScaleNormal="100" workbookViewId="0">
      <selection activeCell="AC15" sqref="AC15"/>
    </sheetView>
  </sheetViews>
  <sheetFormatPr defaultColWidth="10.5703125" defaultRowHeight="24.95" customHeight="1" outlineLevelRow="2" x14ac:dyDescent="0.5"/>
  <cols>
    <col min="1" max="1" width="33.42578125" style="1" customWidth="1"/>
    <col min="2" max="2" width="2.5703125" style="1" customWidth="1"/>
    <col min="3" max="4" width="12.5703125" style="1" customWidth="1"/>
    <col min="5" max="5" width="2.5703125" style="1" customWidth="1"/>
    <col min="6" max="6" width="12.5703125" style="1" customWidth="1"/>
    <col min="7" max="7" width="2.5703125" style="1" customWidth="1"/>
    <col min="8" max="63" width="3.85546875" style="11" customWidth="1"/>
    <col min="64" max="68" width="5.140625" style="1" customWidth="1"/>
    <col min="69" max="16384" width="10.5703125" style="1"/>
  </cols>
  <sheetData>
    <row r="1" spans="1:68" ht="53.45" customHeight="1" thickBot="1" x14ac:dyDescent="0.55000000000000004">
      <c r="A1" s="36"/>
      <c r="B1" s="72" t="s">
        <v>12</v>
      </c>
      <c r="C1" s="72"/>
      <c r="D1" s="72"/>
      <c r="E1" s="72"/>
      <c r="F1" s="72"/>
      <c r="G1" s="72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35"/>
      <c r="BM1" s="35"/>
      <c r="BN1" s="35"/>
      <c r="BO1" s="35"/>
      <c r="BP1" s="42"/>
    </row>
    <row r="2" spans="1:68" ht="6.6" customHeight="1" thickBot="1" x14ac:dyDescent="0.55000000000000004">
      <c r="A2" s="50"/>
      <c r="B2" s="36"/>
      <c r="C2" s="36"/>
      <c r="D2" s="36"/>
      <c r="E2" s="36"/>
      <c r="F2" s="36"/>
      <c r="G2" s="36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6"/>
      <c r="BM2" s="36"/>
      <c r="BN2" s="36"/>
      <c r="BO2" s="36"/>
      <c r="BP2" s="43"/>
    </row>
    <row r="3" spans="1:68" ht="24.95" customHeight="1" thickBot="1" x14ac:dyDescent="0.55000000000000004">
      <c r="A3" s="56" t="s">
        <v>3</v>
      </c>
      <c r="B3" s="57"/>
      <c r="C3" s="66">
        <v>45292</v>
      </c>
      <c r="D3" s="67"/>
      <c r="E3" s="67"/>
      <c r="F3" s="68"/>
      <c r="G3" s="36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6"/>
      <c r="BM3" s="36"/>
      <c r="BN3" s="36"/>
      <c r="BO3" s="36"/>
      <c r="BP3" s="43"/>
    </row>
    <row r="4" spans="1:68" s="39" customFormat="1" ht="5.0999999999999996" customHeight="1" thickBot="1" x14ac:dyDescent="0.55000000000000004">
      <c r="A4" s="56"/>
      <c r="B4" s="57"/>
      <c r="C4" s="58"/>
      <c r="D4" s="36"/>
      <c r="E4" s="36"/>
      <c r="F4" s="36"/>
      <c r="G4" s="36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6"/>
      <c r="BM4" s="36"/>
      <c r="BN4" s="36"/>
      <c r="BO4" s="36"/>
      <c r="BP4" s="43"/>
    </row>
    <row r="5" spans="1:68" ht="24.95" customHeight="1" thickBot="1" x14ac:dyDescent="0.55000000000000004">
      <c r="A5" s="56" t="s">
        <v>5</v>
      </c>
      <c r="B5" s="57"/>
      <c r="C5" s="69">
        <v>4</v>
      </c>
      <c r="D5" s="70"/>
      <c r="E5" s="70"/>
      <c r="F5" s="71"/>
      <c r="G5" s="36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6"/>
      <c r="BM5" s="36"/>
      <c r="BN5" s="36"/>
      <c r="BO5" s="36"/>
      <c r="BP5" s="43"/>
    </row>
    <row r="6" spans="1:68" ht="6" customHeight="1" thickBot="1" x14ac:dyDescent="0.55000000000000004">
      <c r="A6" s="56"/>
      <c r="B6" s="57"/>
      <c r="C6" s="59"/>
      <c r="D6" s="59"/>
      <c r="E6" s="59"/>
      <c r="F6" s="59"/>
      <c r="G6" s="36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6"/>
      <c r="BM6" s="36"/>
      <c r="BN6" s="36"/>
      <c r="BO6" s="36"/>
      <c r="BP6" s="43"/>
    </row>
    <row r="7" spans="1:68" ht="24.95" customHeight="1" x14ac:dyDescent="0.5">
      <c r="A7" s="76"/>
      <c r="B7" s="77"/>
      <c r="C7" s="77"/>
      <c r="D7" s="77"/>
      <c r="E7" s="77"/>
      <c r="F7" s="77"/>
      <c r="G7" s="78"/>
      <c r="H7" s="74">
        <f>H8</f>
        <v>45313</v>
      </c>
      <c r="I7" s="74"/>
      <c r="J7" s="74"/>
      <c r="K7" s="74"/>
      <c r="L7" s="74"/>
      <c r="M7" s="74"/>
      <c r="N7" s="75"/>
      <c r="O7" s="73">
        <f t="shared" ref="O7" si="0">O8</f>
        <v>45320</v>
      </c>
      <c r="P7" s="74"/>
      <c r="Q7" s="74"/>
      <c r="R7" s="74"/>
      <c r="S7" s="74"/>
      <c r="T7" s="74"/>
      <c r="U7" s="75"/>
      <c r="V7" s="73">
        <f t="shared" ref="V7" si="1">V8</f>
        <v>45327</v>
      </c>
      <c r="W7" s="74"/>
      <c r="X7" s="74"/>
      <c r="Y7" s="74"/>
      <c r="Z7" s="74"/>
      <c r="AA7" s="74"/>
      <c r="AB7" s="75"/>
      <c r="AC7" s="73">
        <f t="shared" ref="AC7" si="2">AC8</f>
        <v>45334</v>
      </c>
      <c r="AD7" s="74"/>
      <c r="AE7" s="74"/>
      <c r="AF7" s="74"/>
      <c r="AG7" s="74"/>
      <c r="AH7" s="74"/>
      <c r="AI7" s="75"/>
      <c r="AJ7" s="73">
        <f t="shared" ref="AJ7" si="3">AJ8</f>
        <v>45341</v>
      </c>
      <c r="AK7" s="74"/>
      <c r="AL7" s="74"/>
      <c r="AM7" s="74"/>
      <c r="AN7" s="74"/>
      <c r="AO7" s="74"/>
      <c r="AP7" s="75"/>
      <c r="AQ7" s="73">
        <f t="shared" ref="AQ7" si="4">AQ8</f>
        <v>45348</v>
      </c>
      <c r="AR7" s="74"/>
      <c r="AS7" s="74"/>
      <c r="AT7" s="74"/>
      <c r="AU7" s="74"/>
      <c r="AV7" s="74"/>
      <c r="AW7" s="75"/>
      <c r="AX7" s="73">
        <f t="shared" ref="AX7" si="5">AX8</f>
        <v>45355</v>
      </c>
      <c r="AY7" s="74"/>
      <c r="AZ7" s="74"/>
      <c r="BA7" s="74"/>
      <c r="BB7" s="74"/>
      <c r="BC7" s="74"/>
      <c r="BD7" s="75"/>
      <c r="BE7" s="73">
        <f t="shared" ref="BE7" si="6">BE8</f>
        <v>45362</v>
      </c>
      <c r="BF7" s="74"/>
      <c r="BG7" s="74"/>
      <c r="BH7" s="74"/>
      <c r="BI7" s="74"/>
      <c r="BJ7" s="74"/>
      <c r="BK7" s="75"/>
      <c r="BL7" s="36"/>
      <c r="BM7" s="36"/>
      <c r="BN7" s="36"/>
      <c r="BO7" s="36"/>
      <c r="BP7" s="43"/>
    </row>
    <row r="8" spans="1:68" ht="24.95" customHeight="1" thickBot="1" x14ac:dyDescent="0.55000000000000004">
      <c r="A8" s="79"/>
      <c r="B8" s="80"/>
      <c r="C8" s="80"/>
      <c r="D8" s="80"/>
      <c r="E8" s="80"/>
      <c r="F8" s="80"/>
      <c r="G8" s="81"/>
      <c r="H8" s="12">
        <f>$C$3-WEEKDAY(Str, 3) + (DisWk -1)*7</f>
        <v>45313</v>
      </c>
      <c r="I8" s="12">
        <f>H8+1</f>
        <v>45314</v>
      </c>
      <c r="J8" s="12">
        <f t="shared" ref="J8:AI8" si="7">I8+1</f>
        <v>45315</v>
      </c>
      <c r="K8" s="12">
        <f t="shared" si="7"/>
        <v>45316</v>
      </c>
      <c r="L8" s="12">
        <f t="shared" si="7"/>
        <v>45317</v>
      </c>
      <c r="M8" s="12">
        <f t="shared" si="7"/>
        <v>45318</v>
      </c>
      <c r="N8" s="12">
        <f t="shared" si="7"/>
        <v>45319</v>
      </c>
      <c r="O8" s="12">
        <f t="shared" si="7"/>
        <v>45320</v>
      </c>
      <c r="P8" s="12">
        <f t="shared" si="7"/>
        <v>45321</v>
      </c>
      <c r="Q8" s="12">
        <f t="shared" si="7"/>
        <v>45322</v>
      </c>
      <c r="R8" s="12">
        <f t="shared" si="7"/>
        <v>45323</v>
      </c>
      <c r="S8" s="12">
        <f t="shared" si="7"/>
        <v>45324</v>
      </c>
      <c r="T8" s="12">
        <f t="shared" si="7"/>
        <v>45325</v>
      </c>
      <c r="U8" s="12">
        <f t="shared" si="7"/>
        <v>45326</v>
      </c>
      <c r="V8" s="12">
        <f t="shared" si="7"/>
        <v>45327</v>
      </c>
      <c r="W8" s="12">
        <f t="shared" si="7"/>
        <v>45328</v>
      </c>
      <c r="X8" s="12">
        <f t="shared" si="7"/>
        <v>45329</v>
      </c>
      <c r="Y8" s="12">
        <f t="shared" si="7"/>
        <v>45330</v>
      </c>
      <c r="Z8" s="12">
        <f t="shared" si="7"/>
        <v>45331</v>
      </c>
      <c r="AA8" s="12">
        <f t="shared" si="7"/>
        <v>45332</v>
      </c>
      <c r="AB8" s="12">
        <f t="shared" si="7"/>
        <v>45333</v>
      </c>
      <c r="AC8" s="12">
        <f t="shared" si="7"/>
        <v>45334</v>
      </c>
      <c r="AD8" s="12">
        <f t="shared" si="7"/>
        <v>45335</v>
      </c>
      <c r="AE8" s="12">
        <f t="shared" si="7"/>
        <v>45336</v>
      </c>
      <c r="AF8" s="12">
        <f t="shared" si="7"/>
        <v>45337</v>
      </c>
      <c r="AG8" s="12">
        <f t="shared" si="7"/>
        <v>45338</v>
      </c>
      <c r="AH8" s="12">
        <f t="shared" si="7"/>
        <v>45339</v>
      </c>
      <c r="AI8" s="12">
        <f t="shared" si="7"/>
        <v>45340</v>
      </c>
      <c r="AJ8" s="12">
        <f t="shared" ref="AJ8" si="8">AI8+1</f>
        <v>45341</v>
      </c>
      <c r="AK8" s="12">
        <f t="shared" ref="AK8" si="9">AJ8+1</f>
        <v>45342</v>
      </c>
      <c r="AL8" s="12">
        <f t="shared" ref="AL8" si="10">AK8+1</f>
        <v>45343</v>
      </c>
      <c r="AM8" s="12">
        <f t="shared" ref="AM8" si="11">AL8+1</f>
        <v>45344</v>
      </c>
      <c r="AN8" s="12">
        <f t="shared" ref="AN8" si="12">AM8+1</f>
        <v>45345</v>
      </c>
      <c r="AO8" s="12">
        <f t="shared" ref="AO8" si="13">AN8+1</f>
        <v>45346</v>
      </c>
      <c r="AP8" s="12">
        <f t="shared" ref="AP8" si="14">AO8+1</f>
        <v>45347</v>
      </c>
      <c r="AQ8" s="12">
        <f t="shared" ref="AQ8" si="15">AP8+1</f>
        <v>45348</v>
      </c>
      <c r="AR8" s="12">
        <f t="shared" ref="AR8" si="16">AQ8+1</f>
        <v>45349</v>
      </c>
      <c r="AS8" s="12">
        <f t="shared" ref="AS8" si="17">AR8+1</f>
        <v>45350</v>
      </c>
      <c r="AT8" s="12">
        <f t="shared" ref="AT8" si="18">AS8+1</f>
        <v>45351</v>
      </c>
      <c r="AU8" s="12">
        <f t="shared" ref="AU8" si="19">AT8+1</f>
        <v>45352</v>
      </c>
      <c r="AV8" s="12">
        <f t="shared" ref="AV8" si="20">AU8+1</f>
        <v>45353</v>
      </c>
      <c r="AW8" s="12">
        <f t="shared" ref="AW8" si="21">AV8+1</f>
        <v>45354</v>
      </c>
      <c r="AX8" s="12">
        <f t="shared" ref="AX8" si="22">AW8+1</f>
        <v>45355</v>
      </c>
      <c r="AY8" s="12">
        <f t="shared" ref="AY8" si="23">AX8+1</f>
        <v>45356</v>
      </c>
      <c r="AZ8" s="12">
        <f t="shared" ref="AZ8" si="24">AY8+1</f>
        <v>45357</v>
      </c>
      <c r="BA8" s="12">
        <f t="shared" ref="BA8" si="25">AZ8+1</f>
        <v>45358</v>
      </c>
      <c r="BB8" s="12">
        <f t="shared" ref="BB8" si="26">BA8+1</f>
        <v>45359</v>
      </c>
      <c r="BC8" s="12">
        <f t="shared" ref="BC8" si="27">BB8+1</f>
        <v>45360</v>
      </c>
      <c r="BD8" s="12">
        <f t="shared" ref="BD8" si="28">BC8+1</f>
        <v>45361</v>
      </c>
      <c r="BE8" s="12">
        <f t="shared" ref="BE8" si="29">BD8+1</f>
        <v>45362</v>
      </c>
      <c r="BF8" s="12">
        <f t="shared" ref="BF8" si="30">BE8+1</f>
        <v>45363</v>
      </c>
      <c r="BG8" s="12">
        <f t="shared" ref="BG8" si="31">BF8+1</f>
        <v>45364</v>
      </c>
      <c r="BH8" s="12">
        <f t="shared" ref="BH8" si="32">BG8+1</f>
        <v>45365</v>
      </c>
      <c r="BI8" s="12">
        <f t="shared" ref="BI8" si="33">BH8+1</f>
        <v>45366</v>
      </c>
      <c r="BJ8" s="12">
        <f t="shared" ref="BJ8" si="34">BI8+1</f>
        <v>45367</v>
      </c>
      <c r="BK8" s="13">
        <f t="shared" ref="BK8" si="35">BJ8+1</f>
        <v>45368</v>
      </c>
      <c r="BL8" s="44"/>
      <c r="BM8" s="44"/>
      <c r="BN8" s="44"/>
      <c r="BO8" s="44"/>
      <c r="BP8" s="43"/>
    </row>
    <row r="9" spans="1:68" ht="24.95" customHeight="1" thickBot="1" x14ac:dyDescent="0.55000000000000004">
      <c r="A9" s="45" t="s">
        <v>0</v>
      </c>
      <c r="B9" s="24"/>
      <c r="C9" s="25" t="s">
        <v>7</v>
      </c>
      <c r="D9" s="25" t="s">
        <v>1</v>
      </c>
      <c r="E9" s="25"/>
      <c r="F9" s="25" t="s">
        <v>2</v>
      </c>
      <c r="G9" s="26"/>
      <c r="H9" s="9" t="str">
        <f xml:space="preserve"> TEXT(H8,"ddd")</f>
        <v>Mon</v>
      </c>
      <c r="I9" s="9" t="str">
        <f t="shared" ref="I9:O9" si="36" xml:space="preserve"> TEXT(I8,"ddd")</f>
        <v>Tue</v>
      </c>
      <c r="J9" s="9" t="str">
        <f t="shared" si="36"/>
        <v>Wed</v>
      </c>
      <c r="K9" s="9" t="str">
        <f t="shared" si="36"/>
        <v>Thu</v>
      </c>
      <c r="L9" s="9" t="str">
        <f t="shared" si="36"/>
        <v>Fri</v>
      </c>
      <c r="M9" s="9" t="str">
        <f t="shared" si="36"/>
        <v>Sat</v>
      </c>
      <c r="N9" s="9" t="str">
        <f t="shared" si="36"/>
        <v>Sun</v>
      </c>
      <c r="O9" s="9" t="str">
        <f t="shared" si="36"/>
        <v>Mon</v>
      </c>
      <c r="P9" s="9" t="str">
        <f t="shared" ref="P9" si="37" xml:space="preserve"> TEXT(P8,"ddd")</f>
        <v>Tue</v>
      </c>
      <c r="Q9" s="9" t="str">
        <f t="shared" ref="Q9" si="38" xml:space="preserve"> TEXT(Q8,"ddd")</f>
        <v>Wed</v>
      </c>
      <c r="R9" s="9" t="str">
        <f t="shared" ref="R9" si="39" xml:space="preserve"> TEXT(R8,"ddd")</f>
        <v>Thu</v>
      </c>
      <c r="S9" s="9" t="str">
        <f t="shared" ref="S9" si="40" xml:space="preserve"> TEXT(S8,"ddd")</f>
        <v>Fri</v>
      </c>
      <c r="T9" s="9" t="str">
        <f t="shared" ref="T9" si="41" xml:space="preserve"> TEXT(T8,"ddd")</f>
        <v>Sat</v>
      </c>
      <c r="U9" s="9" t="str">
        <f t="shared" ref="U9:V9" si="42" xml:space="preserve"> TEXT(U8,"ddd")</f>
        <v>Sun</v>
      </c>
      <c r="V9" s="9" t="str">
        <f t="shared" si="42"/>
        <v>Mon</v>
      </c>
      <c r="W9" s="9" t="str">
        <f t="shared" ref="W9" si="43" xml:space="preserve"> TEXT(W8,"ddd")</f>
        <v>Tue</v>
      </c>
      <c r="X9" s="9" t="str">
        <f t="shared" ref="X9" si="44" xml:space="preserve"> TEXT(X8,"ddd")</f>
        <v>Wed</v>
      </c>
      <c r="Y9" s="9" t="str">
        <f t="shared" ref="Y9" si="45" xml:space="preserve"> TEXT(Y8,"ddd")</f>
        <v>Thu</v>
      </c>
      <c r="Z9" s="9" t="str">
        <f t="shared" ref="Z9" si="46" xml:space="preserve"> TEXT(Z8,"ddd")</f>
        <v>Fri</v>
      </c>
      <c r="AA9" s="9" t="str">
        <f t="shared" ref="AA9" si="47" xml:space="preserve"> TEXT(AA8,"ddd")</f>
        <v>Sat</v>
      </c>
      <c r="AB9" s="9" t="str">
        <f t="shared" ref="AB9:AC9" si="48" xml:space="preserve"> TEXT(AB8,"ddd")</f>
        <v>Sun</v>
      </c>
      <c r="AC9" s="9" t="str">
        <f t="shared" si="48"/>
        <v>Mon</v>
      </c>
      <c r="AD9" s="9" t="str">
        <f t="shared" ref="AD9" si="49" xml:space="preserve"> TEXT(AD8,"ddd")</f>
        <v>Tue</v>
      </c>
      <c r="AE9" s="9" t="str">
        <f t="shared" ref="AE9" si="50" xml:space="preserve"> TEXT(AE8,"ddd")</f>
        <v>Wed</v>
      </c>
      <c r="AF9" s="9" t="str">
        <f t="shared" ref="AF9" si="51" xml:space="preserve"> TEXT(AF8,"ddd")</f>
        <v>Thu</v>
      </c>
      <c r="AG9" s="9" t="str">
        <f t="shared" ref="AG9" si="52" xml:space="preserve"> TEXT(AG8,"ddd")</f>
        <v>Fri</v>
      </c>
      <c r="AH9" s="9" t="str">
        <f t="shared" ref="AH9" si="53" xml:space="preserve"> TEXT(AH8,"ddd")</f>
        <v>Sat</v>
      </c>
      <c r="AI9" s="9" t="str">
        <f t="shared" ref="AI9" si="54" xml:space="preserve"> TEXT(AI8,"ddd")</f>
        <v>Sun</v>
      </c>
      <c r="AJ9" s="9" t="str">
        <f t="shared" ref="AJ9:BK9" si="55" xml:space="preserve"> TEXT(AJ8,"ddd")</f>
        <v>Mon</v>
      </c>
      <c r="AK9" s="9" t="str">
        <f t="shared" si="55"/>
        <v>Tue</v>
      </c>
      <c r="AL9" s="9" t="str">
        <f t="shared" si="55"/>
        <v>Wed</v>
      </c>
      <c r="AM9" s="9" t="str">
        <f t="shared" si="55"/>
        <v>Thu</v>
      </c>
      <c r="AN9" s="9" t="str">
        <f t="shared" si="55"/>
        <v>Fri</v>
      </c>
      <c r="AO9" s="9" t="str">
        <f t="shared" si="55"/>
        <v>Sat</v>
      </c>
      <c r="AP9" s="9" t="str">
        <f t="shared" si="55"/>
        <v>Sun</v>
      </c>
      <c r="AQ9" s="9" t="str">
        <f t="shared" si="55"/>
        <v>Mon</v>
      </c>
      <c r="AR9" s="9" t="str">
        <f t="shared" si="55"/>
        <v>Tue</v>
      </c>
      <c r="AS9" s="9" t="str">
        <f t="shared" si="55"/>
        <v>Wed</v>
      </c>
      <c r="AT9" s="9" t="str">
        <f t="shared" si="55"/>
        <v>Thu</v>
      </c>
      <c r="AU9" s="9" t="str">
        <f t="shared" si="55"/>
        <v>Fri</v>
      </c>
      <c r="AV9" s="9" t="str">
        <f t="shared" si="55"/>
        <v>Sat</v>
      </c>
      <c r="AW9" s="9" t="str">
        <f t="shared" si="55"/>
        <v>Sun</v>
      </c>
      <c r="AX9" s="9" t="str">
        <f t="shared" si="55"/>
        <v>Mon</v>
      </c>
      <c r="AY9" s="9" t="str">
        <f t="shared" si="55"/>
        <v>Tue</v>
      </c>
      <c r="AZ9" s="9" t="str">
        <f t="shared" si="55"/>
        <v>Wed</v>
      </c>
      <c r="BA9" s="9" t="str">
        <f t="shared" si="55"/>
        <v>Thu</v>
      </c>
      <c r="BB9" s="9" t="str">
        <f t="shared" si="55"/>
        <v>Fri</v>
      </c>
      <c r="BC9" s="9" t="str">
        <f t="shared" si="55"/>
        <v>Sat</v>
      </c>
      <c r="BD9" s="9" t="str">
        <f t="shared" si="55"/>
        <v>Sun</v>
      </c>
      <c r="BE9" s="9" t="str">
        <f t="shared" si="55"/>
        <v>Mon</v>
      </c>
      <c r="BF9" s="9" t="str">
        <f t="shared" si="55"/>
        <v>Tue</v>
      </c>
      <c r="BG9" s="9" t="str">
        <f t="shared" si="55"/>
        <v>Wed</v>
      </c>
      <c r="BH9" s="9" t="str">
        <f t="shared" si="55"/>
        <v>Thu</v>
      </c>
      <c r="BI9" s="9" t="str">
        <f t="shared" si="55"/>
        <v>Fri</v>
      </c>
      <c r="BJ9" s="9" t="str">
        <f t="shared" si="55"/>
        <v>Sat</v>
      </c>
      <c r="BK9" s="10" t="str">
        <f t="shared" si="55"/>
        <v>Sun</v>
      </c>
      <c r="BL9" s="36"/>
      <c r="BM9" s="36"/>
      <c r="BN9" s="36"/>
      <c r="BO9" s="36"/>
      <c r="BP9" s="43"/>
    </row>
    <row r="10" spans="1:68" ht="24.95" customHeight="1" x14ac:dyDescent="0.5">
      <c r="A10" s="49" t="s">
        <v>0</v>
      </c>
      <c r="B10" s="27"/>
      <c r="C10" s="30">
        <f>AVERAGE(C11:C22)</f>
        <v>0.13416666666666666</v>
      </c>
      <c r="D10" s="65" t="s">
        <v>6</v>
      </c>
      <c r="E10" s="65"/>
      <c r="F10" s="65"/>
      <c r="G10" s="3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6"/>
      <c r="BL10" s="36"/>
      <c r="BM10" s="36"/>
      <c r="BN10" s="36"/>
      <c r="BO10" s="36"/>
      <c r="BP10" s="43"/>
    </row>
    <row r="11" spans="1:68" ht="24.95" customHeight="1" outlineLevel="1" x14ac:dyDescent="0.5">
      <c r="A11" s="46" t="s">
        <v>10</v>
      </c>
      <c r="B11" s="8"/>
      <c r="C11" s="5">
        <v>0.25</v>
      </c>
      <c r="D11" s="23">
        <v>45307</v>
      </c>
      <c r="E11" s="6" t="s">
        <v>4</v>
      </c>
      <c r="F11" s="23">
        <v>46318</v>
      </c>
      <c r="G11" s="7"/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6"/>
      <c r="BL11" s="36"/>
      <c r="BM11" s="36"/>
      <c r="BN11" s="36"/>
      <c r="BO11" s="36"/>
      <c r="BP11" s="43"/>
    </row>
    <row r="12" spans="1:68" ht="24.95" customHeight="1" outlineLevel="1" x14ac:dyDescent="0.5">
      <c r="A12" s="46" t="s">
        <v>10</v>
      </c>
      <c r="B12" s="8"/>
      <c r="C12" s="5">
        <v>0.02</v>
      </c>
      <c r="D12" s="23">
        <v>45334</v>
      </c>
      <c r="E12" s="6" t="s">
        <v>4</v>
      </c>
      <c r="F12" s="23">
        <v>45589</v>
      </c>
      <c r="G12" s="7"/>
      <c r="H12" s="1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6"/>
      <c r="BL12" s="36"/>
      <c r="BM12" s="36"/>
      <c r="BN12" s="36"/>
      <c r="BO12" s="36"/>
      <c r="BP12" s="43"/>
    </row>
    <row r="13" spans="1:68" ht="24.95" customHeight="1" outlineLevel="1" x14ac:dyDescent="0.5">
      <c r="A13" s="46" t="s">
        <v>10</v>
      </c>
      <c r="B13" s="8"/>
      <c r="C13" s="5">
        <v>0.05</v>
      </c>
      <c r="D13" s="23">
        <v>45309</v>
      </c>
      <c r="E13" s="6" t="s">
        <v>4</v>
      </c>
      <c r="F13" s="23">
        <v>46320</v>
      </c>
      <c r="G13" s="7"/>
      <c r="H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6"/>
      <c r="BL13" s="36"/>
      <c r="BM13" s="36"/>
      <c r="BN13" s="36"/>
      <c r="BO13" s="36"/>
      <c r="BP13" s="43"/>
    </row>
    <row r="14" spans="1:68" s="2" customFormat="1" ht="24.95" customHeight="1" outlineLevel="1" x14ac:dyDescent="0.5">
      <c r="A14" s="62" t="s">
        <v>11</v>
      </c>
      <c r="B14" s="4"/>
      <c r="C14" s="5">
        <v>0.05</v>
      </c>
      <c r="D14" s="23">
        <v>45320</v>
      </c>
      <c r="E14" s="6" t="s">
        <v>4</v>
      </c>
      <c r="F14" s="23">
        <v>46321</v>
      </c>
      <c r="G14" s="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9"/>
      <c r="BL14" s="47"/>
      <c r="BM14" s="47"/>
      <c r="BN14" s="47"/>
      <c r="BO14" s="47"/>
      <c r="BP14" s="48"/>
    </row>
    <row r="15" spans="1:68" s="2" customFormat="1" ht="24.95" customHeight="1" outlineLevel="2" x14ac:dyDescent="0.5">
      <c r="A15" s="63" t="s">
        <v>10</v>
      </c>
      <c r="B15" s="4"/>
      <c r="C15" s="5">
        <v>0.01</v>
      </c>
      <c r="D15" s="23">
        <v>45311</v>
      </c>
      <c r="E15" s="6" t="s">
        <v>4</v>
      </c>
      <c r="F15" s="23">
        <v>46322</v>
      </c>
      <c r="G15" s="7"/>
      <c r="H15" s="32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3"/>
      <c r="BL15" s="47"/>
      <c r="BM15" s="47"/>
      <c r="BN15" s="47"/>
      <c r="BO15" s="47"/>
      <c r="BP15" s="48"/>
    </row>
    <row r="16" spans="1:68" s="2" customFormat="1" ht="24.95" customHeight="1" outlineLevel="2" x14ac:dyDescent="0.5">
      <c r="A16" s="63" t="s">
        <v>10</v>
      </c>
      <c r="B16" s="4"/>
      <c r="C16" s="5">
        <v>0.22</v>
      </c>
      <c r="D16" s="23">
        <v>45312</v>
      </c>
      <c r="E16" s="6" t="s">
        <v>4</v>
      </c>
      <c r="F16" s="23">
        <v>46323</v>
      </c>
      <c r="G16" s="7"/>
      <c r="H16" s="32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3"/>
      <c r="BL16" s="47"/>
      <c r="BM16" s="47"/>
      <c r="BN16" s="47"/>
      <c r="BO16" s="47"/>
      <c r="BP16" s="48"/>
    </row>
    <row r="17" spans="1:68" s="2" customFormat="1" ht="24.95" customHeight="1" outlineLevel="2" x14ac:dyDescent="0.5">
      <c r="A17" s="63" t="s">
        <v>10</v>
      </c>
      <c r="B17" s="4"/>
      <c r="C17" s="5">
        <v>0.02</v>
      </c>
      <c r="D17" s="23">
        <v>45343</v>
      </c>
      <c r="E17" s="6" t="s">
        <v>4</v>
      </c>
      <c r="F17" s="23">
        <v>46323</v>
      </c>
      <c r="G17" s="7"/>
      <c r="H17" s="32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3"/>
      <c r="BL17" s="47"/>
      <c r="BM17" s="47"/>
      <c r="BN17" s="47"/>
      <c r="BO17" s="47"/>
      <c r="BP17" s="48"/>
    </row>
    <row r="18" spans="1:68" s="2" customFormat="1" ht="24.95" customHeight="1" outlineLevel="2" x14ac:dyDescent="0.5">
      <c r="A18" s="63" t="s">
        <v>10</v>
      </c>
      <c r="B18" s="4"/>
      <c r="C18" s="5">
        <v>0.01</v>
      </c>
      <c r="D18" s="23">
        <v>45313</v>
      </c>
      <c r="E18" s="6" t="s">
        <v>4</v>
      </c>
      <c r="F18" s="23">
        <v>46324</v>
      </c>
      <c r="G18" s="7"/>
      <c r="H18" s="32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3"/>
      <c r="BL18" s="47"/>
      <c r="BM18" s="47"/>
      <c r="BN18" s="47"/>
      <c r="BO18" s="47"/>
      <c r="BP18" s="48"/>
    </row>
    <row r="19" spans="1:68" s="2" customFormat="1" ht="24.95" customHeight="1" outlineLevel="2" x14ac:dyDescent="0.5">
      <c r="A19" s="63" t="s">
        <v>10</v>
      </c>
      <c r="B19" s="4"/>
      <c r="C19" s="5">
        <v>0.5</v>
      </c>
      <c r="D19" s="23">
        <v>45314</v>
      </c>
      <c r="E19" s="6" t="s">
        <v>4</v>
      </c>
      <c r="F19" s="23">
        <v>45321</v>
      </c>
      <c r="G19" s="7"/>
      <c r="H19" s="32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3"/>
      <c r="BL19" s="47"/>
      <c r="BM19" s="47"/>
      <c r="BN19" s="47"/>
      <c r="BO19" s="47"/>
      <c r="BP19" s="48"/>
    </row>
    <row r="20" spans="1:68" s="2" customFormat="1" ht="24.95" customHeight="1" outlineLevel="2" x14ac:dyDescent="0.5">
      <c r="A20" s="63" t="s">
        <v>10</v>
      </c>
      <c r="B20" s="4"/>
      <c r="C20" s="5">
        <v>0.45</v>
      </c>
      <c r="D20" s="23">
        <v>45292</v>
      </c>
      <c r="E20" s="6"/>
      <c r="F20" s="23">
        <v>45322</v>
      </c>
      <c r="G20" s="7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3"/>
      <c r="BL20" s="47"/>
      <c r="BM20" s="47"/>
      <c r="BN20" s="47"/>
      <c r="BO20" s="47"/>
      <c r="BP20" s="48"/>
    </row>
    <row r="21" spans="1:68" s="2" customFormat="1" ht="24.95" customHeight="1" outlineLevel="2" x14ac:dyDescent="0.5">
      <c r="A21" s="63" t="s">
        <v>10</v>
      </c>
      <c r="B21" s="4"/>
      <c r="C21" s="5">
        <v>0.02</v>
      </c>
      <c r="D21" s="23">
        <v>45316</v>
      </c>
      <c r="E21" s="6" t="s">
        <v>4</v>
      </c>
      <c r="F21" s="23">
        <v>46327</v>
      </c>
      <c r="G21" s="7"/>
      <c r="H21" s="32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3"/>
      <c r="BL21" s="47"/>
      <c r="BM21" s="47"/>
      <c r="BN21" s="47"/>
      <c r="BO21" s="47"/>
      <c r="BP21" s="48"/>
    </row>
    <row r="22" spans="1:68" s="2" customFormat="1" ht="24.95" customHeight="1" outlineLevel="1" x14ac:dyDescent="0.5">
      <c r="A22" s="63" t="s">
        <v>10</v>
      </c>
      <c r="B22" s="4"/>
      <c r="C22" s="5">
        <v>0.01</v>
      </c>
      <c r="D22" s="64" t="s">
        <v>9</v>
      </c>
      <c r="E22" s="6" t="s">
        <v>4</v>
      </c>
      <c r="F22" s="64" t="s">
        <v>9</v>
      </c>
      <c r="G22" s="7"/>
      <c r="H22" s="32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3"/>
      <c r="BL22" s="47"/>
      <c r="BM22" s="47"/>
      <c r="BN22" s="47"/>
      <c r="BO22" s="47"/>
      <c r="BP22" s="48"/>
    </row>
    <row r="23" spans="1:68" ht="24.95" customHeight="1" outlineLevel="1" thickBot="1" x14ac:dyDescent="0.55000000000000004">
      <c r="A23" s="61" t="s">
        <v>8</v>
      </c>
      <c r="B23" s="28"/>
      <c r="C23" s="5">
        <v>0</v>
      </c>
      <c r="D23" s="60" t="s">
        <v>9</v>
      </c>
      <c r="E23" s="6" t="s">
        <v>4</v>
      </c>
      <c r="F23" s="60" t="s">
        <v>9</v>
      </c>
      <c r="G23" s="29"/>
      <c r="H23" s="2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2"/>
      <c r="BL23" s="36"/>
      <c r="BM23" s="36"/>
      <c r="BN23" s="36"/>
      <c r="BO23" s="36"/>
      <c r="BP23" s="43"/>
    </row>
    <row r="24" spans="1:68" ht="24.95" customHeight="1" x14ac:dyDescent="0.5">
      <c r="A24" s="34"/>
      <c r="B24" s="35"/>
      <c r="C24" s="35"/>
      <c r="D24" s="35"/>
      <c r="E24" s="35"/>
      <c r="F24" s="35"/>
      <c r="G24" s="35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36"/>
      <c r="BM24" s="36"/>
      <c r="BN24" s="36"/>
      <c r="BO24" s="36"/>
      <c r="BP24" s="43"/>
    </row>
    <row r="25" spans="1:68" ht="24.95" customHeight="1" x14ac:dyDescent="0.5">
      <c r="A25" s="50"/>
      <c r="B25" s="36"/>
      <c r="C25" s="36"/>
      <c r="D25" s="36"/>
      <c r="E25" s="36"/>
      <c r="F25" s="37"/>
      <c r="G25" s="3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6"/>
      <c r="BM25" s="36"/>
      <c r="BN25" s="36"/>
      <c r="BO25" s="36"/>
      <c r="BP25" s="43"/>
    </row>
    <row r="26" spans="1:68" ht="24.95" customHeight="1" x14ac:dyDescent="0.5">
      <c r="A26" s="50"/>
      <c r="B26" s="36"/>
      <c r="C26" s="36"/>
      <c r="D26" s="36"/>
      <c r="E26" s="36"/>
      <c r="F26" s="36"/>
      <c r="G26" s="36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6"/>
      <c r="BM26" s="36"/>
      <c r="BN26" s="36"/>
      <c r="BO26" s="36"/>
      <c r="BP26" s="43"/>
    </row>
    <row r="27" spans="1:68" ht="24.95" customHeight="1" x14ac:dyDescent="0.5">
      <c r="A27" s="50"/>
      <c r="B27" s="36"/>
      <c r="C27" s="36"/>
      <c r="D27" s="36"/>
      <c r="E27" s="36"/>
      <c r="F27" s="36"/>
      <c r="G27" s="36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6"/>
      <c r="BM27" s="36"/>
      <c r="BN27" s="36"/>
      <c r="BO27" s="36"/>
      <c r="BP27" s="43"/>
    </row>
    <row r="28" spans="1:68" ht="24.95" customHeight="1" thickBot="1" x14ac:dyDescent="0.55000000000000004">
      <c r="A28" s="51"/>
      <c r="B28" s="52"/>
      <c r="C28" s="52"/>
      <c r="D28" s="52"/>
      <c r="E28" s="52"/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2"/>
      <c r="BM28" s="52"/>
      <c r="BN28" s="52"/>
      <c r="BO28" s="52"/>
      <c r="BP28" s="54"/>
    </row>
    <row r="29" spans="1:68" ht="24.95" customHeight="1" x14ac:dyDescent="0.5">
      <c r="A29" s="40"/>
      <c r="B29" s="39"/>
      <c r="C29" s="39"/>
      <c r="D29" s="39"/>
      <c r="E29" s="39"/>
      <c r="F29" s="39"/>
      <c r="G29" s="39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39"/>
      <c r="BM29" s="39"/>
      <c r="BN29" s="39"/>
      <c r="BO29" s="39"/>
      <c r="BP29" s="39"/>
    </row>
    <row r="30" spans="1:68" ht="24.95" customHeight="1" x14ac:dyDescent="0.5">
      <c r="A30" s="40"/>
      <c r="B30" s="39"/>
      <c r="C30" s="39"/>
      <c r="D30" s="39"/>
      <c r="E30" s="39"/>
      <c r="F30" s="39"/>
      <c r="G30" s="39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39"/>
      <c r="BM30" s="39"/>
      <c r="BN30" s="39"/>
      <c r="BO30" s="39"/>
      <c r="BP30" s="39"/>
    </row>
    <row r="31" spans="1:68" ht="24.95" customHeight="1" x14ac:dyDescent="0.5">
      <c r="A31" s="39"/>
      <c r="B31" s="39"/>
      <c r="C31" s="39"/>
      <c r="D31" s="39"/>
      <c r="E31" s="39"/>
      <c r="F31" s="39"/>
      <c r="G31" s="39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39"/>
      <c r="BM31" s="39"/>
      <c r="BN31" s="39"/>
      <c r="BO31" s="39"/>
      <c r="BP31" s="39"/>
    </row>
    <row r="32" spans="1:68" ht="24.95" customHeight="1" x14ac:dyDescent="0.5">
      <c r="A32" s="39"/>
      <c r="B32" s="39"/>
      <c r="C32" s="39"/>
      <c r="D32" s="39"/>
      <c r="E32" s="39"/>
      <c r="F32" s="39"/>
      <c r="G32" s="39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39"/>
      <c r="BM32" s="39"/>
      <c r="BN32" s="39"/>
      <c r="BO32" s="39"/>
      <c r="BP32" s="39"/>
    </row>
  </sheetData>
  <mergeCells count="13">
    <mergeCell ref="B1:G1"/>
    <mergeCell ref="AX7:BD7"/>
    <mergeCell ref="BE7:BK7"/>
    <mergeCell ref="A7:G8"/>
    <mergeCell ref="H7:N7"/>
    <mergeCell ref="O7:U7"/>
    <mergeCell ref="V7:AB7"/>
    <mergeCell ref="AC7:AI7"/>
    <mergeCell ref="AJ7:AP7"/>
    <mergeCell ref="AQ7:AW7"/>
    <mergeCell ref="D10:F10"/>
    <mergeCell ref="C3:F3"/>
    <mergeCell ref="C5:F5"/>
  </mergeCells>
  <phoneticPr fontId="1" type="noConversion"/>
  <conditionalFormatting sqref="H8:BK23">
    <cfRule type="expression" dxfId="2" priority="9">
      <formula>(H$8=TODAY())</formula>
    </cfRule>
  </conditionalFormatting>
  <conditionalFormatting sqref="C10:C23">
    <cfRule type="dataBar" priority="1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{F15D1A32-9738-4B8A-A5F8-B846B7925748}</x14:id>
        </ext>
      </extLst>
    </cfRule>
  </conditionalFormatting>
  <conditionalFormatting sqref="H10:BK23">
    <cfRule type="expression" dxfId="1" priority="11">
      <formula>1*AND(H$8&gt;=TskStr, H$8&lt;=TskStr+(Prog*(TskEnd-TskStr+1))-1)</formula>
    </cfRule>
    <cfRule type="expression" dxfId="0" priority="19">
      <formula>AND(H$8&gt;=$D10,H$8&lt;=$F10)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0</xdr:col>
                    <xdr:colOff>104775</xdr:colOff>
                    <xdr:row>6</xdr:row>
                    <xdr:rowOff>142875</xdr:rowOff>
                  </from>
                  <to>
                    <xdr:col>6</xdr:col>
                    <xdr:colOff>66675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5D1A32-9738-4B8A-A5F8-B846B792574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C10:C23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Gant Chart</vt:lpstr>
      <vt:lpstr>DisWk</vt:lpstr>
      <vt:lpstr>'Gant Chart'!Prog</vt:lpstr>
      <vt:lpstr>Str</vt:lpstr>
      <vt:lpstr>TskEnd</vt:lpstr>
      <vt:lpstr>'Gant Chart'!TskStr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2022-09-04T18:12:37Z</dcterms:created>
  <dcterms:modified xsi:type="dcterms:W3CDTF">2024-02-21T22:53:57Z</dcterms:modified>
</cp:coreProperties>
</file>